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5" sheetId="9" state="visible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polar_type15!$L$3</definedName>
    <definedName function="false" hidden="false" name="Factor" vbProcedure="false">polar_type15!$B$1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<sst xmlns="http://schemas.openxmlformats.org/spreadsheetml/2006/main" count="278" uniqueCount="74">
  <si>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</si>
  <si>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</si>
  <si>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</si>
  <si>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</si>
  <si>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</si>
  <si>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</si>
  <si>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</si>
  <si>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</si>
  <si>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</si>
  <si>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</si>
  <si>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</si>
  <si>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</si>
  <si>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</si>
  <si>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</si>
  <si>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</si>
  <si>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</si>
  <si>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</si>
  <si>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</si>
  <si>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</si>
  <si>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</si>
  <si>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</si>
  <si>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</si>
  <si>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</si>
  <si>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</si>
  <si>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</si>
  <si>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</si>
  <si>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</si>
  <si>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</si>
  <si>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</si>
  <si>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</si>
  <si>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</si>
  <si>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</si>
  <si>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</si>
  <si>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</si>
  <si>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</si>
  <si>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</si>
  <si>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</si>
  <si>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</si>
  <si>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</si>
  <si>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</si>
  <si>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</si>
  <si>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</si>
  <si>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</si>
  <si>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</si>
  <si>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</si>
  <si>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</si>
  <si>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</si>
  <si>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</si>
  <si>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</si>
  <si>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</si>
  <si>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</si>
  <si>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</si>
  <si>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</si>
  <si>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</si>
  <si>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</si>
  <si>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</si>
  <si>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</si>
  <si>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</si>
  <si>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</si>
  <si>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</si>
  <si>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</si>
  <si>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</si>
  <si>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</si>
  <si>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</si>
  <si>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</si>
  <si>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</si>
  <si>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</si>
  <si>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Boat_Class</t>
  </si>
  <si>
    <t xml:space="preserve">Multi 6.4m</t>
  </si>
  <si>
    <t xml:space="preserve">Auto</t>
  </si>
  <si>
    <t xml:space="preserve">Delta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</si>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</sst>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5" topLeftCell="A6" activePane="bottomLeft" state="frozen"/>
      <selection pane="topLeft" activeCell="A1" activeCellId="0" sqref="A1"/>
      <selection pane="bottomLeft" activeCell="B14" activeCellId="0" sqref="B14"/>
    </sheetView>
  </sheetViews>
  <sheetFormatPr defaultRowHeight="14.1"/>
  <cols>
    <col collapsed="false" hidden="false" max="1" min="1" style="1" width="18.0867346938776"/>
    <col collapsed="false" hidden="false" max="2" min="2" style="1" width="17.8214285714286"/>
    <col collapsed="false" hidden="false" max="5" min="3" style="1" width="10.8010204081633"/>
    <col collapsed="false" hidden="false" max="6" min="6" style="1" width="10.530612244898"/>
    <col collapsed="false" hidden="false" max="9" min="7" style="1" width="10.8010204081633"/>
    <col collapsed="false" hidden="true" max="14" min="10" style="0" width="0"/>
    <col collapsed="false" hidden="true" max="16" min="15" style="1" width="0"/>
    <col collapsed="false" hidden="false" max="17" min="17" style="0" width="15.1173469387755"/>
    <col collapsed="false" hidden="false" max="18" min="18" style="0" width="11.4540816326531"/>
    <col collapsed="false" hidden="false" max="20" min="19" style="0" width="8.50510204081633"/>
    <col collapsed="false" hidden="false" max="21" min="21" style="2" width="10.8010204081633"/>
    <col collapsed="false" hidden="false" max="22" min="22" style="0" width="8.50510204081633"/>
    <col collapsed="false" hidden="true" max="23" min="23" style="1" width="0"/>
    <col collapsed="false" hidden="true" max="39" min="24" style="0" width="0"/>
    <col collapsed="false" hidden="false" max="1025" min="40" style="0" width="8.50510204081633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10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254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10</v>
      </c>
      <c r="M3" s="28" t="n">
        <f aca="false">IF(_xlfn.FLOOR.MATH(Speedk,1,1)=Speedk,Speedk-1,_xlfn.FLOOR.MATH(Speedk,1,1))</f>
        <v>9</v>
      </c>
      <c r="N3" s="28" t="n">
        <f aca="false">_xlfn.CEILING.MATH(Speedk,1,1)</f>
        <v>10</v>
      </c>
      <c r="O3" s="29" t="n">
        <f aca="false">(N3-L3)</f>
        <v>0</v>
      </c>
      <c r="P3" s="29" t="n">
        <f aca="false">(L3-M3)</f>
        <v>1</v>
      </c>
      <c r="Q3" s="30" t="n">
        <f aca="false">IF(MAX($C$6:$C$151)&gt;MAX($E$6:$E$151),INDEX($D$6:$D$151,MATCH(MAX($C$6:$C$151),$C$6:$C$151,0)),INDEX($F$6:$F$151,MATCH(MAX($E$6:$E$151),$E$6:$E$151,0)))</f>
        <v>309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214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273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Auto</v>
      </c>
      <c r="S4" s="36" t="n">
        <f aca="false">IF(MAX($C$6:$C$151)&gt;MAX($E$6:$E$151),MAX($C$6:$C$151),MAX($E$6:$E$151))</f>
        <v>7.2003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Auto</v>
      </c>
      <c r="V4" s="36" t="n">
        <f aca="false">IF(MAX($C$6:$C$151)&gt;MAX($E$6:$E$151),MAX($E$6:$E$151),MAX($C$6:$C$151))</f>
        <v>3.3993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4.8</v>
      </c>
      <c r="C6" s="53" t="n">
        <f aca="false">ROUND($B6*COS(PI()*(D6-Best)/180),4)</f>
        <v>4.6141</v>
      </c>
      <c r="D6" s="54" t="n">
        <f aca="false">MOD(Wind+$A6+360,360)</f>
        <v>289</v>
      </c>
      <c r="E6" s="55" t="n">
        <f aca="false">ROUND($B6*COS(PI()*(F6-Best)/180),4)</f>
        <v>2.8214</v>
      </c>
      <c r="F6" s="56" t="n">
        <f aca="false">MOD(Wind-$A6+360,360)</f>
        <v>219</v>
      </c>
      <c r="G6" s="57" t="n">
        <f aca="false">SQRT($J6^2+$K6^2)</f>
        <v>14.2013589579217</v>
      </c>
      <c r="H6" s="58" t="n">
        <f aca="false">IF($J6&lt;&gt;0,MOD(ATAN($K6/$J6)*180/PI(),180),0)</f>
        <v>23.8214882582469</v>
      </c>
      <c r="I6" s="59" t="str">
        <f aca="false">IF(B6=0,"anchor",W6)</f>
        <v>Auto</v>
      </c>
      <c r="J6" s="0" t="n">
        <f aca="false">$B6+Speed*COS(PI()*$A6/180)</f>
        <v>12.9915204428899</v>
      </c>
      <c r="K6" s="0" t="n">
        <f aca="false">Speed*SIN(PI()*$A6/180)</f>
        <v>5.73576436351046</v>
      </c>
      <c r="U6" s="0"/>
      <c r="W6" s="1" t="str">
        <f aca="false">IF(X6=Z6,polar_type15!$D$3,IF(X6=AC6,polar_type15!$E$3,IF(X6=AF6,polar_type15!$F$3,IF(X6=AI6,polar_type15!$G$3,polar_type15!$H$3))))</f>
        <v>Auto</v>
      </c>
      <c r="X6" s="0" t="n">
        <f aca="false">MAX(Z6,AC6,AF6,AI6,AL6)</f>
        <v>4.8</v>
      </c>
      <c r="Y6" s="12" t="n">
        <f aca="false">LOOKUP(Speedlo,'1'!$B$1:$BJ$1,'1'!$B2:$BJ2)</f>
        <v>4.41666666666667</v>
      </c>
      <c r="Z6" s="12" t="n">
        <f aca="false">Xlo*Y6+Xhi*AA6</f>
        <v>4.8</v>
      </c>
      <c r="AA6" s="12" t="n">
        <f aca="false">LOOKUP(Speedhi,'1'!$B$1:$BJ$1,'1'!$B2:$BJ2)</f>
        <v>4.8</v>
      </c>
      <c r="AB6" s="13" t="n">
        <f aca="false">LOOKUP(Speedlo,'2'!$B$1:$BJ$1,'2'!$B2:$BJ2)</f>
        <v>0</v>
      </c>
      <c r="AC6" s="13" t="n">
        <f aca="false">Xlo*AB6+Xhi*AD6</f>
        <v>0</v>
      </c>
      <c r="AD6" s="13" t="n">
        <f aca="false">LOOKUP(Speedhi,'2'!$B$1:$BJ$1,'2'!$B2:$BJ2)</f>
        <v>0</v>
      </c>
      <c r="AE6" s="14" t="n">
        <f aca="false">LOOKUP(Speedlo,'3'!$B$1:$BJ$1,'3'!$B2:$BJ2)</f>
        <v>0</v>
      </c>
      <c r="AF6" s="14" t="n">
        <f aca="false">Xlo*AE6+Xhi*AG6</f>
        <v>0</v>
      </c>
      <c r="AG6" s="14" t="n">
        <f aca="false">LOOKUP(Speedhi,'3'!$B$1:$BJ$1,'3'!$B2:$BJ2)</f>
        <v>0</v>
      </c>
      <c r="AH6" s="15" t="n">
        <f aca="false">LOOKUP(Speedlo,'4'!$B$1:$BJ$1,'4'!$B2:$BJ2)</f>
        <v>0</v>
      </c>
      <c r="AI6" s="15" t="n">
        <f aca="false">Xlo*AH6+Xhi*AJ6</f>
        <v>0</v>
      </c>
      <c r="AJ6" s="15" t="n">
        <f aca="false">LOOKUP(Speedhi,'4'!$B$1:$BJ$1,'4'!$B2:$BJ2)</f>
        <v>0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5.16</v>
      </c>
      <c r="C7" s="53" t="n">
        <f aca="false">ROUND($B7*COS(PI()*(D7-Best)/180),4)</f>
        <v>4.9345</v>
      </c>
      <c r="D7" s="54" t="n">
        <f aca="false">MOD(Wind+$A7+360,360)</f>
        <v>290</v>
      </c>
      <c r="E7" s="61" t="n">
        <f aca="false">ROUND($B7*COS(PI()*(F7-Best)/180),4)</f>
        <v>2.9597</v>
      </c>
      <c r="F7" s="62" t="n">
        <f aca="false">MOD(Wind-$A7+360,360)</f>
        <v>218</v>
      </c>
      <c r="G7" s="57" t="n">
        <f aca="false">SQRT($J7^2+$K7^2)</f>
        <v>14.4953838796872</v>
      </c>
      <c r="H7" s="63" t="n">
        <f aca="false">IF($J7&lt;&gt;0,MOD(ATAN($K7/$J7)*180/PI(),180),0)</f>
        <v>23.9223526336206</v>
      </c>
      <c r="I7" s="59" t="str">
        <f aca="false">IF(B7=0,"anchor",W7)</f>
        <v>Auto</v>
      </c>
      <c r="J7" s="0" t="n">
        <f aca="false">$B7+Speed*COS(PI()*$A7/180)</f>
        <v>13.2501699437495</v>
      </c>
      <c r="K7" s="0" t="n">
        <f aca="false">Speed*SIN(PI()*$A7/180)</f>
        <v>5.87785252292473</v>
      </c>
      <c r="U7" s="0"/>
      <c r="W7" s="1" t="str">
        <f aca="false">IF(X7=Z7,polar_type15!$D$3,IF(X7=AC7,polar_type15!$E$3,IF(X7=AF7,polar_type15!$F$3,IF(X7=AI7,polar_type15!$G$3,polar_type15!$H$3))))</f>
        <v>Auto</v>
      </c>
      <c r="X7" s="0" t="n">
        <f aca="false">MAX(Z7,AC7,AF7,AI7,AL7)</f>
        <v>5.16</v>
      </c>
      <c r="Y7" s="12" t="n">
        <f aca="false">LOOKUP(Speedlo,'1'!$B$1:$BJ$1,'1'!$B3:$BJ3)</f>
        <v>4.73</v>
      </c>
      <c r="Z7" s="12" t="n">
        <f aca="false">Xlo*Y7+Xhi*AA7</f>
        <v>5.16</v>
      </c>
      <c r="AA7" s="12" t="n">
        <f aca="false">LOOKUP(Speedhi,'1'!$B$1:$BJ$1,'1'!$B3:$BJ3)</f>
        <v>5.16</v>
      </c>
      <c r="AB7" s="13" t="n">
        <f aca="false">LOOKUP(Speedlo,'2'!$B$1:$BJ$1,'2'!$B3:$BJ3)</f>
        <v>0</v>
      </c>
      <c r="AC7" s="13" t="n">
        <f aca="false">Xlo*AB7+Xhi*AD7</f>
        <v>0</v>
      </c>
      <c r="AD7" s="13" t="n">
        <f aca="false">LOOKUP(Speedhi,'2'!$B$1:$BJ$1,'2'!$B3:$BJ3)</f>
        <v>0</v>
      </c>
      <c r="AE7" s="14" t="n">
        <f aca="false">LOOKUP(Speedlo,'3'!$B$1:$BJ$1,'3'!$B3:$BJ3)</f>
        <v>0</v>
      </c>
      <c r="AF7" s="14" t="n">
        <f aca="false">Xlo*AE7+Xhi*AG7</f>
        <v>0</v>
      </c>
      <c r="AG7" s="14" t="n">
        <f aca="false">LOOKUP(Speedhi,'3'!$B$1:$BJ$1,'3'!$B3:$BJ3)</f>
        <v>0</v>
      </c>
      <c r="AH7" s="15" t="n">
        <f aca="false">LOOKUP(Speedlo,'4'!$B$1:$BJ$1,'4'!$B3:$BJ3)</f>
        <v>0</v>
      </c>
      <c r="AI7" s="15" t="n">
        <f aca="false">Xlo*AH7+Xhi*AJ7</f>
        <v>0</v>
      </c>
      <c r="AJ7" s="15" t="n">
        <f aca="false">LOOKUP(Speedhi,'4'!$B$1:$BJ$1,'4'!$B3:$BJ3)</f>
        <v>0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5.52</v>
      </c>
      <c r="C8" s="53" t="n">
        <f aca="false">ROUND($B8*COS(PI()*(D8-Best)/180),4)</f>
        <v>5.2498</v>
      </c>
      <c r="D8" s="54" t="n">
        <f aca="false">MOD(Wind+$A8+360,360)</f>
        <v>291</v>
      </c>
      <c r="E8" s="61" t="n">
        <f aca="false">ROUND($B8*COS(PI()*(F8-Best)/180),4)</f>
        <v>3.0867</v>
      </c>
      <c r="F8" s="62" t="n">
        <f aca="false">MOD(Wind-$A8+360,360)</f>
        <v>217</v>
      </c>
      <c r="G8" s="57" t="n">
        <f aca="false">SQRT($J8^2+$K8^2)</f>
        <v>14.786472206352</v>
      </c>
      <c r="H8" s="63" t="n">
        <f aca="false">IF($J8&lt;&gt;0,MOD(ATAN($K8/$J8)*180/PI(),180),0)</f>
        <v>24.0167560341821</v>
      </c>
      <c r="I8" s="59" t="str">
        <f aca="false">IF(B8=0,"anchor",W8)</f>
        <v>Auto</v>
      </c>
      <c r="J8" s="0" t="n">
        <f aca="false">$B8+Speed*COS(PI()*$A8/180)</f>
        <v>13.5063551004729</v>
      </c>
      <c r="K8" s="0" t="n">
        <f aca="false">Speed*SIN(PI()*$A8/180)</f>
        <v>6.01815023152048</v>
      </c>
      <c r="U8" s="0"/>
      <c r="W8" s="1" t="str">
        <f aca="false">IF(X8=Z8,polar_type15!$D$3,IF(X8=AC8,polar_type15!$E$3,IF(X8=AF8,polar_type15!$F$3,IF(X8=AI8,polar_type15!$G$3,polar_type15!$H$3))))</f>
        <v>Auto</v>
      </c>
      <c r="X8" s="0" t="n">
        <f aca="false">MAX(Z8,AC8,AF8,AI8,AL8)</f>
        <v>5.52</v>
      </c>
      <c r="Y8" s="12" t="n">
        <f aca="false">LOOKUP(Speedlo,'1'!$B$1:$BJ$1,'1'!$B4:$BJ4)</f>
        <v>5.04333333333333</v>
      </c>
      <c r="Z8" s="12" t="n">
        <f aca="false">Xlo*Y8+Xhi*AA8</f>
        <v>5.52</v>
      </c>
      <c r="AA8" s="12" t="n">
        <f aca="false">LOOKUP(Speedhi,'1'!$B$1:$BJ$1,'1'!$B4:$BJ4)</f>
        <v>5.52</v>
      </c>
      <c r="AB8" s="13" t="n">
        <f aca="false">LOOKUP(Speedlo,'2'!$B$1:$BJ$1,'2'!$B4:$BJ4)</f>
        <v>0</v>
      </c>
      <c r="AC8" s="13" t="n">
        <f aca="false">Xlo*AB8+Xhi*AD8</f>
        <v>0</v>
      </c>
      <c r="AD8" s="13" t="n">
        <f aca="false">LOOKUP(Speedhi,'2'!$B$1:$BJ$1,'2'!$B4:$BJ4)</f>
        <v>0</v>
      </c>
      <c r="AE8" s="14" t="n">
        <f aca="false">LOOKUP(Speedlo,'3'!$B$1:$BJ$1,'3'!$B4:$BJ4)</f>
        <v>0</v>
      </c>
      <c r="AF8" s="14" t="n">
        <f aca="false">Xlo*AE8+Xhi*AG8</f>
        <v>0</v>
      </c>
      <c r="AG8" s="14" t="n">
        <f aca="false">LOOKUP(Speedhi,'3'!$B$1:$BJ$1,'3'!$B4:$BJ4)</f>
        <v>0</v>
      </c>
      <c r="AH8" s="15" t="n">
        <f aca="false">LOOKUP(Speedlo,'4'!$B$1:$BJ$1,'4'!$B4:$BJ4)</f>
        <v>0</v>
      </c>
      <c r="AI8" s="15" t="n">
        <f aca="false">Xlo*AH8+Xhi*AJ8</f>
        <v>0</v>
      </c>
      <c r="AJ8" s="15" t="n">
        <f aca="false">LOOKUP(Speedhi,'4'!$B$1:$BJ$1,'4'!$B4:$BJ4)</f>
        <v>0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5.88</v>
      </c>
      <c r="C9" s="53" t="n">
        <f aca="false">ROUND($B9*COS(PI()*(D9-Best)/180),4)</f>
        <v>5.5596</v>
      </c>
      <c r="D9" s="54" t="n">
        <f aca="false">MOD(Wind+$A9+360,360)</f>
        <v>292</v>
      </c>
      <c r="E9" s="61" t="n">
        <f aca="false">ROUND($B9*COS(PI()*(F9-Best)/180),4)</f>
        <v>3.2025</v>
      </c>
      <c r="F9" s="62" t="n">
        <f aca="false">MOD(Wind-$A9+360,360)</f>
        <v>216</v>
      </c>
      <c r="G9" s="57" t="n">
        <f aca="false">SQRT($J9^2+$K9^2)</f>
        <v>15.0746298337356</v>
      </c>
      <c r="H9" s="63" t="n">
        <f aca="false">IF($J9&lt;&gt;0,MOD(ATAN($K9/$J9)*180/PI(),180),0)</f>
        <v>24.1049308561161</v>
      </c>
      <c r="I9" s="59" t="str">
        <f aca="false">IF(B9=0,"anchor",W9)</f>
        <v>Auto</v>
      </c>
      <c r="J9" s="0" t="n">
        <f aca="false">$B9+Speed*COS(PI()*$A9/180)</f>
        <v>13.7601075360672</v>
      </c>
      <c r="K9" s="0" t="n">
        <f aca="false">Speed*SIN(PI()*$A9/180)</f>
        <v>6.15661475325658</v>
      </c>
      <c r="U9" s="0"/>
      <c r="W9" s="1" t="str">
        <f aca="false">IF(X9=Z9,polar_type15!$D$3,IF(X9=AC9,polar_type15!$E$3,IF(X9=AF9,polar_type15!$F$3,IF(X9=AI9,polar_type15!$G$3,polar_type15!$H$3))))</f>
        <v>Auto</v>
      </c>
      <c r="X9" s="0" t="n">
        <f aca="false">MAX(Z9,AC9,AF9,AI9,AL9)</f>
        <v>5.88</v>
      </c>
      <c r="Y9" s="12" t="n">
        <f aca="false">LOOKUP(Speedlo,'1'!$B$1:$BJ$1,'1'!$B5:$BJ5)</f>
        <v>5.35666666666667</v>
      </c>
      <c r="Z9" s="12" t="n">
        <f aca="false">Xlo*Y9+Xhi*AA9</f>
        <v>5.88</v>
      </c>
      <c r="AA9" s="12" t="n">
        <f aca="false">LOOKUP(Speedhi,'1'!$B$1:$BJ$1,'1'!$B5:$BJ5)</f>
        <v>5.88</v>
      </c>
      <c r="AB9" s="13" t="n">
        <f aca="false">LOOKUP(Speedlo,'2'!$B$1:$BJ$1,'2'!$B5:$BJ5)</f>
        <v>0</v>
      </c>
      <c r="AC9" s="13" t="n">
        <f aca="false">Xlo*AB9+Xhi*AD9</f>
        <v>0</v>
      </c>
      <c r="AD9" s="13" t="n">
        <f aca="false">LOOKUP(Speedhi,'2'!$B$1:$BJ$1,'2'!$B5:$BJ5)</f>
        <v>0</v>
      </c>
      <c r="AE9" s="14" t="n">
        <f aca="false">LOOKUP(Speedlo,'3'!$B$1:$BJ$1,'3'!$B5:$BJ5)</f>
        <v>0</v>
      </c>
      <c r="AF9" s="14" t="n">
        <f aca="false">Xlo*AE9+Xhi*AG9</f>
        <v>0</v>
      </c>
      <c r="AG9" s="14" t="n">
        <f aca="false">LOOKUP(Speedhi,'3'!$B$1:$BJ$1,'3'!$B5:$BJ5)</f>
        <v>0</v>
      </c>
      <c r="AH9" s="15" t="n">
        <f aca="false">LOOKUP(Speedlo,'4'!$B$1:$BJ$1,'4'!$B5:$BJ5)</f>
        <v>0</v>
      </c>
      <c r="AI9" s="15" t="n">
        <f aca="false">Xlo*AH9+Xhi*AJ9</f>
        <v>0</v>
      </c>
      <c r="AJ9" s="15" t="n">
        <f aca="false">LOOKUP(Speedhi,'4'!$B$1:$BJ$1,'4'!$B5:$BJ5)</f>
        <v>0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6.24</v>
      </c>
      <c r="C10" s="53" t="n">
        <f aca="false">ROUND($B10*COS(PI()*(D10-Best)/180),4)</f>
        <v>5.8637</v>
      </c>
      <c r="D10" s="54" t="n">
        <f aca="false">MOD(Wind+$A10+360,360)</f>
        <v>293</v>
      </c>
      <c r="E10" s="61" t="n">
        <f aca="false">ROUND($B10*COS(PI()*(F10-Best)/180),4)</f>
        <v>3.3067</v>
      </c>
      <c r="F10" s="62" t="n">
        <f aca="false">MOD(Wind-$A10+360,360)</f>
        <v>215</v>
      </c>
      <c r="G10" s="57" t="n">
        <f aca="false">SQRT($J10^2+$K10^2)</f>
        <v>15.3598638011484</v>
      </c>
      <c r="H10" s="63" t="n">
        <f aca="false">IF($J10&lt;&gt;0,MOD(ATAN($K10/$J10)*180/PI(),180),0)</f>
        <v>24.1870853875272</v>
      </c>
      <c r="I10" s="59" t="str">
        <f aca="false">IF(B10=0,"anchor",W10)</f>
        <v>Auto</v>
      </c>
      <c r="J10" s="0" t="n">
        <f aca="false">$B10+Speed*COS(PI()*$A10/180)</f>
        <v>14.0114596145697</v>
      </c>
      <c r="K10" s="0" t="n">
        <f aca="false">Speed*SIN(PI()*$A10/180)</f>
        <v>6.29320391049837</v>
      </c>
      <c r="U10" s="0"/>
      <c r="W10" s="1" t="str">
        <f aca="false">IF(X10=Z10,polar_type15!$D$3,IF(X10=AC10,polar_type15!$E$3,IF(X10=AF10,polar_type15!$F$3,IF(X10=AI10,polar_type15!$G$3,polar_type15!$H$3))))</f>
        <v>Auto</v>
      </c>
      <c r="X10" s="0" t="n">
        <f aca="false">MAX(Z10,AC10,AF10,AI10,AL10)</f>
        <v>6.24</v>
      </c>
      <c r="Y10" s="12" t="n">
        <f aca="false">LOOKUP(Speedlo,'1'!$B$1:$BJ$1,'1'!$B6:$BJ6)</f>
        <v>5.67</v>
      </c>
      <c r="Z10" s="12" t="n">
        <f aca="false">Xlo*Y10+Xhi*AA10</f>
        <v>6.24</v>
      </c>
      <c r="AA10" s="12" t="n">
        <f aca="false">LOOKUP(Speedhi,'1'!$B$1:$BJ$1,'1'!$B6:$BJ6)</f>
        <v>6.24</v>
      </c>
      <c r="AB10" s="13" t="n">
        <f aca="false">LOOKUP(Speedlo,'2'!$B$1:$BJ$1,'2'!$B6:$BJ6)</f>
        <v>0</v>
      </c>
      <c r="AC10" s="13" t="n">
        <f aca="false">Xlo*AB10+Xhi*AD10</f>
        <v>0</v>
      </c>
      <c r="AD10" s="13" t="n">
        <f aca="false">LOOKUP(Speedhi,'2'!$B$1:$BJ$1,'2'!$B6:$BJ6)</f>
        <v>0</v>
      </c>
      <c r="AE10" s="14" t="n">
        <f aca="false">LOOKUP(Speedlo,'3'!$B$1:$BJ$1,'3'!$B6:$BJ6)</f>
        <v>0</v>
      </c>
      <c r="AF10" s="14" t="n">
        <f aca="false">Xlo*AE10+Xhi*AG10</f>
        <v>0</v>
      </c>
      <c r="AG10" s="14" t="n">
        <f aca="false">LOOKUP(Speedhi,'3'!$B$1:$BJ$1,'3'!$B6:$BJ6)</f>
        <v>0</v>
      </c>
      <c r="AH10" s="15" t="n">
        <f aca="false">LOOKUP(Speedlo,'4'!$B$1:$BJ$1,'4'!$B6:$BJ6)</f>
        <v>0</v>
      </c>
      <c r="AI10" s="15" t="n">
        <f aca="false">Xlo*AH10+Xhi*AJ10</f>
        <v>0</v>
      </c>
      <c r="AJ10" s="15" t="n">
        <f aca="false">LOOKUP(Speedhi,'4'!$B$1:$BJ$1,'4'!$B6:$BJ6)</f>
        <v>0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6.6</v>
      </c>
      <c r="C11" s="53" t="n">
        <f aca="false">ROUND($B11*COS(PI()*(D11-Best)/180),4)</f>
        <v>6.1616</v>
      </c>
      <c r="D11" s="54" t="n">
        <f aca="false">MOD(Wind+$A11+360,360)</f>
        <v>294</v>
      </c>
      <c r="E11" s="61" t="n">
        <f aca="false">ROUND($B11*COS(PI()*(F11-Best)/180),4)</f>
        <v>3.3993</v>
      </c>
      <c r="F11" s="62" t="n">
        <f aca="false">MOD(Wind-$A11+360,360)</f>
        <v>214</v>
      </c>
      <c r="G11" s="57" t="n">
        <f aca="false">SQRT($J11^2+$K11^2)</f>
        <v>15.6421822803503</v>
      </c>
      <c r="H11" s="63" t="n">
        <f aca="false">IF($J11&lt;&gt;0,MOD(ATAN($K11/$J11)*180/PI(),180),0)</f>
        <v>24.2634064826886</v>
      </c>
      <c r="I11" s="59" t="str">
        <f aca="false">IF(B11=0,"anchor",W11)</f>
        <v>Auto</v>
      </c>
      <c r="J11" s="0" t="n">
        <f aca="false">$B11+Speed*COS(PI()*$A11/180)</f>
        <v>14.2604444311898</v>
      </c>
      <c r="K11" s="0" t="n">
        <f aca="false">Speed*SIN(PI()*$A11/180)</f>
        <v>6.42787609686539</v>
      </c>
      <c r="U11" s="0"/>
      <c r="W11" s="1" t="str">
        <f aca="false">IF(X11=Z11,polar_type15!$D$3,IF(X11=AC11,polar_type15!$E$3,IF(X11=AF11,polar_type15!$F$3,IF(X11=AI11,polar_type15!$G$3,polar_type15!$H$3))))</f>
        <v>Auto</v>
      </c>
      <c r="X11" s="0" t="n">
        <f aca="false">MAX(Z11,AC11,AF11,AI11,AL11)</f>
        <v>6.6</v>
      </c>
      <c r="Y11" s="12" t="n">
        <f aca="false">LOOKUP(Speedlo,'1'!$B$1:$BJ$1,'1'!$B7:$BJ7)</f>
        <v>5.98333333333333</v>
      </c>
      <c r="Z11" s="12" t="n">
        <f aca="false">Xlo*Y11+Xhi*AA11</f>
        <v>6.6</v>
      </c>
      <c r="AA11" s="12" t="n">
        <f aca="false">LOOKUP(Speedhi,'1'!$B$1:$BJ$1,'1'!$B7:$BJ7)</f>
        <v>6.6</v>
      </c>
      <c r="AB11" s="13" t="n">
        <f aca="false">LOOKUP(Speedlo,'2'!$B$1:$BJ$1,'2'!$B7:$BJ7)</f>
        <v>0</v>
      </c>
      <c r="AC11" s="13" t="n">
        <f aca="false">Xlo*AB11+Xhi*AD11</f>
        <v>0</v>
      </c>
      <c r="AD11" s="13" t="n">
        <f aca="false">LOOKUP(Speedhi,'2'!$B$1:$BJ$1,'2'!$B7:$BJ7)</f>
        <v>0</v>
      </c>
      <c r="AE11" s="14" t="n">
        <f aca="false">LOOKUP(Speedlo,'3'!$B$1:$BJ$1,'3'!$B7:$BJ7)</f>
        <v>0</v>
      </c>
      <c r="AF11" s="14" t="n">
        <f aca="false">Xlo*AE11+Xhi*AG11</f>
        <v>0</v>
      </c>
      <c r="AG11" s="14" t="n">
        <f aca="false">LOOKUP(Speedhi,'3'!$B$1:$BJ$1,'3'!$B7:$BJ7)</f>
        <v>0</v>
      </c>
      <c r="AH11" s="15" t="n">
        <f aca="false">LOOKUP(Speedlo,'4'!$B$1:$BJ$1,'4'!$B7:$BJ7)</f>
        <v>0</v>
      </c>
      <c r="AI11" s="15" t="n">
        <f aca="false">Xlo*AH11+Xhi*AJ11</f>
        <v>0</v>
      </c>
      <c r="AJ11" s="15" t="n">
        <f aca="false">LOOKUP(Speedhi,'4'!$B$1:$BJ$1,'4'!$B7:$BJ7)</f>
        <v>0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6.75</v>
      </c>
      <c r="C12" s="53" t="n">
        <f aca="false">ROUND($B12*COS(PI()*(D12-Best)/180),4)</f>
        <v>6.2585</v>
      </c>
      <c r="D12" s="54" t="n">
        <f aca="false">MOD(Wind+$A12+360,360)</f>
        <v>295</v>
      </c>
      <c r="E12" s="61" t="n">
        <f aca="false">ROUND($B12*COS(PI()*(F12-Best)/180),4)</f>
        <v>3.375</v>
      </c>
      <c r="F12" s="62" t="n">
        <f aca="false">MOD(Wind-$A12+360,360)</f>
        <v>213</v>
      </c>
      <c r="G12" s="57" t="n">
        <f aca="false">SQRT($J12^2+$K12^2)</f>
        <v>15.7304892908668</v>
      </c>
      <c r="H12" s="63" t="n">
        <f aca="false">IF($J12&lt;&gt;0,MOD(ATAN($K12/$J12)*180/PI(),180),0)</f>
        <v>24.6492415949555</v>
      </c>
      <c r="I12" s="59" t="str">
        <f aca="false">IF(B12=0,"anchor",W12)</f>
        <v>Auto</v>
      </c>
      <c r="J12" s="0" t="n">
        <f aca="false">$B12+Speed*COS(PI()*$A12/180)</f>
        <v>14.2970958022277</v>
      </c>
      <c r="K12" s="0" t="n">
        <f aca="false">Speed*SIN(PI()*$A12/180)</f>
        <v>6.56059028990507</v>
      </c>
      <c r="U12" s="0"/>
      <c r="W12" s="1" t="str">
        <f aca="false">IF(X12=Z12,polar_type15!$D$3,IF(X12=AC12,polar_type15!$E$3,IF(X12=AF12,polar_type15!$F$3,IF(X12=AI12,polar_type15!$G$3,polar_type15!$H$3))))</f>
        <v>Auto</v>
      </c>
      <c r="X12" s="0" t="n">
        <f aca="false">MAX(Z12,AC12,AF12,AI12,AL12)</f>
        <v>6.75</v>
      </c>
      <c r="Y12" s="12" t="n">
        <f aca="false">LOOKUP(Speedlo,'1'!$B$1:$BJ$1,'1'!$B8:$BJ8)</f>
        <v>6.12666666666667</v>
      </c>
      <c r="Z12" s="12" t="n">
        <f aca="false">Xlo*Y12+Xhi*AA12</f>
        <v>6.75</v>
      </c>
      <c r="AA12" s="12" t="n">
        <f aca="false">LOOKUP(Speedhi,'1'!$B$1:$BJ$1,'1'!$B8:$BJ8)</f>
        <v>6.75</v>
      </c>
      <c r="AB12" s="13" t="n">
        <f aca="false">LOOKUP(Speedlo,'2'!$B$1:$BJ$1,'2'!$B8:$BJ8)</f>
        <v>0</v>
      </c>
      <c r="AC12" s="13" t="n">
        <f aca="false">Xlo*AB12+Xhi*AD12</f>
        <v>0</v>
      </c>
      <c r="AD12" s="13" t="n">
        <f aca="false">LOOKUP(Speedhi,'2'!$B$1:$BJ$1,'2'!$B8:$BJ8)</f>
        <v>0</v>
      </c>
      <c r="AE12" s="14" t="n">
        <f aca="false">LOOKUP(Speedlo,'3'!$B$1:$BJ$1,'3'!$B8:$BJ8)</f>
        <v>0</v>
      </c>
      <c r="AF12" s="14" t="n">
        <f aca="false">Xlo*AE12+Xhi*AG12</f>
        <v>0</v>
      </c>
      <c r="AG12" s="14" t="n">
        <f aca="false">LOOKUP(Speedhi,'3'!$B$1:$BJ$1,'3'!$B8:$BJ8)</f>
        <v>0</v>
      </c>
      <c r="AH12" s="15" t="n">
        <f aca="false">LOOKUP(Speedlo,'4'!$B$1:$BJ$1,'4'!$B8:$BJ8)</f>
        <v>0</v>
      </c>
      <c r="AI12" s="15" t="n">
        <f aca="false">Xlo*AH12+Xhi*AJ12</f>
        <v>0</v>
      </c>
      <c r="AJ12" s="15" t="n">
        <f aca="false">LOOKUP(Speedhi,'4'!$B$1:$BJ$1,'4'!$B8:$BJ8)</f>
        <v>0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6.9</v>
      </c>
      <c r="C13" s="53" t="n">
        <f aca="false">ROUND($B13*COS(PI()*(D13-Best)/180),4)</f>
        <v>6.3515</v>
      </c>
      <c r="D13" s="54" t="n">
        <f aca="false">MOD(Wind+$A13+360,360)</f>
        <v>296</v>
      </c>
      <c r="E13" s="61" t="n">
        <f aca="false">ROUND($B13*COS(PI()*(F13-Best)/180),4)</f>
        <v>3.3452</v>
      </c>
      <c r="F13" s="62" t="n">
        <f aca="false">MOD(Wind-$A13+360,360)</f>
        <v>212</v>
      </c>
      <c r="G13" s="57" t="n">
        <f aca="false">SQRT($J13^2+$K13^2)</f>
        <v>15.8165731407243</v>
      </c>
      <c r="H13" s="63" t="n">
        <f aca="false">IF($J13&lt;&gt;0,MOD(ATAN($K13/$J13)*180/PI(),180),0)</f>
        <v>25.027716015586</v>
      </c>
      <c r="I13" s="59" t="str">
        <f aca="false">IF(B13=0,"anchor",W13)</f>
        <v>Auto</v>
      </c>
      <c r="J13" s="0" t="n">
        <f aca="false">$B13+Speed*COS(PI()*$A13/180)</f>
        <v>14.3314482547739</v>
      </c>
      <c r="K13" s="0" t="n">
        <f aca="false">Speed*SIN(PI()*$A13/180)</f>
        <v>6.69130606358858</v>
      </c>
      <c r="U13" s="0"/>
      <c r="W13" s="1" t="str">
        <f aca="false">IF(X13=Z13,polar_type15!$D$3,IF(X13=AC13,polar_type15!$E$3,IF(X13=AF13,polar_type15!$F$3,IF(X13=AI13,polar_type15!$G$3,polar_type15!$H$3))))</f>
        <v>Auto</v>
      </c>
      <c r="X13" s="0" t="n">
        <f aca="false">MAX(Z13,AC13,AF13,AI13,AL13)</f>
        <v>6.9</v>
      </c>
      <c r="Y13" s="12" t="n">
        <f aca="false">LOOKUP(Speedlo,'1'!$B$1:$BJ$1,'1'!$B9:$BJ9)</f>
        <v>6.27</v>
      </c>
      <c r="Z13" s="12" t="n">
        <f aca="false">Xlo*Y13+Xhi*AA13</f>
        <v>6.9</v>
      </c>
      <c r="AA13" s="12" t="n">
        <f aca="false">LOOKUP(Speedhi,'1'!$B$1:$BJ$1,'1'!$B9:$BJ9)</f>
        <v>6.9</v>
      </c>
      <c r="AB13" s="13" t="n">
        <f aca="false">LOOKUP(Speedlo,'2'!$B$1:$BJ$1,'2'!$B9:$BJ9)</f>
        <v>0</v>
      </c>
      <c r="AC13" s="13" t="n">
        <f aca="false">Xlo*AB13+Xhi*AD13</f>
        <v>0</v>
      </c>
      <c r="AD13" s="13" t="n">
        <f aca="false">LOOKUP(Speedhi,'2'!$B$1:$BJ$1,'2'!$B9:$BJ9)</f>
        <v>0</v>
      </c>
      <c r="AE13" s="14" t="n">
        <f aca="false">LOOKUP(Speedlo,'3'!$B$1:$BJ$1,'3'!$B9:$BJ9)</f>
        <v>0</v>
      </c>
      <c r="AF13" s="14" t="n">
        <f aca="false">Xlo*AE13+Xhi*AG13</f>
        <v>0</v>
      </c>
      <c r="AG13" s="14" t="n">
        <f aca="false">LOOKUP(Speedhi,'3'!$B$1:$BJ$1,'3'!$B9:$BJ9)</f>
        <v>0</v>
      </c>
      <c r="AH13" s="15" t="n">
        <f aca="false">LOOKUP(Speedlo,'4'!$B$1:$BJ$1,'4'!$B9:$BJ9)</f>
        <v>0</v>
      </c>
      <c r="AI13" s="15" t="n">
        <f aca="false">Xlo*AH13+Xhi*AJ13</f>
        <v>0</v>
      </c>
      <c r="AJ13" s="15" t="n">
        <f aca="false">LOOKUP(Speedhi,'4'!$B$1:$BJ$1,'4'!$B9:$BJ9)</f>
        <v>0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7.05</v>
      </c>
      <c r="C14" s="53" t="n">
        <f aca="false">ROUND($B14*COS(PI()*(D14-Best)/180),4)</f>
        <v>6.4405</v>
      </c>
      <c r="D14" s="54" t="n">
        <f aca="false">MOD(Wind+$A14+360,360)</f>
        <v>297</v>
      </c>
      <c r="E14" s="61" t="n">
        <f aca="false">ROUND($B14*COS(PI()*(F14-Best)/180),4)</f>
        <v>3.3098</v>
      </c>
      <c r="F14" s="62" t="n">
        <f aca="false">MOD(Wind-$A14+360,360)</f>
        <v>211</v>
      </c>
      <c r="G14" s="57" t="n">
        <f aca="false">SQRT($J14^2+$K14^2)</f>
        <v>15.9004204953298</v>
      </c>
      <c r="H14" s="63" t="n">
        <f aca="false">IF($J14&lt;&gt;0,MOD(ATAN($K14/$J14)*180/PI(),180),0)</f>
        <v>25.3989413786072</v>
      </c>
      <c r="I14" s="59" t="str">
        <f aca="false">IF(B14=0,"anchor",W14)</f>
        <v>Auto</v>
      </c>
      <c r="J14" s="0" t="n">
        <f aca="false">$B14+Speed*COS(PI()*$A14/180)</f>
        <v>14.3635370161917</v>
      </c>
      <c r="K14" s="0" t="n">
        <f aca="false">Speed*SIN(PI()*$A14/180)</f>
        <v>6.81998360062499</v>
      </c>
      <c r="U14" s="0"/>
      <c r="W14" s="1" t="str">
        <f aca="false">IF(X14=Z14,polar_type15!$D$3,IF(X14=AC14,polar_type15!$E$3,IF(X14=AF14,polar_type15!$F$3,IF(X14=AI14,polar_type15!$G$3,polar_type15!$H$3))))</f>
        <v>Auto</v>
      </c>
      <c r="X14" s="0" t="n">
        <f aca="false">MAX(Z14,AC14,AF14,AI14,AL14)</f>
        <v>7.05</v>
      </c>
      <c r="Y14" s="12" t="n">
        <f aca="false">LOOKUP(Speedlo,'1'!$B$1:$BJ$1,'1'!$B10:$BJ10)</f>
        <v>6.41333333333333</v>
      </c>
      <c r="Z14" s="12" t="n">
        <f aca="false">Xlo*Y14+Xhi*AA14</f>
        <v>7.05</v>
      </c>
      <c r="AA14" s="12" t="n">
        <f aca="false">LOOKUP(Speedhi,'1'!$B$1:$BJ$1,'1'!$B10:$BJ10)</f>
        <v>7.05</v>
      </c>
      <c r="AB14" s="13" t="n">
        <f aca="false">LOOKUP(Speedlo,'2'!$B$1:$BJ$1,'2'!$B10:$BJ10)</f>
        <v>0</v>
      </c>
      <c r="AC14" s="13" t="n">
        <f aca="false">Xlo*AB14+Xhi*AD14</f>
        <v>0</v>
      </c>
      <c r="AD14" s="13" t="n">
        <f aca="false">LOOKUP(Speedhi,'2'!$B$1:$BJ$1,'2'!$B10:$BJ10)</f>
        <v>0</v>
      </c>
      <c r="AE14" s="14" t="n">
        <f aca="false">LOOKUP(Speedlo,'3'!$B$1:$BJ$1,'3'!$B10:$BJ10)</f>
        <v>0</v>
      </c>
      <c r="AF14" s="14" t="n">
        <f aca="false">Xlo*AE14+Xhi*AG14</f>
        <v>0</v>
      </c>
      <c r="AG14" s="14" t="n">
        <f aca="false">LOOKUP(Speedhi,'3'!$B$1:$BJ$1,'3'!$B10:$BJ10)</f>
        <v>0</v>
      </c>
      <c r="AH14" s="15" t="n">
        <f aca="false">LOOKUP(Speedlo,'4'!$B$1:$BJ$1,'4'!$B10:$BJ10)</f>
        <v>0</v>
      </c>
      <c r="AI14" s="15" t="n">
        <f aca="false">Xlo*AH14+Xhi*AJ14</f>
        <v>0</v>
      </c>
      <c r="AJ14" s="15" t="n">
        <f aca="false">LOOKUP(Speedhi,'4'!$B$1:$BJ$1,'4'!$B10:$BJ10)</f>
        <v>0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7.2</v>
      </c>
      <c r="C15" s="53" t="n">
        <f aca="false">ROUND($B15*COS(PI()*(D15-Best)/180),4)</f>
        <v>6.5254</v>
      </c>
      <c r="D15" s="54" t="n">
        <f aca="false">MOD(Wind+$A15+360,360)</f>
        <v>298</v>
      </c>
      <c r="E15" s="61" t="n">
        <f aca="false">ROUND($B15*COS(PI()*(F15-Best)/180),4)</f>
        <v>3.2687</v>
      </c>
      <c r="F15" s="62" t="n">
        <f aca="false">MOD(Wind-$A15+360,360)</f>
        <v>210</v>
      </c>
      <c r="G15" s="57" t="n">
        <f aca="false">SQRT($J15^2+$K15^2)</f>
        <v>15.9820189978853</v>
      </c>
      <c r="H15" s="63" t="n">
        <f aca="false">IF($J15&lt;&gt;0,MOD(ATAN($K15/$J15)*180/PI(),180),0)</f>
        <v>25.7630215332956</v>
      </c>
      <c r="I15" s="59" t="str">
        <f aca="false">IF(B15=0,"anchor",W15)</f>
        <v>Auto</v>
      </c>
      <c r="J15" s="0" t="n">
        <f aca="false">$B15+Speed*COS(PI()*$A15/180)</f>
        <v>14.3933980033865</v>
      </c>
      <c r="K15" s="0" t="n">
        <f aca="false">Speed*SIN(PI()*$A15/180)</f>
        <v>6.94658370458997</v>
      </c>
      <c r="U15" s="0"/>
      <c r="W15" s="1" t="str">
        <f aca="false">IF(X15=Z15,polar_type15!$D$3,IF(X15=AC15,polar_type15!$E$3,IF(X15=AF15,polar_type15!$F$3,IF(X15=AI15,polar_type15!$G$3,polar_type15!$H$3))))</f>
        <v>Auto</v>
      </c>
      <c r="X15" s="0" t="n">
        <f aca="false">MAX(Z15,AC15,AF15,AI15,AL15)</f>
        <v>7.2</v>
      </c>
      <c r="Y15" s="12" t="n">
        <f aca="false">LOOKUP(Speedlo,'1'!$B$1:$BJ$1,'1'!$B11:$BJ11)</f>
        <v>6.55666666666667</v>
      </c>
      <c r="Z15" s="12" t="n">
        <f aca="false">Xlo*Y15+Xhi*AA15</f>
        <v>7.2</v>
      </c>
      <c r="AA15" s="12" t="n">
        <f aca="false">LOOKUP(Speedhi,'1'!$B$1:$BJ$1,'1'!$B11:$BJ11)</f>
        <v>7.2</v>
      </c>
      <c r="AB15" s="13" t="n">
        <f aca="false">LOOKUP(Speedlo,'2'!$B$1:$BJ$1,'2'!$B11:$BJ11)</f>
        <v>0</v>
      </c>
      <c r="AC15" s="13" t="n">
        <f aca="false">Xlo*AB15+Xhi*AD15</f>
        <v>0</v>
      </c>
      <c r="AD15" s="13" t="n">
        <f aca="false">LOOKUP(Speedhi,'2'!$B$1:$BJ$1,'2'!$B11:$BJ11)</f>
        <v>0</v>
      </c>
      <c r="AE15" s="14" t="n">
        <f aca="false">LOOKUP(Speedlo,'3'!$B$1:$BJ$1,'3'!$B11:$BJ11)</f>
        <v>0</v>
      </c>
      <c r="AF15" s="14" t="n">
        <f aca="false">Xlo*AE15+Xhi*AG15</f>
        <v>0</v>
      </c>
      <c r="AG15" s="14" t="n">
        <f aca="false">LOOKUP(Speedhi,'3'!$B$1:$BJ$1,'3'!$B11:$BJ11)</f>
        <v>0</v>
      </c>
      <c r="AH15" s="15" t="n">
        <f aca="false">LOOKUP(Speedlo,'4'!$B$1:$BJ$1,'4'!$B11:$BJ11)</f>
        <v>0</v>
      </c>
      <c r="AI15" s="15" t="n">
        <f aca="false">Xlo*AH15+Xhi*AJ15</f>
        <v>0</v>
      </c>
      <c r="AJ15" s="15" t="n">
        <f aca="false">LOOKUP(Speedhi,'4'!$B$1:$BJ$1,'4'!$B11:$BJ11)</f>
        <v>0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7.35</v>
      </c>
      <c r="C16" s="53" t="n">
        <f aca="false">ROUND($B16*COS(PI()*(D16-Best)/180),4)</f>
        <v>6.6061</v>
      </c>
      <c r="D16" s="54" t="n">
        <f aca="false">MOD(Wind+$A16+360,360)</f>
        <v>299</v>
      </c>
      <c r="E16" s="61" t="n">
        <f aca="false">ROUND($B16*COS(PI()*(F16-Best)/180),4)</f>
        <v>3.222</v>
      </c>
      <c r="F16" s="62" t="n">
        <f aca="false">MOD(Wind-$A16+360,360)</f>
        <v>209</v>
      </c>
      <c r="G16" s="57" t="n">
        <f aca="false">SQRT($J16^2+$K16^2)</f>
        <v>16.0613572538071</v>
      </c>
      <c r="H16" s="63" t="n">
        <f aca="false">IF($J16&lt;&gt;0,MOD(ATAN($K16/$J16)*180/PI(),180),0)</f>
        <v>26.1200528401058</v>
      </c>
      <c r="I16" s="59" t="str">
        <f aca="false">IF(B16=0,"anchor",W16)</f>
        <v>Auto</v>
      </c>
      <c r="J16" s="0" t="n">
        <f aca="false">$B16+Speed*COS(PI()*$A16/180)</f>
        <v>14.4210678118655</v>
      </c>
      <c r="K16" s="0" t="n">
        <f aca="false">Speed*SIN(PI()*$A16/180)</f>
        <v>7.07106781186547</v>
      </c>
      <c r="U16" s="0"/>
      <c r="W16" s="1" t="str">
        <f aca="false">IF(X16=Z16,polar_type15!$D$3,IF(X16=AC16,polar_type15!$E$3,IF(X16=AF16,polar_type15!$F$3,IF(X16=AI16,polar_type15!$G$3,polar_type15!$H$3))))</f>
        <v>Auto</v>
      </c>
      <c r="X16" s="0" t="n">
        <f aca="false">MAX(Z16,AC16,AF16,AI16,AL16)</f>
        <v>7.35</v>
      </c>
      <c r="Y16" s="12" t="n">
        <f aca="false">LOOKUP(Speedlo,'1'!$B$1:$BJ$1,'1'!$B12:$BJ12)</f>
        <v>6.7</v>
      </c>
      <c r="Z16" s="12" t="n">
        <f aca="false">Xlo*Y16+Xhi*AA16</f>
        <v>7.35</v>
      </c>
      <c r="AA16" s="12" t="n">
        <f aca="false">LOOKUP(Speedhi,'1'!$B$1:$BJ$1,'1'!$B12:$BJ12)</f>
        <v>7.35</v>
      </c>
      <c r="AB16" s="13" t="n">
        <f aca="false">LOOKUP(Speedlo,'2'!$B$1:$BJ$1,'2'!$B12:$BJ12)</f>
        <v>0</v>
      </c>
      <c r="AC16" s="13" t="n">
        <f aca="false">Xlo*AB16+Xhi*AD16</f>
        <v>0</v>
      </c>
      <c r="AD16" s="13" t="n">
        <f aca="false">LOOKUP(Speedhi,'2'!$B$1:$BJ$1,'2'!$B12:$BJ12)</f>
        <v>0</v>
      </c>
      <c r="AE16" s="14" t="n">
        <f aca="false">LOOKUP(Speedlo,'3'!$B$1:$BJ$1,'3'!$B12:$BJ12)</f>
        <v>0</v>
      </c>
      <c r="AF16" s="14" t="n">
        <f aca="false">Xlo*AE16+Xhi*AG16</f>
        <v>0</v>
      </c>
      <c r="AG16" s="14" t="n">
        <f aca="false">LOOKUP(Speedhi,'3'!$B$1:$BJ$1,'3'!$B12:$BJ12)</f>
        <v>0</v>
      </c>
      <c r="AH16" s="15" t="n">
        <f aca="false">LOOKUP(Speedlo,'4'!$B$1:$BJ$1,'4'!$B12:$BJ12)</f>
        <v>0</v>
      </c>
      <c r="AI16" s="15" t="n">
        <f aca="false">Xlo*AH16+Xhi*AJ16</f>
        <v>0</v>
      </c>
      <c r="AJ16" s="15" t="n">
        <f aca="false">LOOKUP(Speedhi,'4'!$B$1:$BJ$1,'4'!$B12:$BJ12)</f>
        <v>0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7.5</v>
      </c>
      <c r="C17" s="53" t="n">
        <f aca="false">ROUND($B17*COS(PI()*(D17-Best)/180),4)</f>
        <v>6.6825</v>
      </c>
      <c r="D17" s="54" t="n">
        <f aca="false">MOD(Wind+$A17+360,360)</f>
        <v>300</v>
      </c>
      <c r="E17" s="61" t="n">
        <f aca="false">ROUND($B17*COS(PI()*(F17-Best)/180),4)</f>
        <v>3.1696</v>
      </c>
      <c r="F17" s="62" t="n">
        <f aca="false">MOD(Wind-$A17+360,360)</f>
        <v>208</v>
      </c>
      <c r="G17" s="57" t="n">
        <f aca="false">SQRT($J17^2+$K17^2)</f>
        <v>16.1384248168416</v>
      </c>
      <c r="H17" s="63" t="n">
        <f aca="false">IF($J17&lt;&gt;0,MOD(ATAN($K17/$J17)*180/PI(),180),0)</f>
        <v>26.4701244480247</v>
      </c>
      <c r="I17" s="59" t="str">
        <f aca="false">IF(B17=0,"anchor",W17)</f>
        <v>Auto</v>
      </c>
      <c r="J17" s="0" t="n">
        <f aca="false">$B17+Speed*COS(PI()*$A17/180)</f>
        <v>14.44658370459</v>
      </c>
      <c r="K17" s="0" t="n">
        <f aca="false">Speed*SIN(PI()*$A17/180)</f>
        <v>7.19339800338651</v>
      </c>
      <c r="U17" s="0"/>
      <c r="W17" s="1" t="str">
        <f aca="false">IF(X17=Z17,polar_type15!$D$3,IF(X17=AC17,polar_type15!$E$3,IF(X17=AF17,polar_type15!$F$3,IF(X17=AI17,polar_type15!$G$3,polar_type15!$H$3))))</f>
        <v>Auto</v>
      </c>
      <c r="X17" s="0" t="n">
        <f aca="false">MAX(Z17,AC17,AF17,AI17,AL17)</f>
        <v>7.5</v>
      </c>
      <c r="Y17" s="12" t="n">
        <f aca="false">LOOKUP(Speedlo,'1'!$B$1:$BJ$1,'1'!$B13:$BJ13)</f>
        <v>6.84666666666667</v>
      </c>
      <c r="Z17" s="12" t="n">
        <f aca="false">Xlo*Y17+Xhi*AA17</f>
        <v>7.5</v>
      </c>
      <c r="AA17" s="12" t="n">
        <f aca="false">LOOKUP(Speedhi,'1'!$B$1:$BJ$1,'1'!$B13:$BJ13)</f>
        <v>7.5</v>
      </c>
      <c r="AB17" s="13" t="n">
        <f aca="false">LOOKUP(Speedlo,'2'!$B$1:$BJ$1,'2'!$B13:$BJ13)</f>
        <v>0</v>
      </c>
      <c r="AC17" s="13" t="n">
        <f aca="false">Xlo*AB17+Xhi*AD17</f>
        <v>0</v>
      </c>
      <c r="AD17" s="13" t="n">
        <f aca="false">LOOKUP(Speedhi,'2'!$B$1:$BJ$1,'2'!$B13:$BJ13)</f>
        <v>0</v>
      </c>
      <c r="AE17" s="14" t="n">
        <f aca="false">LOOKUP(Speedlo,'3'!$B$1:$BJ$1,'3'!$B13:$BJ13)</f>
        <v>0</v>
      </c>
      <c r="AF17" s="14" t="n">
        <f aca="false">Xlo*AE17+Xhi*AG17</f>
        <v>0</v>
      </c>
      <c r="AG17" s="14" t="n">
        <f aca="false">LOOKUP(Speedhi,'3'!$B$1:$BJ$1,'3'!$B13:$BJ13)</f>
        <v>0</v>
      </c>
      <c r="AH17" s="15" t="n">
        <f aca="false">LOOKUP(Speedlo,'4'!$B$1:$BJ$1,'4'!$B13:$BJ13)</f>
        <v>0</v>
      </c>
      <c r="AI17" s="15" t="n">
        <f aca="false">Xlo*AH17+Xhi*AJ17</f>
        <v>0</v>
      </c>
      <c r="AJ17" s="15" t="n">
        <f aca="false">LOOKUP(Speedhi,'4'!$B$1:$BJ$1,'4'!$B13:$BJ13)</f>
        <v>0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7.65</v>
      </c>
      <c r="C18" s="53" t="n">
        <f aca="false">ROUND($B18*COS(PI()*(D18-Best)/180),4)</f>
        <v>6.7545</v>
      </c>
      <c r="D18" s="54" t="n">
        <f aca="false">MOD(Wind+$A18+360,360)</f>
        <v>301</v>
      </c>
      <c r="E18" s="61" t="n">
        <f aca="false">ROUND($B18*COS(PI()*(F18-Best)/180),4)</f>
        <v>3.1115</v>
      </c>
      <c r="F18" s="62" t="n">
        <f aca="false">MOD(Wind-$A18+360,360)</f>
        <v>207</v>
      </c>
      <c r="G18" s="57" t="n">
        <f aca="false">SQRT($J18^2+$K18^2)</f>
        <v>16.2132121767885</v>
      </c>
      <c r="H18" s="63" t="n">
        <f aca="false">IF($J18&lt;&gt;0,MOD(ATAN($K18/$J18)*180/PI(),180),0)</f>
        <v>26.8133185544021</v>
      </c>
      <c r="I18" s="59" t="str">
        <f aca="false">IF(B18=0,"anchor",W18)</f>
        <v>Auto</v>
      </c>
      <c r="J18" s="0" t="n">
        <f aca="false">$B18+Speed*COS(PI()*$A18/180)</f>
        <v>14.469983600625</v>
      </c>
      <c r="K18" s="0" t="n">
        <f aca="false">Speed*SIN(PI()*$A18/180)</f>
        <v>7.3135370161917</v>
      </c>
      <c r="U18" s="0"/>
      <c r="W18" s="1" t="str">
        <f aca="false">IF(X18=Z18,polar_type15!$D$3,IF(X18=AC18,polar_type15!$E$3,IF(X18=AF18,polar_type15!$F$3,IF(X18=AI18,polar_type15!$G$3,polar_type15!$H$3))))</f>
        <v>Auto</v>
      </c>
      <c r="X18" s="0" t="n">
        <f aca="false">MAX(Z18,AC18,AF18,AI18,AL18)</f>
        <v>7.65</v>
      </c>
      <c r="Y18" s="12" t="n">
        <f aca="false">LOOKUP(Speedlo,'1'!$B$1:$BJ$1,'1'!$B14:$BJ14)</f>
        <v>6.99333333333333</v>
      </c>
      <c r="Z18" s="12" t="n">
        <f aca="false">Xlo*Y18+Xhi*AA18</f>
        <v>7.65</v>
      </c>
      <c r="AA18" s="12" t="n">
        <f aca="false">LOOKUP(Speedhi,'1'!$B$1:$BJ$1,'1'!$B14:$BJ14)</f>
        <v>7.65</v>
      </c>
      <c r="AB18" s="13" t="n">
        <f aca="false">LOOKUP(Speedlo,'2'!$B$1:$BJ$1,'2'!$B14:$BJ14)</f>
        <v>0</v>
      </c>
      <c r="AC18" s="13" t="n">
        <f aca="false">Xlo*AB18+Xhi*AD18</f>
        <v>0</v>
      </c>
      <c r="AD18" s="13" t="n">
        <f aca="false">LOOKUP(Speedhi,'2'!$B$1:$BJ$1,'2'!$B14:$BJ14)</f>
        <v>0</v>
      </c>
      <c r="AE18" s="14" t="n">
        <f aca="false">LOOKUP(Speedlo,'3'!$B$1:$BJ$1,'3'!$B14:$BJ14)</f>
        <v>0</v>
      </c>
      <c r="AF18" s="14" t="n">
        <f aca="false">Xlo*AE18+Xhi*AG18</f>
        <v>0</v>
      </c>
      <c r="AG18" s="14" t="n">
        <f aca="false">LOOKUP(Speedhi,'3'!$B$1:$BJ$1,'3'!$B14:$BJ14)</f>
        <v>0</v>
      </c>
      <c r="AH18" s="15" t="n">
        <f aca="false">LOOKUP(Speedlo,'4'!$B$1:$BJ$1,'4'!$B14:$BJ14)</f>
        <v>0</v>
      </c>
      <c r="AI18" s="15" t="n">
        <f aca="false">Xlo*AH18+Xhi*AJ18</f>
        <v>0</v>
      </c>
      <c r="AJ18" s="15" t="n">
        <f aca="false">LOOKUP(Speedhi,'4'!$B$1:$BJ$1,'4'!$B14:$BJ14)</f>
        <v>0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7.8</v>
      </c>
      <c r="C19" s="53" t="n">
        <f aca="false">ROUND($B19*COS(PI()*(D19-Best)/180),4)</f>
        <v>6.822</v>
      </c>
      <c r="D19" s="54" t="n">
        <f aca="false">MOD(Wind+$A19+360,360)</f>
        <v>302</v>
      </c>
      <c r="E19" s="61" t="n">
        <f aca="false">ROUND($B19*COS(PI()*(F19-Best)/180),4)</f>
        <v>3.0477</v>
      </c>
      <c r="F19" s="62" t="n">
        <f aca="false">MOD(Wind-$A19+360,360)</f>
        <v>206</v>
      </c>
      <c r="G19" s="57" t="n">
        <f aca="false">SQRT($J19^2+$K19^2)</f>
        <v>16.2857107487509</v>
      </c>
      <c r="H19" s="63" t="n">
        <f aca="false">IF($J19&lt;&gt;0,MOD(ATAN($K19/$J19)*180/PI(),180),0)</f>
        <v>27.1497106482469</v>
      </c>
      <c r="I19" s="59" t="str">
        <f aca="false">IF(B19=0,"anchor",W19)</f>
        <v>Auto</v>
      </c>
      <c r="J19" s="0" t="n">
        <f aca="false">$B19+Speed*COS(PI()*$A19/180)</f>
        <v>14.4913060635886</v>
      </c>
      <c r="K19" s="0" t="n">
        <f aca="false">Speed*SIN(PI()*$A19/180)</f>
        <v>7.43144825477394</v>
      </c>
      <c r="U19" s="0"/>
      <c r="W19" s="1" t="str">
        <f aca="false">IF(X19=Z19,polar_type15!$D$3,IF(X19=AC19,polar_type15!$E$3,IF(X19=AF19,polar_type15!$F$3,IF(X19=AI19,polar_type15!$G$3,polar_type15!$H$3))))</f>
        <v>Auto</v>
      </c>
      <c r="X19" s="0" t="n">
        <f aca="false">MAX(Z19,AC19,AF19,AI19,AL19)</f>
        <v>7.8</v>
      </c>
      <c r="Y19" s="12" t="n">
        <f aca="false">LOOKUP(Speedlo,'1'!$B$1:$BJ$1,'1'!$B15:$BJ15)</f>
        <v>7.14</v>
      </c>
      <c r="Z19" s="12" t="n">
        <f aca="false">Xlo*Y19+Xhi*AA19</f>
        <v>7.8</v>
      </c>
      <c r="AA19" s="12" t="n">
        <f aca="false">LOOKUP(Speedhi,'1'!$B$1:$BJ$1,'1'!$B15:$BJ15)</f>
        <v>7.8</v>
      </c>
      <c r="AB19" s="13" t="n">
        <f aca="false">LOOKUP(Speedlo,'2'!$B$1:$BJ$1,'2'!$B15:$BJ15)</f>
        <v>0</v>
      </c>
      <c r="AC19" s="13" t="n">
        <f aca="false">Xlo*AB19+Xhi*AD19</f>
        <v>0</v>
      </c>
      <c r="AD19" s="13" t="n">
        <f aca="false">LOOKUP(Speedhi,'2'!$B$1:$BJ$1,'2'!$B15:$BJ15)</f>
        <v>0</v>
      </c>
      <c r="AE19" s="14" t="n">
        <f aca="false">LOOKUP(Speedlo,'3'!$B$1:$BJ$1,'3'!$B15:$BJ15)</f>
        <v>0</v>
      </c>
      <c r="AF19" s="14" t="n">
        <f aca="false">Xlo*AE19+Xhi*AG19</f>
        <v>0</v>
      </c>
      <c r="AG19" s="14" t="n">
        <f aca="false">LOOKUP(Speedhi,'3'!$B$1:$BJ$1,'3'!$B15:$BJ15)</f>
        <v>0</v>
      </c>
      <c r="AH19" s="15" t="n">
        <f aca="false">LOOKUP(Speedlo,'4'!$B$1:$BJ$1,'4'!$B15:$BJ15)</f>
        <v>0</v>
      </c>
      <c r="AI19" s="15" t="n">
        <f aca="false">Xlo*AH19+Xhi*AJ19</f>
        <v>0</v>
      </c>
      <c r="AJ19" s="15" t="n">
        <f aca="false">LOOKUP(Speedhi,'4'!$B$1:$BJ$1,'4'!$B15:$BJ15)</f>
        <v>0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7.95</v>
      </c>
      <c r="C20" s="53" t="n">
        <f aca="false">ROUND($B20*COS(PI()*(D20-Best)/180),4)</f>
        <v>6.8849</v>
      </c>
      <c r="D20" s="54" t="n">
        <f aca="false">MOD(Wind+$A20+360,360)</f>
        <v>303</v>
      </c>
      <c r="E20" s="61" t="n">
        <f aca="false">ROUND($B20*COS(PI()*(F20-Best)/180),4)</f>
        <v>2.9781</v>
      </c>
      <c r="F20" s="62" t="n">
        <f aca="false">MOD(Wind-$A20+360,360)</f>
        <v>205</v>
      </c>
      <c r="G20" s="57" t="n">
        <f aca="false">SQRT($J20^2+$K20^2)</f>
        <v>16.3559128638389</v>
      </c>
      <c r="H20" s="63" t="n">
        <f aca="false">IF($J20&lt;&gt;0,MOD(ATAN($K20/$J20)*180/PI(),180),0)</f>
        <v>27.4793697379184</v>
      </c>
      <c r="I20" s="59" t="str">
        <f aca="false">IF(B20=0,"anchor",W20)</f>
        <v>Auto</v>
      </c>
      <c r="J20" s="0" t="n">
        <f aca="false">$B20+Speed*COS(PI()*$A20/180)</f>
        <v>14.5105902899051</v>
      </c>
      <c r="K20" s="0" t="n">
        <f aca="false">Speed*SIN(PI()*$A20/180)</f>
        <v>7.54709580222772</v>
      </c>
      <c r="U20" s="0"/>
      <c r="W20" s="1" t="str">
        <f aca="false">IF(X20=Z20,polar_type15!$D$3,IF(X20=AC20,polar_type15!$E$3,IF(X20=AF20,polar_type15!$F$3,IF(X20=AI20,polar_type15!$G$3,polar_type15!$H$3))))</f>
        <v>Auto</v>
      </c>
      <c r="X20" s="0" t="n">
        <f aca="false">MAX(Z20,AC20,AF20,AI20,AL20)</f>
        <v>7.95</v>
      </c>
      <c r="Y20" s="12" t="n">
        <f aca="false">LOOKUP(Speedlo,'1'!$B$1:$BJ$1,'1'!$B16:$BJ16)</f>
        <v>7.28666666666667</v>
      </c>
      <c r="Z20" s="12" t="n">
        <f aca="false">Xlo*Y20+Xhi*AA20</f>
        <v>7.95</v>
      </c>
      <c r="AA20" s="12" t="n">
        <f aca="false">LOOKUP(Speedhi,'1'!$B$1:$BJ$1,'1'!$B16:$BJ16)</f>
        <v>7.95</v>
      </c>
      <c r="AB20" s="13" t="n">
        <f aca="false">LOOKUP(Speedlo,'2'!$B$1:$BJ$1,'2'!$B16:$BJ16)</f>
        <v>0</v>
      </c>
      <c r="AC20" s="13" t="n">
        <f aca="false">Xlo*AB20+Xhi*AD20</f>
        <v>0</v>
      </c>
      <c r="AD20" s="13" t="n">
        <f aca="false">LOOKUP(Speedhi,'2'!$B$1:$BJ$1,'2'!$B16:$BJ16)</f>
        <v>0</v>
      </c>
      <c r="AE20" s="14" t="n">
        <f aca="false">LOOKUP(Speedlo,'3'!$B$1:$BJ$1,'3'!$B16:$BJ16)</f>
        <v>0</v>
      </c>
      <c r="AF20" s="14" t="n">
        <f aca="false">Xlo*AE20+Xhi*AG20</f>
        <v>0</v>
      </c>
      <c r="AG20" s="14" t="n">
        <f aca="false">LOOKUP(Speedhi,'3'!$B$1:$BJ$1,'3'!$B16:$BJ16)</f>
        <v>0</v>
      </c>
      <c r="AH20" s="15" t="n">
        <f aca="false">LOOKUP(Speedlo,'4'!$B$1:$BJ$1,'4'!$B16:$BJ16)</f>
        <v>0</v>
      </c>
      <c r="AI20" s="15" t="n">
        <f aca="false">Xlo*AH20+Xhi*AJ20</f>
        <v>0</v>
      </c>
      <c r="AJ20" s="15" t="n">
        <f aca="false">LOOKUP(Speedhi,'4'!$B$1:$BJ$1,'4'!$B16:$BJ16)</f>
        <v>0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8.1</v>
      </c>
      <c r="C21" s="53" t="n">
        <f aca="false">ROUND($B21*COS(PI()*(D21-Best)/180),4)</f>
        <v>6.9431</v>
      </c>
      <c r="D21" s="54" t="n">
        <f aca="false">MOD(Wind+$A21+360,360)</f>
        <v>304</v>
      </c>
      <c r="E21" s="61" t="n">
        <f aca="false">ROUND($B21*COS(PI()*(F21-Best)/180),4)</f>
        <v>2.9028</v>
      </c>
      <c r="F21" s="62" t="n">
        <f aca="false">MOD(Wind-$A21+360,360)</f>
        <v>204</v>
      </c>
      <c r="G21" s="57" t="n">
        <f aca="false">SQRT($J21^2+$K21^2)</f>
        <v>16.4238117612575</v>
      </c>
      <c r="H21" s="63" t="n">
        <f aca="false">IF($J21&lt;&gt;0,MOD(ATAN($K21/$J21)*180/PI(),180),0)</f>
        <v>27.8023585640903</v>
      </c>
      <c r="I21" s="59" t="str">
        <f aca="false">IF(B21=0,"anchor",W21)</f>
        <v>Auto</v>
      </c>
      <c r="J21" s="0" t="n">
        <f aca="false">$B21+Speed*COS(PI()*$A21/180)</f>
        <v>14.5278760968654</v>
      </c>
      <c r="K21" s="0" t="n">
        <f aca="false">Speed*SIN(PI()*$A21/180)</f>
        <v>7.66044443118978</v>
      </c>
      <c r="U21" s="0"/>
      <c r="W21" s="1" t="str">
        <f aca="false">IF(X21=Z21,polar_type15!$D$3,IF(X21=AC21,polar_type15!$E$3,IF(X21=AF21,polar_type15!$F$3,IF(X21=AI21,polar_type15!$G$3,polar_type15!$H$3))))</f>
        <v>Auto</v>
      </c>
      <c r="X21" s="0" t="n">
        <f aca="false">MAX(Z21,AC21,AF21,AI21,AL21)</f>
        <v>8.1</v>
      </c>
      <c r="Y21" s="12" t="n">
        <f aca="false">LOOKUP(Speedlo,'1'!$B$1:$BJ$1,'1'!$B17:$BJ17)</f>
        <v>7.43333333333333</v>
      </c>
      <c r="Z21" s="12" t="n">
        <f aca="false">Xlo*Y21+Xhi*AA21</f>
        <v>8.1</v>
      </c>
      <c r="AA21" s="12" t="n">
        <f aca="false">LOOKUP(Speedhi,'1'!$B$1:$BJ$1,'1'!$B17:$BJ17)</f>
        <v>8.1</v>
      </c>
      <c r="AB21" s="13" t="n">
        <f aca="false">LOOKUP(Speedlo,'2'!$B$1:$BJ$1,'2'!$B17:$BJ17)</f>
        <v>0</v>
      </c>
      <c r="AC21" s="13" t="n">
        <f aca="false">Xlo*AB21+Xhi*AD21</f>
        <v>0</v>
      </c>
      <c r="AD21" s="13" t="n">
        <f aca="false">LOOKUP(Speedhi,'2'!$B$1:$BJ$1,'2'!$B17:$BJ17)</f>
        <v>0</v>
      </c>
      <c r="AE21" s="14" t="n">
        <f aca="false">LOOKUP(Speedlo,'3'!$B$1:$BJ$1,'3'!$B17:$BJ17)</f>
        <v>0</v>
      </c>
      <c r="AF21" s="14" t="n">
        <f aca="false">Xlo*AE21+Xhi*AG21</f>
        <v>0</v>
      </c>
      <c r="AG21" s="14" t="n">
        <f aca="false">LOOKUP(Speedhi,'3'!$B$1:$BJ$1,'3'!$B17:$BJ17)</f>
        <v>0</v>
      </c>
      <c r="AH21" s="15" t="n">
        <f aca="false">LOOKUP(Speedlo,'4'!$B$1:$BJ$1,'4'!$B17:$BJ17)</f>
        <v>0</v>
      </c>
      <c r="AI21" s="15" t="n">
        <f aca="false">Xlo*AH21+Xhi*AJ21</f>
        <v>0</v>
      </c>
      <c r="AJ21" s="15" t="n">
        <f aca="false">LOOKUP(Speedhi,'4'!$B$1:$BJ$1,'4'!$B17:$BJ17)</f>
        <v>0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8.26</v>
      </c>
      <c r="C22" s="53" t="n">
        <f aca="false">ROUND($B22*COS(PI()*(D22-Best)/180),4)</f>
        <v>7.0049</v>
      </c>
      <c r="D22" s="54" t="n">
        <f aca="false">MOD(Wind+$A22+360,360)</f>
        <v>305</v>
      </c>
      <c r="E22" s="61" t="n">
        <f aca="false">ROUND($B22*COS(PI()*(F22-Best)/180),4)</f>
        <v>2.8251</v>
      </c>
      <c r="F22" s="62" t="n">
        <f aca="false">MOD(Wind-$A22+360,360)</f>
        <v>203</v>
      </c>
      <c r="G22" s="57" t="n">
        <f aca="false">SQRT($J22^2+$K22^2)</f>
        <v>16.498221983033</v>
      </c>
      <c r="H22" s="63" t="n">
        <f aca="false">IF($J22&lt;&gt;0,MOD(ATAN($K22/$J22)*180/PI(),180),0)</f>
        <v>28.1023662669422</v>
      </c>
      <c r="I22" s="59" t="str">
        <f aca="false">IF(B22=0,"anchor",W22)</f>
        <v>Auto</v>
      </c>
      <c r="J22" s="0" t="n">
        <f aca="false">$B22+Speed*COS(PI()*$A22/180)</f>
        <v>14.5532039104984</v>
      </c>
      <c r="K22" s="0" t="n">
        <f aca="false">Speed*SIN(PI()*$A22/180)</f>
        <v>7.77145961456971</v>
      </c>
      <c r="U22" s="0"/>
      <c r="W22" s="1" t="str">
        <f aca="false">IF(X22=Z22,polar_type15!$D$3,IF(X22=AC22,polar_type15!$E$3,IF(X22=AF22,polar_type15!$F$3,IF(X22=AI22,polar_type15!$G$3,polar_type15!$H$3))))</f>
        <v>Auto</v>
      </c>
      <c r="X22" s="0" t="n">
        <f aca="false">MAX(Z22,AC22,AF22,AI22,AL22)</f>
        <v>8.26</v>
      </c>
      <c r="Y22" s="12" t="n">
        <f aca="false">LOOKUP(Speedlo,'1'!$B$1:$BJ$1,'1'!$B18:$BJ18)</f>
        <v>7.56333333333333</v>
      </c>
      <c r="Z22" s="12" t="n">
        <f aca="false">Xlo*Y22+Xhi*AA22</f>
        <v>8.26</v>
      </c>
      <c r="AA22" s="12" t="n">
        <f aca="false">LOOKUP(Speedhi,'1'!$B$1:$BJ$1,'1'!$B18:$BJ18)</f>
        <v>8.26</v>
      </c>
      <c r="AB22" s="13" t="n">
        <f aca="false">LOOKUP(Speedlo,'2'!$B$1:$BJ$1,'2'!$B18:$BJ18)</f>
        <v>0</v>
      </c>
      <c r="AC22" s="13" t="n">
        <f aca="false">Xlo*AB22+Xhi*AD22</f>
        <v>0</v>
      </c>
      <c r="AD22" s="13" t="n">
        <f aca="false">LOOKUP(Speedhi,'2'!$B$1:$BJ$1,'2'!$B18:$BJ18)</f>
        <v>0</v>
      </c>
      <c r="AE22" s="14" t="n">
        <f aca="false">LOOKUP(Speedlo,'3'!$B$1:$BJ$1,'3'!$B18:$BJ18)</f>
        <v>0</v>
      </c>
      <c r="AF22" s="14" t="n">
        <f aca="false">Xlo*AE22+Xhi*AG22</f>
        <v>0</v>
      </c>
      <c r="AG22" s="14" t="n">
        <f aca="false">LOOKUP(Speedhi,'3'!$B$1:$BJ$1,'3'!$B18:$BJ18)</f>
        <v>0</v>
      </c>
      <c r="AH22" s="15" t="n">
        <f aca="false">LOOKUP(Speedlo,'4'!$B$1:$BJ$1,'4'!$B18:$BJ18)</f>
        <v>0</v>
      </c>
      <c r="AI22" s="15" t="n">
        <f aca="false">Xlo*AH22+Xhi*AJ22</f>
        <v>0</v>
      </c>
      <c r="AJ22" s="15" t="n">
        <f aca="false">LOOKUP(Speedhi,'4'!$B$1:$BJ$1,'4'!$B18:$BJ18)</f>
        <v>0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8.42</v>
      </c>
      <c r="C23" s="53" t="n">
        <f aca="false">ROUND($B23*COS(PI()*(D23-Best)/180),4)</f>
        <v>7.0616</v>
      </c>
      <c r="D23" s="54" t="n">
        <f aca="false">MOD(Wind+$A23+360,360)</f>
        <v>306</v>
      </c>
      <c r="E23" s="61" t="n">
        <f aca="false">ROUND($B23*COS(PI()*(F23-Best)/180),4)</f>
        <v>2.7413</v>
      </c>
      <c r="F23" s="62" t="n">
        <f aca="false">MOD(Wind-$A23+360,360)</f>
        <v>202</v>
      </c>
      <c r="G23" s="57" t="n">
        <f aca="false">SQRT($J23^2+$K23^2)</f>
        <v>16.5702683274846</v>
      </c>
      <c r="H23" s="63" t="n">
        <f aca="false">IF($J23&lt;&gt;0,MOD(ATAN($K23/$J23)*180/PI(),180),0)</f>
        <v>28.3956241712115</v>
      </c>
      <c r="I23" s="59" t="str">
        <f aca="false">IF(B23=0,"anchor",W23)</f>
        <v>Auto</v>
      </c>
      <c r="J23" s="0" t="n">
        <f aca="false">$B23+Speed*COS(PI()*$A23/180)</f>
        <v>14.5766147532566</v>
      </c>
      <c r="K23" s="0" t="n">
        <f aca="false">Speed*SIN(PI()*$A23/180)</f>
        <v>7.88010753606722</v>
      </c>
      <c r="U23" s="0"/>
      <c r="W23" s="1" t="str">
        <f aca="false">IF(X23=Z23,polar_type15!$D$3,IF(X23=AC23,polar_type15!$E$3,IF(X23=AF23,polar_type15!$F$3,IF(X23=AI23,polar_type15!$G$3,polar_type15!$H$3))))</f>
        <v>Auto</v>
      </c>
      <c r="X23" s="0" t="n">
        <f aca="false">MAX(Z23,AC23,AF23,AI23,AL23)</f>
        <v>8.42</v>
      </c>
      <c r="Y23" s="12" t="n">
        <f aca="false">LOOKUP(Speedlo,'1'!$B$1:$BJ$1,'1'!$B19:$BJ19)</f>
        <v>7.69333333333333</v>
      </c>
      <c r="Z23" s="12" t="n">
        <f aca="false">Xlo*Y23+Xhi*AA23</f>
        <v>8.42</v>
      </c>
      <c r="AA23" s="12" t="n">
        <f aca="false">LOOKUP(Speedhi,'1'!$B$1:$BJ$1,'1'!$B19:$BJ19)</f>
        <v>8.42</v>
      </c>
      <c r="AB23" s="13" t="n">
        <f aca="false">LOOKUP(Speedlo,'2'!$B$1:$BJ$1,'2'!$B19:$BJ19)</f>
        <v>0</v>
      </c>
      <c r="AC23" s="13" t="n">
        <f aca="false">Xlo*AB23+Xhi*AD23</f>
        <v>0</v>
      </c>
      <c r="AD23" s="13" t="n">
        <f aca="false">LOOKUP(Speedhi,'2'!$B$1:$BJ$1,'2'!$B19:$BJ19)</f>
        <v>0</v>
      </c>
      <c r="AE23" s="14" t="n">
        <f aca="false">LOOKUP(Speedlo,'3'!$B$1:$BJ$1,'3'!$B19:$BJ19)</f>
        <v>0</v>
      </c>
      <c r="AF23" s="14" t="n">
        <f aca="false">Xlo*AE23+Xhi*AG23</f>
        <v>0</v>
      </c>
      <c r="AG23" s="14" t="n">
        <f aca="false">LOOKUP(Speedhi,'3'!$B$1:$BJ$1,'3'!$B19:$BJ19)</f>
        <v>0</v>
      </c>
      <c r="AH23" s="15" t="n">
        <f aca="false">LOOKUP(Speedlo,'4'!$B$1:$BJ$1,'4'!$B19:$BJ19)</f>
        <v>0</v>
      </c>
      <c r="AI23" s="15" t="n">
        <f aca="false">Xlo*AH23+Xhi*AJ23</f>
        <v>0</v>
      </c>
      <c r="AJ23" s="15" t="n">
        <f aca="false">LOOKUP(Speedhi,'4'!$B$1:$BJ$1,'4'!$B19:$BJ19)</f>
        <v>0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8.58</v>
      </c>
      <c r="C24" s="53" t="n">
        <f aca="false">ROUND($B24*COS(PI()*(D24-Best)/180),4)</f>
        <v>7.1131</v>
      </c>
      <c r="D24" s="54" t="n">
        <f aca="false">MOD(Wind+$A24+360,360)</f>
        <v>307</v>
      </c>
      <c r="E24" s="61" t="n">
        <f aca="false">ROUND($B24*COS(PI()*(F24-Best)/180),4)</f>
        <v>2.6514</v>
      </c>
      <c r="F24" s="62" t="n">
        <f aca="false">MOD(Wind-$A24+360,360)</f>
        <v>201</v>
      </c>
      <c r="G24" s="57" t="n">
        <f aca="false">SQRT($J24^2+$K24^2)</f>
        <v>16.6399476553531</v>
      </c>
      <c r="H24" s="63" t="n">
        <f aca="false">IF($J24&lt;&gt;0,MOD(ATAN($K24/$J24)*180/PI(),180),0)</f>
        <v>28.6821844614369</v>
      </c>
      <c r="I24" s="59" t="str">
        <f aca="false">IF(B24=0,"anchor",W24)</f>
        <v>Auto</v>
      </c>
      <c r="J24" s="0" t="n">
        <f aca="false">$B24+Speed*COS(PI()*$A24/180)</f>
        <v>14.5981502315205</v>
      </c>
      <c r="K24" s="0" t="n">
        <f aca="false">Speed*SIN(PI()*$A24/180)</f>
        <v>7.98635510047293</v>
      </c>
      <c r="U24" s="0"/>
      <c r="W24" s="1" t="str">
        <f aca="false">IF(X24=Z24,polar_type15!$D$3,IF(X24=AC24,polar_type15!$E$3,IF(X24=AF24,polar_type15!$F$3,IF(X24=AI24,polar_type15!$G$3,polar_type15!$H$3))))</f>
        <v>Auto</v>
      </c>
      <c r="X24" s="0" t="n">
        <f aca="false">MAX(Z24,AC24,AF24,AI24,AL24)</f>
        <v>8.58</v>
      </c>
      <c r="Y24" s="12" t="n">
        <f aca="false">LOOKUP(Speedlo,'1'!$B$1:$BJ$1,'1'!$B20:$BJ20)</f>
        <v>7.82333333333333</v>
      </c>
      <c r="Z24" s="12" t="n">
        <f aca="false">Xlo*Y24+Xhi*AA24</f>
        <v>8.58</v>
      </c>
      <c r="AA24" s="12" t="n">
        <f aca="false">LOOKUP(Speedhi,'1'!$B$1:$BJ$1,'1'!$B20:$BJ20)</f>
        <v>8.58</v>
      </c>
      <c r="AB24" s="13" t="n">
        <f aca="false">LOOKUP(Speedlo,'2'!$B$1:$BJ$1,'2'!$B20:$BJ20)</f>
        <v>0</v>
      </c>
      <c r="AC24" s="13" t="n">
        <f aca="false">Xlo*AB24+Xhi*AD24</f>
        <v>0</v>
      </c>
      <c r="AD24" s="13" t="n">
        <f aca="false">LOOKUP(Speedhi,'2'!$B$1:$BJ$1,'2'!$B20:$BJ20)</f>
        <v>0</v>
      </c>
      <c r="AE24" s="14" t="n">
        <f aca="false">LOOKUP(Speedlo,'3'!$B$1:$BJ$1,'3'!$B20:$BJ20)</f>
        <v>0</v>
      </c>
      <c r="AF24" s="14" t="n">
        <f aca="false">Xlo*AE24+Xhi*AG24</f>
        <v>0</v>
      </c>
      <c r="AG24" s="14" t="n">
        <f aca="false">LOOKUP(Speedhi,'3'!$B$1:$BJ$1,'3'!$B20:$BJ20)</f>
        <v>0</v>
      </c>
      <c r="AH24" s="15" t="n">
        <f aca="false">LOOKUP(Speedlo,'4'!$B$1:$BJ$1,'4'!$B20:$BJ20)</f>
        <v>0</v>
      </c>
      <c r="AI24" s="15" t="n">
        <f aca="false">Xlo*AH24+Xhi*AJ24</f>
        <v>0</v>
      </c>
      <c r="AJ24" s="15" t="n">
        <f aca="false">LOOKUP(Speedhi,'4'!$B$1:$BJ$1,'4'!$B20:$BJ20)</f>
        <v>0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8.74</v>
      </c>
      <c r="C25" s="53" t="n">
        <f aca="false">ROUND($B25*COS(PI()*(D25-Best)/180),4)</f>
        <v>7.1594</v>
      </c>
      <c r="D25" s="54" t="n">
        <f aca="false">MOD(Wind+$A25+360,360)</f>
        <v>308</v>
      </c>
      <c r="E25" s="61" t="n">
        <f aca="false">ROUND($B25*COS(PI()*(F25-Best)/180),4)</f>
        <v>2.5553</v>
      </c>
      <c r="F25" s="62" t="n">
        <f aca="false">MOD(Wind-$A25+360,360)</f>
        <v>200</v>
      </c>
      <c r="G25" s="57" t="n">
        <f aca="false">SQRT($J25^2+$K25^2)</f>
        <v>16.7072577672317</v>
      </c>
      <c r="H25" s="63" t="n">
        <f aca="false">IF($J25&lt;&gt;0,MOD(ATAN($K25/$J25)*180/PI(),180),0)</f>
        <v>28.9620933090749</v>
      </c>
      <c r="I25" s="59" t="str">
        <f aca="false">IF(B25=0,"anchor",W25)</f>
        <v>Auto</v>
      </c>
      <c r="J25" s="0" t="n">
        <f aca="false">$B25+Speed*COS(PI()*$A25/180)</f>
        <v>14.6178525229247</v>
      </c>
      <c r="K25" s="0" t="n">
        <f aca="false">Speed*SIN(PI()*$A25/180)</f>
        <v>8.09016994374947</v>
      </c>
      <c r="U25" s="0"/>
      <c r="W25" s="1" t="str">
        <f aca="false">IF(X25=Z25,polar_type15!$D$3,IF(X25=AC25,polar_type15!$E$3,IF(X25=AF25,polar_type15!$F$3,IF(X25=AI25,polar_type15!$G$3,polar_type15!$H$3))))</f>
        <v>Auto</v>
      </c>
      <c r="X25" s="0" t="n">
        <f aca="false">MAX(Z25,AC25,AF25,AI25,AL25)</f>
        <v>8.74</v>
      </c>
      <c r="Y25" s="12" t="n">
        <f aca="false">LOOKUP(Speedlo,'1'!$B$1:$BJ$1,'1'!$B21:$BJ21)</f>
        <v>7.95333333333333</v>
      </c>
      <c r="Z25" s="12" t="n">
        <f aca="false">Xlo*Y25+Xhi*AA25</f>
        <v>8.74</v>
      </c>
      <c r="AA25" s="12" t="n">
        <f aca="false">LOOKUP(Speedhi,'1'!$B$1:$BJ$1,'1'!$B21:$BJ21)</f>
        <v>8.74</v>
      </c>
      <c r="AB25" s="13" t="n">
        <f aca="false">LOOKUP(Speedlo,'2'!$B$1:$BJ$1,'2'!$B21:$BJ21)</f>
        <v>0</v>
      </c>
      <c r="AC25" s="13" t="n">
        <f aca="false">Xlo*AB25+Xhi*AD25</f>
        <v>0</v>
      </c>
      <c r="AD25" s="13" t="n">
        <f aca="false">LOOKUP(Speedhi,'2'!$B$1:$BJ$1,'2'!$B21:$BJ21)</f>
        <v>0</v>
      </c>
      <c r="AE25" s="14" t="n">
        <f aca="false">LOOKUP(Speedlo,'3'!$B$1:$BJ$1,'3'!$B21:$BJ21)</f>
        <v>0</v>
      </c>
      <c r="AF25" s="14" t="n">
        <f aca="false">Xlo*AE25+Xhi*AG25</f>
        <v>0</v>
      </c>
      <c r="AG25" s="14" t="n">
        <f aca="false">LOOKUP(Speedhi,'3'!$B$1:$BJ$1,'3'!$B21:$BJ21)</f>
        <v>0</v>
      </c>
      <c r="AH25" s="15" t="n">
        <f aca="false">LOOKUP(Speedlo,'4'!$B$1:$BJ$1,'4'!$B21:$BJ21)</f>
        <v>0</v>
      </c>
      <c r="AI25" s="15" t="n">
        <f aca="false">Xlo*AH25+Xhi*AJ25</f>
        <v>0</v>
      </c>
      <c r="AJ25" s="15" t="n">
        <f aca="false">LOOKUP(Speedhi,'4'!$B$1:$BJ$1,'4'!$B21:$BJ21)</f>
        <v>0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8.9</v>
      </c>
      <c r="C26" s="53" t="n">
        <f aca="false">ROUND($B26*COS(PI()*(D26-Best)/180),4)</f>
        <v>7.2003</v>
      </c>
      <c r="D26" s="54" t="n">
        <f aca="false">MOD(Wind+$A26+360,360)</f>
        <v>309</v>
      </c>
      <c r="E26" s="61" t="n">
        <f aca="false">ROUND($B26*COS(PI()*(F26-Best)/180),4)</f>
        <v>2.4532</v>
      </c>
      <c r="F26" s="62" t="n">
        <f aca="false">MOD(Wind-$A26+360,360)</f>
        <v>199</v>
      </c>
      <c r="G26" s="57" t="n">
        <f aca="false">SQRT($J26^2+$K26^2)</f>
        <v>16.7721974013689</v>
      </c>
      <c r="H26" s="63" t="n">
        <f aca="false">IF($J26&lt;&gt;0,MOD(ATAN($K26/$J26)*180/PI(),180),0)</f>
        <v>29.2353910622768</v>
      </c>
      <c r="I26" s="59" t="str">
        <f aca="false">IF(B26=0,"anchor",W26)</f>
        <v>Auto</v>
      </c>
      <c r="J26" s="0" t="n">
        <f aca="false">$B26+Speed*COS(PI()*$A26/180)</f>
        <v>14.6357643635105</v>
      </c>
      <c r="K26" s="0" t="n">
        <f aca="false">Speed*SIN(PI()*$A26/180)</f>
        <v>8.19152044288992</v>
      </c>
      <c r="U26" s="0"/>
      <c r="W26" s="1" t="str">
        <f aca="false">IF(X26=Z26,polar_type15!$D$3,IF(X26=AC26,polar_type15!$E$3,IF(X26=AF26,polar_type15!$F$3,IF(X26=AI26,polar_type15!$G$3,polar_type15!$H$3))))</f>
        <v>Auto</v>
      </c>
      <c r="X26" s="0" t="n">
        <f aca="false">MAX(Z26,AC26,AF26,AI26,AL26)</f>
        <v>8.9</v>
      </c>
      <c r="Y26" s="12" t="n">
        <f aca="false">LOOKUP(Speedlo,'1'!$B$1:$BJ$1,'1'!$B22:$BJ22)</f>
        <v>8.08333333333333</v>
      </c>
      <c r="Z26" s="12" t="n">
        <f aca="false">Xlo*Y26+Xhi*AA26</f>
        <v>8.9</v>
      </c>
      <c r="AA26" s="12" t="n">
        <f aca="false">LOOKUP(Speedhi,'1'!$B$1:$BJ$1,'1'!$B22:$BJ22)</f>
        <v>8.9</v>
      </c>
      <c r="AB26" s="13" t="n">
        <f aca="false">LOOKUP(Speedlo,'2'!$B$1:$BJ$1,'2'!$B22:$BJ22)</f>
        <v>0</v>
      </c>
      <c r="AC26" s="13" t="n">
        <f aca="false">Xlo*AB26+Xhi*AD26</f>
        <v>0</v>
      </c>
      <c r="AD26" s="13" t="n">
        <f aca="false">LOOKUP(Speedhi,'2'!$B$1:$BJ$1,'2'!$B22:$BJ22)</f>
        <v>0</v>
      </c>
      <c r="AE26" s="14" t="n">
        <f aca="false">LOOKUP(Speedlo,'3'!$B$1:$BJ$1,'3'!$B22:$BJ22)</f>
        <v>0</v>
      </c>
      <c r="AF26" s="14" t="n">
        <f aca="false">Xlo*AE26+Xhi*AG26</f>
        <v>0</v>
      </c>
      <c r="AG26" s="14" t="n">
        <f aca="false">LOOKUP(Speedhi,'3'!$B$1:$BJ$1,'3'!$B22:$BJ22)</f>
        <v>0</v>
      </c>
      <c r="AH26" s="15" t="n">
        <f aca="false">LOOKUP(Speedlo,'4'!$B$1:$BJ$1,'4'!$B22:$BJ22)</f>
        <v>0</v>
      </c>
      <c r="AI26" s="15" t="n">
        <f aca="false">Xlo*AH26+Xhi*AJ26</f>
        <v>0</v>
      </c>
      <c r="AJ26" s="15" t="n">
        <f aca="false">LOOKUP(Speedhi,'4'!$B$1:$BJ$1,'4'!$B22:$BJ22)</f>
        <v>0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9</v>
      </c>
      <c r="C27" s="53" t="n">
        <f aca="false">ROUND($B27*COS(PI()*(D27-Best)/180),4)</f>
        <v>7.1877</v>
      </c>
      <c r="D27" s="54" t="n">
        <f aca="false">MOD(Wind+$A27+360,360)</f>
        <v>310</v>
      </c>
      <c r="E27" s="61" t="n">
        <f aca="false">ROUND($B27*COS(PI()*(F27-Best)/180),4)</f>
        <v>2.3294</v>
      </c>
      <c r="F27" s="62" t="n">
        <f aca="false">MOD(Wind-$A27+360,360)</f>
        <v>198</v>
      </c>
      <c r="G27" s="57" t="n">
        <f aca="false">SQRT($J27^2+$K27^2)</f>
        <v>16.7825719907508</v>
      </c>
      <c r="H27" s="63" t="n">
        <f aca="false">IF($J27&lt;&gt;0,MOD(ATAN($K27/$J27)*180/PI(),180),0)</f>
        <v>29.6029872288128</v>
      </c>
      <c r="I27" s="59" t="str">
        <f aca="false">IF(B27=0,"anchor",W27)</f>
        <v>Auto</v>
      </c>
      <c r="J27" s="0" t="n">
        <f aca="false">$B27+Speed*COS(PI()*$A27/180)</f>
        <v>14.5919290347075</v>
      </c>
      <c r="K27" s="0" t="n">
        <f aca="false">Speed*SIN(PI()*$A27/180)</f>
        <v>8.29037572555042</v>
      </c>
      <c r="U27" s="0"/>
      <c r="W27" s="1" t="str">
        <f aca="false">IF(X27=Z27,polar_type15!$D$3,IF(X27=AC27,polar_type15!$E$3,IF(X27=AF27,polar_type15!$F$3,IF(X27=AI27,polar_type15!$G$3,polar_type15!$H$3))))</f>
        <v>Auto</v>
      </c>
      <c r="X27" s="0" t="n">
        <f aca="false">MAX(Z27,AC27,AF27,AI27,AL27)</f>
        <v>9</v>
      </c>
      <c r="Y27" s="12" t="n">
        <f aca="false">LOOKUP(Speedlo,'1'!$B$1:$BJ$1,'1'!$B23:$BJ23)</f>
        <v>8.16666666666667</v>
      </c>
      <c r="Z27" s="12" t="n">
        <f aca="false">Xlo*Y27+Xhi*AA27</f>
        <v>9</v>
      </c>
      <c r="AA27" s="12" t="n">
        <f aca="false">LOOKUP(Speedhi,'1'!$B$1:$BJ$1,'1'!$B23:$BJ23)</f>
        <v>9</v>
      </c>
      <c r="AB27" s="13" t="n">
        <f aca="false">LOOKUP(Speedlo,'2'!$B$1:$BJ$1,'2'!$B23:$BJ23)</f>
        <v>0</v>
      </c>
      <c r="AC27" s="13" t="n">
        <f aca="false">Xlo*AB27+Xhi*AD27</f>
        <v>0</v>
      </c>
      <c r="AD27" s="13" t="n">
        <f aca="false">LOOKUP(Speedhi,'2'!$B$1:$BJ$1,'2'!$B23:$BJ23)</f>
        <v>0</v>
      </c>
      <c r="AE27" s="14" t="n">
        <f aca="false">LOOKUP(Speedlo,'3'!$B$1:$BJ$1,'3'!$B23:$BJ23)</f>
        <v>0</v>
      </c>
      <c r="AF27" s="14" t="n">
        <f aca="false">Xlo*AE27+Xhi*AG27</f>
        <v>0</v>
      </c>
      <c r="AG27" s="14" t="n">
        <f aca="false">LOOKUP(Speedhi,'3'!$B$1:$BJ$1,'3'!$B23:$BJ23)</f>
        <v>0</v>
      </c>
      <c r="AH27" s="15" t="n">
        <f aca="false">LOOKUP(Speedlo,'4'!$B$1:$BJ$1,'4'!$B23:$BJ23)</f>
        <v>0</v>
      </c>
      <c r="AI27" s="15" t="n">
        <f aca="false">Xlo*AH27+Xhi*AJ27</f>
        <v>0</v>
      </c>
      <c r="AJ27" s="15" t="n">
        <f aca="false">LOOKUP(Speedhi,'4'!$B$1:$BJ$1,'4'!$B23:$BJ23)</f>
        <v>0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9.1</v>
      </c>
      <c r="C28" s="53" t="n">
        <f aca="false">ROUND($B28*COS(PI()*(D28-Best)/180),4)</f>
        <v>7.1709</v>
      </c>
      <c r="D28" s="54" t="n">
        <f aca="false">MOD(Wind+$A28+360,360)</f>
        <v>311</v>
      </c>
      <c r="E28" s="61" t="n">
        <f aca="false">ROUND($B28*COS(PI()*(F28-Best)/180),4)</f>
        <v>2.2015</v>
      </c>
      <c r="F28" s="62" t="n">
        <f aca="false">MOD(Wind-$A28+360,360)</f>
        <v>197</v>
      </c>
      <c r="G28" s="57" t="n">
        <f aca="false">SQRT($J28^2+$K28^2)</f>
        <v>16.7908994509745</v>
      </c>
      <c r="H28" s="63" t="n">
        <f aca="false">IF($J28&lt;&gt;0,MOD(ATAN($K28/$J28)*180/PI(),180),0)</f>
        <v>29.9655527043118</v>
      </c>
      <c r="I28" s="59" t="str">
        <f aca="false">IF(B28=0,"anchor",W28)</f>
        <v>Auto</v>
      </c>
      <c r="J28" s="0" t="n">
        <f aca="false">$B28+Speed*COS(PI()*$A28/180)</f>
        <v>14.5463903501503</v>
      </c>
      <c r="K28" s="0" t="n">
        <f aca="false">Speed*SIN(PI()*$A28/180)</f>
        <v>8.38670567945424</v>
      </c>
      <c r="U28" s="0"/>
      <c r="W28" s="1" t="str">
        <f aca="false">IF(X28=Z28,polar_type15!$D$3,IF(X28=AC28,polar_type15!$E$3,IF(X28=AF28,polar_type15!$F$3,IF(X28=AI28,polar_type15!$G$3,polar_type15!$H$3))))</f>
        <v>Auto</v>
      </c>
      <c r="X28" s="0" t="n">
        <f aca="false">MAX(Z28,AC28,AF28,AI28,AL28)</f>
        <v>9.1</v>
      </c>
      <c r="Y28" s="12" t="n">
        <f aca="false">LOOKUP(Speedlo,'1'!$B$1:$BJ$1,'1'!$B24:$BJ24)</f>
        <v>8.25</v>
      </c>
      <c r="Z28" s="12" t="n">
        <f aca="false">Xlo*Y28+Xhi*AA28</f>
        <v>9.1</v>
      </c>
      <c r="AA28" s="12" t="n">
        <f aca="false">LOOKUP(Speedhi,'1'!$B$1:$BJ$1,'1'!$B24:$BJ24)</f>
        <v>9.1</v>
      </c>
      <c r="AB28" s="13" t="n">
        <f aca="false">LOOKUP(Speedlo,'2'!$B$1:$BJ$1,'2'!$B24:$BJ24)</f>
        <v>0</v>
      </c>
      <c r="AC28" s="13" t="n">
        <f aca="false">Xlo*AB28+Xhi*AD28</f>
        <v>0</v>
      </c>
      <c r="AD28" s="13" t="n">
        <f aca="false">LOOKUP(Speedhi,'2'!$B$1:$BJ$1,'2'!$B24:$BJ24)</f>
        <v>0</v>
      </c>
      <c r="AE28" s="14" t="n">
        <f aca="false">LOOKUP(Speedlo,'3'!$B$1:$BJ$1,'3'!$B24:$BJ24)</f>
        <v>0</v>
      </c>
      <c r="AF28" s="14" t="n">
        <f aca="false">Xlo*AE28+Xhi*AG28</f>
        <v>0</v>
      </c>
      <c r="AG28" s="14" t="n">
        <f aca="false">LOOKUP(Speedhi,'3'!$B$1:$BJ$1,'3'!$B24:$BJ24)</f>
        <v>0</v>
      </c>
      <c r="AH28" s="15" t="n">
        <f aca="false">LOOKUP(Speedlo,'4'!$B$1:$BJ$1,'4'!$B24:$BJ24)</f>
        <v>0</v>
      </c>
      <c r="AI28" s="15" t="n">
        <f aca="false">Xlo*AH28+Xhi*AJ28</f>
        <v>0</v>
      </c>
      <c r="AJ28" s="15" t="n">
        <f aca="false">LOOKUP(Speedhi,'4'!$B$1:$BJ$1,'4'!$B24:$BJ24)</f>
        <v>0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9.2</v>
      </c>
      <c r="C29" s="53" t="n">
        <f aca="false">ROUND($B29*COS(PI()*(D29-Best)/180),4)</f>
        <v>7.1497</v>
      </c>
      <c r="D29" s="54" t="n">
        <f aca="false">MOD(Wind+$A29+360,360)</f>
        <v>312</v>
      </c>
      <c r="E29" s="61" t="n">
        <f aca="false">ROUND($B29*COS(PI()*(F29-Best)/180),4)</f>
        <v>2.0695</v>
      </c>
      <c r="F29" s="62" t="n">
        <f aca="false">MOD(Wind-$A29+360,360)</f>
        <v>196</v>
      </c>
      <c r="G29" s="57" t="n">
        <f aca="false">SQRT($J29^2+$K29^2)</f>
        <v>16.7971766859466</v>
      </c>
      <c r="H29" s="63" t="n">
        <f aca="false">IF($J29&lt;&gt;0,MOD(ATAN($K29/$J29)*180/PI(),180),0)</f>
        <v>30.3230801574846</v>
      </c>
      <c r="I29" s="59" t="str">
        <f aca="false">IF(B29=0,"anchor",W29)</f>
        <v>Auto</v>
      </c>
      <c r="J29" s="0" t="n">
        <f aca="false">$B29+Speed*COS(PI()*$A29/180)</f>
        <v>14.499192642332</v>
      </c>
      <c r="K29" s="0" t="n">
        <f aca="false">Speed*SIN(PI()*$A29/180)</f>
        <v>8.48048096156426</v>
      </c>
      <c r="U29" s="0"/>
      <c r="W29" s="1" t="str">
        <f aca="false">IF(X29=Z29,polar_type15!$D$3,IF(X29=AC29,polar_type15!$E$3,IF(X29=AF29,polar_type15!$F$3,IF(X29=AI29,polar_type15!$G$3,polar_type15!$H$3))))</f>
        <v>Auto</v>
      </c>
      <c r="X29" s="0" t="n">
        <f aca="false">MAX(Z29,AC29,AF29,AI29,AL29)</f>
        <v>9.2</v>
      </c>
      <c r="Y29" s="12" t="n">
        <f aca="false">LOOKUP(Speedlo,'1'!$B$1:$BJ$1,'1'!$B25:$BJ25)</f>
        <v>8.33333333333333</v>
      </c>
      <c r="Z29" s="12" t="n">
        <f aca="false">Xlo*Y29+Xhi*AA29</f>
        <v>9.2</v>
      </c>
      <c r="AA29" s="12" t="n">
        <f aca="false">LOOKUP(Speedhi,'1'!$B$1:$BJ$1,'1'!$B25:$BJ25)</f>
        <v>9.2</v>
      </c>
      <c r="AB29" s="13" t="n">
        <f aca="false">LOOKUP(Speedlo,'2'!$B$1:$BJ$1,'2'!$B25:$BJ25)</f>
        <v>0</v>
      </c>
      <c r="AC29" s="13" t="n">
        <f aca="false">Xlo*AB29+Xhi*AD29</f>
        <v>0</v>
      </c>
      <c r="AD29" s="13" t="n">
        <f aca="false">LOOKUP(Speedhi,'2'!$B$1:$BJ$1,'2'!$B25:$BJ25)</f>
        <v>0</v>
      </c>
      <c r="AE29" s="14" t="n">
        <f aca="false">LOOKUP(Speedlo,'3'!$B$1:$BJ$1,'3'!$B25:$BJ25)</f>
        <v>0</v>
      </c>
      <c r="AF29" s="14" t="n">
        <f aca="false">Xlo*AE29+Xhi*AG29</f>
        <v>0</v>
      </c>
      <c r="AG29" s="14" t="n">
        <f aca="false">LOOKUP(Speedhi,'3'!$B$1:$BJ$1,'3'!$B25:$BJ25)</f>
        <v>0</v>
      </c>
      <c r="AH29" s="15" t="n">
        <f aca="false">LOOKUP(Speedlo,'4'!$B$1:$BJ$1,'4'!$B25:$BJ25)</f>
        <v>0</v>
      </c>
      <c r="AI29" s="15" t="n">
        <f aca="false">Xlo*AH29+Xhi*AJ29</f>
        <v>0</v>
      </c>
      <c r="AJ29" s="15" t="n">
        <f aca="false">LOOKUP(Speedhi,'4'!$B$1:$BJ$1,'4'!$B25:$BJ25)</f>
        <v>0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9.3</v>
      </c>
      <c r="C30" s="53" t="n">
        <f aca="false">ROUND($B30*COS(PI()*(D30-Best)/180),4)</f>
        <v>7.1242</v>
      </c>
      <c r="D30" s="54" t="n">
        <f aca="false">MOD(Wind+$A30+360,360)</f>
        <v>313</v>
      </c>
      <c r="E30" s="61" t="n">
        <f aca="false">ROUND($B30*COS(PI()*(F30-Best)/180),4)</f>
        <v>1.9336</v>
      </c>
      <c r="F30" s="62" t="n">
        <f aca="false">MOD(Wind-$A30+360,360)</f>
        <v>195</v>
      </c>
      <c r="G30" s="57" t="n">
        <f aca="false">SQRT($J30^2+$K30^2)</f>
        <v>16.8014011895815</v>
      </c>
      <c r="H30" s="63" t="n">
        <f aca="false">IF($J30&lt;&gt;0,MOD(ATAN($K30/$J30)*180/PI(),180),0)</f>
        <v>30.6755590916904</v>
      </c>
      <c r="I30" s="59" t="str">
        <f aca="false">IF(B30=0,"anchor",W30)</f>
        <v>Auto</v>
      </c>
      <c r="J30" s="0" t="n">
        <f aca="false">$B30+Speed*COS(PI()*$A30/180)</f>
        <v>14.4503807491005</v>
      </c>
      <c r="K30" s="0" t="n">
        <f aca="false">Speed*SIN(PI()*$A30/180)</f>
        <v>8.57167300702112</v>
      </c>
      <c r="U30" s="0"/>
      <c r="W30" s="1" t="str">
        <f aca="false">IF(X30=Z30,polar_type15!$D$3,IF(X30=AC30,polar_type15!$E$3,IF(X30=AF30,polar_type15!$F$3,IF(X30=AI30,polar_type15!$G$3,polar_type15!$H$3))))</f>
        <v>Auto</v>
      </c>
      <c r="X30" s="0" t="n">
        <f aca="false">MAX(Z30,AC30,AF30,AI30,AL30)</f>
        <v>9.3</v>
      </c>
      <c r="Y30" s="12" t="n">
        <f aca="false">LOOKUP(Speedlo,'1'!$B$1:$BJ$1,'1'!$B26:$BJ26)</f>
        <v>8.41666666666667</v>
      </c>
      <c r="Z30" s="12" t="n">
        <f aca="false">Xlo*Y30+Xhi*AA30</f>
        <v>9.3</v>
      </c>
      <c r="AA30" s="12" t="n">
        <f aca="false">LOOKUP(Speedhi,'1'!$B$1:$BJ$1,'1'!$B26:$BJ26)</f>
        <v>9.3</v>
      </c>
      <c r="AB30" s="13" t="n">
        <f aca="false">LOOKUP(Speedlo,'2'!$B$1:$BJ$1,'2'!$B26:$BJ26)</f>
        <v>0</v>
      </c>
      <c r="AC30" s="13" t="n">
        <f aca="false">Xlo*AB30+Xhi*AD30</f>
        <v>0</v>
      </c>
      <c r="AD30" s="13" t="n">
        <f aca="false">LOOKUP(Speedhi,'2'!$B$1:$BJ$1,'2'!$B26:$BJ26)</f>
        <v>0</v>
      </c>
      <c r="AE30" s="14" t="n">
        <f aca="false">LOOKUP(Speedlo,'3'!$B$1:$BJ$1,'3'!$B26:$BJ26)</f>
        <v>0</v>
      </c>
      <c r="AF30" s="14" t="n">
        <f aca="false">Xlo*AE30+Xhi*AG30</f>
        <v>0</v>
      </c>
      <c r="AG30" s="14" t="n">
        <f aca="false">LOOKUP(Speedhi,'3'!$B$1:$BJ$1,'3'!$B26:$BJ26)</f>
        <v>0</v>
      </c>
      <c r="AH30" s="15" t="n">
        <f aca="false">LOOKUP(Speedlo,'4'!$B$1:$BJ$1,'4'!$B26:$BJ26)</f>
        <v>0</v>
      </c>
      <c r="AI30" s="15" t="n">
        <f aca="false">Xlo*AH30+Xhi*AJ30</f>
        <v>0</v>
      </c>
      <c r="AJ30" s="15" t="n">
        <f aca="false">LOOKUP(Speedhi,'4'!$B$1:$BJ$1,'4'!$B26:$BJ26)</f>
        <v>0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9.4</v>
      </c>
      <c r="C31" s="53" t="n">
        <f aca="false">ROUND($B31*COS(PI()*(D31-Best)/180),4)</f>
        <v>7.0943</v>
      </c>
      <c r="D31" s="54" t="n">
        <f aca="false">MOD(Wind+$A31+360,360)</f>
        <v>314</v>
      </c>
      <c r="E31" s="61" t="n">
        <f aca="false">ROUND($B31*COS(PI()*(F31-Best)/180),4)</f>
        <v>1.7936</v>
      </c>
      <c r="F31" s="62" t="n">
        <f aca="false">MOD(Wind-$A31+360,360)</f>
        <v>194</v>
      </c>
      <c r="G31" s="57" t="n">
        <f aca="false">SQRT($J31^2+$K31^2)</f>
        <v>16.803571049036</v>
      </c>
      <c r="H31" s="63" t="n">
        <f aca="false">IF($J31&lt;&gt;0,MOD(ATAN($K31/$J31)*180/PI(),180),0)</f>
        <v>31.0229758343282</v>
      </c>
      <c r="I31" s="59" t="str">
        <f aca="false">IF(B31=0,"anchor",W31)</f>
        <v>Auto</v>
      </c>
      <c r="J31" s="0" t="n">
        <f aca="false">$B31+Speed*COS(PI()*$A31/180)</f>
        <v>14.4</v>
      </c>
      <c r="K31" s="0" t="n">
        <f aca="false">Speed*SIN(PI()*$A31/180)</f>
        <v>8.66025403784439</v>
      </c>
      <c r="U31" s="0"/>
      <c r="W31" s="1" t="str">
        <f aca="false">IF(X31=Z31,polar_type15!$D$3,IF(X31=AC31,polar_type15!$E$3,IF(X31=AF31,polar_type15!$F$3,IF(X31=AI31,polar_type15!$G$3,polar_type15!$H$3))))</f>
        <v>Auto</v>
      </c>
      <c r="X31" s="0" t="n">
        <f aca="false">MAX(Z31,AC31,AF31,AI31,AL31)</f>
        <v>9.4</v>
      </c>
      <c r="Y31" s="12" t="n">
        <f aca="false">LOOKUP(Speedlo,'1'!$B$1:$BJ$1,'1'!$B27:$BJ27)</f>
        <v>8.5</v>
      </c>
      <c r="Z31" s="12" t="n">
        <f aca="false">Xlo*Y31+Xhi*AA31</f>
        <v>9.4</v>
      </c>
      <c r="AA31" s="12" t="n">
        <f aca="false">LOOKUP(Speedhi,'1'!$B$1:$BJ$1,'1'!$B27:$BJ27)</f>
        <v>9.4</v>
      </c>
      <c r="AB31" s="13" t="n">
        <f aca="false">LOOKUP(Speedlo,'2'!$B$1:$BJ$1,'2'!$B27:$BJ27)</f>
        <v>0</v>
      </c>
      <c r="AC31" s="13" t="n">
        <f aca="false">Xlo*AB31+Xhi*AD31</f>
        <v>0</v>
      </c>
      <c r="AD31" s="13" t="n">
        <f aca="false">LOOKUP(Speedhi,'2'!$B$1:$BJ$1,'2'!$B27:$BJ27)</f>
        <v>0</v>
      </c>
      <c r="AE31" s="14" t="n">
        <f aca="false">LOOKUP(Speedlo,'3'!$B$1:$BJ$1,'3'!$B27:$BJ27)</f>
        <v>0</v>
      </c>
      <c r="AF31" s="14" t="n">
        <f aca="false">Xlo*AE31+Xhi*AG31</f>
        <v>0</v>
      </c>
      <c r="AG31" s="14" t="n">
        <f aca="false">LOOKUP(Speedhi,'3'!$B$1:$BJ$1,'3'!$B27:$BJ27)</f>
        <v>0</v>
      </c>
      <c r="AH31" s="15" t="n">
        <f aca="false">LOOKUP(Speedlo,'4'!$B$1:$BJ$1,'4'!$B27:$BJ27)</f>
        <v>0</v>
      </c>
      <c r="AI31" s="15" t="n">
        <f aca="false">Xlo*AH31+Xhi*AJ31</f>
        <v>0</v>
      </c>
      <c r="AJ31" s="15" t="n">
        <f aca="false">LOOKUP(Speedhi,'4'!$B$1:$BJ$1,'4'!$B27:$BJ27)</f>
        <v>0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9.5</v>
      </c>
      <c r="C32" s="53" t="n">
        <f aca="false">ROUND($B32*COS(PI()*(D32-Best)/180),4)</f>
        <v>7.0599</v>
      </c>
      <c r="D32" s="54" t="n">
        <f aca="false">MOD(Wind+$A32+360,360)</f>
        <v>315</v>
      </c>
      <c r="E32" s="61" t="n">
        <f aca="false">ROUND($B32*COS(PI()*(F32-Best)/180),4)</f>
        <v>1.6497</v>
      </c>
      <c r="F32" s="62" t="n">
        <f aca="false">MOD(Wind-$A32+360,360)</f>
        <v>193</v>
      </c>
      <c r="G32" s="57" t="n">
        <f aca="false">SQRT($J32^2+$K32^2)</f>
        <v>16.8036849484512</v>
      </c>
      <c r="H32" s="63" t="n">
        <f aca="false">IF($J32&lt;&gt;0,MOD(ATAN($K32/$J32)*180/PI(),180),0)</f>
        <v>31.3653135224375</v>
      </c>
      <c r="I32" s="59" t="str">
        <f aca="false">IF(B32=0,"anchor",W32)</f>
        <v>Auto</v>
      </c>
      <c r="J32" s="0" t="n">
        <f aca="false">$B32+Speed*COS(PI()*$A32/180)</f>
        <v>14.3480962024634</v>
      </c>
      <c r="K32" s="0" t="n">
        <f aca="false">Speed*SIN(PI()*$A32/180)</f>
        <v>8.74619707139396</v>
      </c>
      <c r="U32" s="0"/>
      <c r="W32" s="1" t="str">
        <f aca="false">IF(X32=Z32,polar_type15!$D$3,IF(X32=AC32,polar_type15!$E$3,IF(X32=AF32,polar_type15!$F$3,IF(X32=AI32,polar_type15!$G$3,polar_type15!$H$3))))</f>
        <v>Auto</v>
      </c>
      <c r="X32" s="0" t="n">
        <f aca="false">MAX(Z32,AC32,AF32,AI32,AL32)</f>
        <v>9.5</v>
      </c>
      <c r="Y32" s="12" t="n">
        <f aca="false">LOOKUP(Speedlo,'1'!$B$1:$BJ$1,'1'!$B28:$BJ28)</f>
        <v>8.58</v>
      </c>
      <c r="Z32" s="12" t="n">
        <f aca="false">Xlo*Y32+Xhi*AA32</f>
        <v>9.5</v>
      </c>
      <c r="AA32" s="12" t="n">
        <f aca="false">LOOKUP(Speedhi,'1'!$B$1:$BJ$1,'1'!$B28:$BJ28)</f>
        <v>9.5</v>
      </c>
      <c r="AB32" s="13" t="n">
        <f aca="false">LOOKUP(Speedlo,'2'!$B$1:$BJ$1,'2'!$B28:$BJ28)</f>
        <v>0</v>
      </c>
      <c r="AC32" s="13" t="n">
        <f aca="false">Xlo*AB32+Xhi*AD32</f>
        <v>0</v>
      </c>
      <c r="AD32" s="13" t="n">
        <f aca="false">LOOKUP(Speedhi,'2'!$B$1:$BJ$1,'2'!$B28:$BJ28)</f>
        <v>0</v>
      </c>
      <c r="AE32" s="14" t="n">
        <f aca="false">LOOKUP(Speedlo,'3'!$B$1:$BJ$1,'3'!$B28:$BJ28)</f>
        <v>0</v>
      </c>
      <c r="AF32" s="14" t="n">
        <f aca="false">Xlo*AE32+Xhi*AG32</f>
        <v>0</v>
      </c>
      <c r="AG32" s="14" t="n">
        <f aca="false">LOOKUP(Speedhi,'3'!$B$1:$BJ$1,'3'!$B28:$BJ28)</f>
        <v>0</v>
      </c>
      <c r="AH32" s="15" t="n">
        <f aca="false">LOOKUP(Speedlo,'4'!$B$1:$BJ$1,'4'!$B28:$BJ28)</f>
        <v>0</v>
      </c>
      <c r="AI32" s="15" t="n">
        <f aca="false">Xlo*AH32+Xhi*AJ32</f>
        <v>0</v>
      </c>
      <c r="AJ32" s="15" t="n">
        <f aca="false">LOOKUP(Speedhi,'4'!$B$1:$BJ$1,'4'!$B28:$BJ28)</f>
        <v>0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9.6</v>
      </c>
      <c r="C33" s="53" t="n">
        <f aca="false">ROUND($B33*COS(PI()*(D33-Best)/180),4)</f>
        <v>7.021</v>
      </c>
      <c r="D33" s="54" t="n">
        <f aca="false">MOD(Wind+$A33+360,360)</f>
        <v>316</v>
      </c>
      <c r="E33" s="61" t="n">
        <f aca="false">ROUND($B33*COS(PI()*(F33-Best)/180),4)</f>
        <v>1.5018</v>
      </c>
      <c r="F33" s="62" t="n">
        <f aca="false">MOD(Wind-$A33+360,360)</f>
        <v>192</v>
      </c>
      <c r="G33" s="57" t="n">
        <f aca="false">SQRT($J33^2+$K33^2)</f>
        <v>16.8017421732061</v>
      </c>
      <c r="H33" s="63" t="n">
        <f aca="false">IF($J33&lt;&gt;0,MOD(ATAN($K33/$J33)*180/PI(),180),0)</f>
        <v>31.7025520844912</v>
      </c>
      <c r="I33" s="59" t="str">
        <f aca="false">IF(B33=0,"anchor",W33)</f>
        <v>Auto</v>
      </c>
      <c r="J33" s="0" t="n">
        <f aca="false">$B33+Speed*COS(PI()*$A33/180)</f>
        <v>14.2947156278589</v>
      </c>
      <c r="K33" s="0" t="n">
        <f aca="false">Speed*SIN(PI()*$A33/180)</f>
        <v>8.82947592858927</v>
      </c>
      <c r="U33" s="0"/>
      <c r="W33" s="1" t="str">
        <f aca="false">IF(X33=Z33,polar_type15!$D$3,IF(X33=AC33,polar_type15!$E$3,IF(X33=AF33,polar_type15!$F$3,IF(X33=AI33,polar_type15!$G$3,polar_type15!$H$3))))</f>
        <v>Auto</v>
      </c>
      <c r="X33" s="0" t="n">
        <f aca="false">MAX(Z33,AC33,AF33,AI33,AL33)</f>
        <v>9.6</v>
      </c>
      <c r="Y33" s="12" t="n">
        <f aca="false">LOOKUP(Speedlo,'1'!$B$1:$BJ$1,'1'!$B29:$BJ29)</f>
        <v>8.66</v>
      </c>
      <c r="Z33" s="12" t="n">
        <f aca="false">Xlo*Y33+Xhi*AA33</f>
        <v>9.6</v>
      </c>
      <c r="AA33" s="12" t="n">
        <f aca="false">LOOKUP(Speedhi,'1'!$B$1:$BJ$1,'1'!$B29:$BJ29)</f>
        <v>9.6</v>
      </c>
      <c r="AB33" s="13" t="n">
        <f aca="false">LOOKUP(Speedlo,'2'!$B$1:$BJ$1,'2'!$B29:$BJ29)</f>
        <v>0</v>
      </c>
      <c r="AC33" s="13" t="n">
        <f aca="false">Xlo*AB33+Xhi*AD33</f>
        <v>0</v>
      </c>
      <c r="AD33" s="13" t="n">
        <f aca="false">LOOKUP(Speedhi,'2'!$B$1:$BJ$1,'2'!$B29:$BJ29)</f>
        <v>0</v>
      </c>
      <c r="AE33" s="14" t="n">
        <f aca="false">LOOKUP(Speedlo,'3'!$B$1:$BJ$1,'3'!$B29:$BJ29)</f>
        <v>0</v>
      </c>
      <c r="AF33" s="14" t="n">
        <f aca="false">Xlo*AE33+Xhi*AG33</f>
        <v>0</v>
      </c>
      <c r="AG33" s="14" t="n">
        <f aca="false">LOOKUP(Speedhi,'3'!$B$1:$BJ$1,'3'!$B29:$BJ29)</f>
        <v>0</v>
      </c>
      <c r="AH33" s="15" t="n">
        <f aca="false">LOOKUP(Speedlo,'4'!$B$1:$BJ$1,'4'!$B29:$BJ29)</f>
        <v>0</v>
      </c>
      <c r="AI33" s="15" t="n">
        <f aca="false">Xlo*AH33+Xhi*AJ33</f>
        <v>0</v>
      </c>
      <c r="AJ33" s="15" t="n">
        <f aca="false">LOOKUP(Speedhi,'4'!$B$1:$BJ$1,'4'!$B29:$BJ29)</f>
        <v>0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9.7</v>
      </c>
      <c r="C34" s="53" t="n">
        <f aca="false">ROUND($B34*COS(PI()*(D34-Best)/180),4)</f>
        <v>6.9776</v>
      </c>
      <c r="D34" s="54" t="n">
        <f aca="false">MOD(Wind+$A34+360,360)</f>
        <v>317</v>
      </c>
      <c r="E34" s="61" t="n">
        <f aca="false">ROUND($B34*COS(PI()*(F34-Best)/180),4)</f>
        <v>1.35</v>
      </c>
      <c r="F34" s="62" t="n">
        <f aca="false">MOD(Wind-$A34+360,360)</f>
        <v>191</v>
      </c>
      <c r="G34" s="57" t="n">
        <f aca="false">SQRT($J34^2+$K34^2)</f>
        <v>16.797742614693</v>
      </c>
      <c r="H34" s="63" t="n">
        <f aca="false">IF($J34&lt;&gt;0,MOD(ATAN($K34/$J34)*180/PI(),180),0)</f>
        <v>32.0346682183641</v>
      </c>
      <c r="I34" s="59" t="str">
        <f aca="false">IF(B34=0,"anchor",W34)</f>
        <v>Auto</v>
      </c>
      <c r="J34" s="0" t="n">
        <f aca="false">$B34+Speed*COS(PI()*$A34/180)</f>
        <v>14.2399049973955</v>
      </c>
      <c r="K34" s="0" t="n">
        <f aca="false">Speed*SIN(PI()*$A34/180)</f>
        <v>8.91006524188368</v>
      </c>
      <c r="U34" s="0"/>
      <c r="W34" s="1" t="str">
        <f aca="false">IF(X34=Z34,polar_type15!$D$3,IF(X34=AC34,polar_type15!$E$3,IF(X34=AF34,polar_type15!$F$3,IF(X34=AI34,polar_type15!$G$3,polar_type15!$H$3))))</f>
        <v>Auto</v>
      </c>
      <c r="X34" s="0" t="n">
        <f aca="false">MAX(Z34,AC34,AF34,AI34,AL34)</f>
        <v>9.7</v>
      </c>
      <c r="Y34" s="12" t="n">
        <f aca="false">LOOKUP(Speedlo,'1'!$B$1:$BJ$1,'1'!$B30:$BJ30)</f>
        <v>8.74</v>
      </c>
      <c r="Z34" s="12" t="n">
        <f aca="false">Xlo*Y34+Xhi*AA34</f>
        <v>9.7</v>
      </c>
      <c r="AA34" s="12" t="n">
        <f aca="false">LOOKUP(Speedhi,'1'!$B$1:$BJ$1,'1'!$B30:$BJ30)</f>
        <v>9.7</v>
      </c>
      <c r="AB34" s="13" t="n">
        <f aca="false">LOOKUP(Speedlo,'2'!$B$1:$BJ$1,'2'!$B30:$BJ30)</f>
        <v>0</v>
      </c>
      <c r="AC34" s="13" t="n">
        <f aca="false">Xlo*AB34+Xhi*AD34</f>
        <v>0</v>
      </c>
      <c r="AD34" s="13" t="n">
        <f aca="false">LOOKUP(Speedhi,'2'!$B$1:$BJ$1,'2'!$B30:$BJ30)</f>
        <v>0</v>
      </c>
      <c r="AE34" s="14" t="n">
        <f aca="false">LOOKUP(Speedlo,'3'!$B$1:$BJ$1,'3'!$B30:$BJ30)</f>
        <v>0</v>
      </c>
      <c r="AF34" s="14" t="n">
        <f aca="false">Xlo*AE34+Xhi*AG34</f>
        <v>0</v>
      </c>
      <c r="AG34" s="14" t="n">
        <f aca="false">LOOKUP(Speedhi,'3'!$B$1:$BJ$1,'3'!$B30:$BJ30)</f>
        <v>0</v>
      </c>
      <c r="AH34" s="15" t="n">
        <f aca="false">LOOKUP(Speedlo,'4'!$B$1:$BJ$1,'4'!$B30:$BJ30)</f>
        <v>0</v>
      </c>
      <c r="AI34" s="15" t="n">
        <f aca="false">Xlo*AH34+Xhi*AJ34</f>
        <v>0</v>
      </c>
      <c r="AJ34" s="15" t="n">
        <f aca="false">LOOKUP(Speedhi,'4'!$B$1:$BJ$1,'4'!$B30:$BJ30)</f>
        <v>0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9.8</v>
      </c>
      <c r="C35" s="53" t="n">
        <f aca="false">ROUND($B35*COS(PI()*(D35-Best)/180),4)</f>
        <v>6.9296</v>
      </c>
      <c r="D35" s="54" t="n">
        <f aca="false">MOD(Wind+$A35+360,360)</f>
        <v>318</v>
      </c>
      <c r="E35" s="61" t="n">
        <f aca="false">ROUND($B35*COS(PI()*(F35-Best)/180),4)</f>
        <v>1.1943</v>
      </c>
      <c r="F35" s="62" t="n">
        <f aca="false">MOD(Wind-$A35+360,360)</f>
        <v>190</v>
      </c>
      <c r="G35" s="57" t="n">
        <f aca="false">SQRT($J35^2+$K35^2)</f>
        <v>16.7916867756238</v>
      </c>
      <c r="H35" s="63" t="n">
        <f aca="false">IF($J35&lt;&gt;0,MOD(ATAN($K35/$J35)*180/PI(),180),0)</f>
        <v>32.3616353654507</v>
      </c>
      <c r="I35" s="59" t="str">
        <f aca="false">IF(B35=0,"anchor",W35)</f>
        <v>Auto</v>
      </c>
      <c r="J35" s="0" t="n">
        <f aca="false">$B35+Speed*COS(PI()*$A35/180)</f>
        <v>14.1837114678908</v>
      </c>
      <c r="K35" s="0" t="n">
        <f aca="false">Speed*SIN(PI()*$A35/180)</f>
        <v>8.98794046299167</v>
      </c>
      <c r="U35" s="0"/>
      <c r="W35" s="1" t="str">
        <f aca="false">IF(X35=Z35,polar_type15!$D$3,IF(X35=AC35,polar_type15!$E$3,IF(X35=AF35,polar_type15!$F$3,IF(X35=AI35,polar_type15!$G$3,polar_type15!$H$3))))</f>
        <v>Auto</v>
      </c>
      <c r="X35" s="0" t="n">
        <f aca="false">MAX(Z35,AC35,AF35,AI35,AL35)</f>
        <v>9.8</v>
      </c>
      <c r="Y35" s="12" t="n">
        <f aca="false">LOOKUP(Speedlo,'1'!$B$1:$BJ$1,'1'!$B31:$BJ31)</f>
        <v>8.82</v>
      </c>
      <c r="Z35" s="12" t="n">
        <f aca="false">Xlo*Y35+Xhi*AA35</f>
        <v>9.8</v>
      </c>
      <c r="AA35" s="12" t="n">
        <f aca="false">LOOKUP(Speedhi,'1'!$B$1:$BJ$1,'1'!$B31:$BJ31)</f>
        <v>9.8</v>
      </c>
      <c r="AB35" s="13" t="n">
        <f aca="false">LOOKUP(Speedlo,'2'!$B$1:$BJ$1,'2'!$B31:$BJ31)</f>
        <v>0</v>
      </c>
      <c r="AC35" s="13" t="n">
        <f aca="false">Xlo*AB35+Xhi*AD35</f>
        <v>0</v>
      </c>
      <c r="AD35" s="13" t="n">
        <f aca="false">LOOKUP(Speedhi,'2'!$B$1:$BJ$1,'2'!$B31:$BJ31)</f>
        <v>0</v>
      </c>
      <c r="AE35" s="14" t="n">
        <f aca="false">LOOKUP(Speedlo,'3'!$B$1:$BJ$1,'3'!$B31:$BJ31)</f>
        <v>0</v>
      </c>
      <c r="AF35" s="14" t="n">
        <f aca="false">Xlo*AE35+Xhi*AG35</f>
        <v>0</v>
      </c>
      <c r="AG35" s="14" t="n">
        <f aca="false">LOOKUP(Speedhi,'3'!$B$1:$BJ$1,'3'!$B31:$BJ31)</f>
        <v>0</v>
      </c>
      <c r="AH35" s="15" t="n">
        <f aca="false">LOOKUP(Speedlo,'4'!$B$1:$BJ$1,'4'!$B31:$BJ31)</f>
        <v>0</v>
      </c>
      <c r="AI35" s="15" t="n">
        <f aca="false">Xlo*AH35+Xhi*AJ35</f>
        <v>0</v>
      </c>
      <c r="AJ35" s="15" t="n">
        <f aca="false">LOOKUP(Speedhi,'4'!$B$1:$BJ$1,'4'!$B31:$BJ31)</f>
        <v>0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9.9</v>
      </c>
      <c r="C36" s="53" t="n">
        <f aca="false">ROUND($B36*COS(PI()*(D36-Best)/180),4)</f>
        <v>6.8771</v>
      </c>
      <c r="D36" s="54" t="n">
        <f aca="false">MOD(Wind+$A36+360,360)</f>
        <v>319</v>
      </c>
      <c r="E36" s="61" t="n">
        <f aca="false">ROUND($B36*COS(PI()*(F36-Best)/180),4)</f>
        <v>1.0348</v>
      </c>
      <c r="F36" s="62" t="n">
        <f aca="false">MOD(Wind-$A36+360,360)</f>
        <v>189</v>
      </c>
      <c r="G36" s="57" t="n">
        <f aca="false">SQRT($J36^2+$K36^2)</f>
        <v>16.7835757758786</v>
      </c>
      <c r="H36" s="63" t="n">
        <f aca="false">IF($J36&lt;&gt;0,MOD(ATAN($K36/$J36)*180/PI(),180),0)</f>
        <v>32.6834236809095</v>
      </c>
      <c r="I36" s="59" t="str">
        <f aca="false">IF(B36=0,"anchor",W36)</f>
        <v>Auto</v>
      </c>
      <c r="J36" s="0" t="n">
        <f aca="false">$B36+Speed*COS(PI()*$A36/180)</f>
        <v>14.126182617407</v>
      </c>
      <c r="K36" s="0" t="n">
        <f aca="false">Speed*SIN(PI()*$A36/180)</f>
        <v>9.0630778703665</v>
      </c>
      <c r="U36" s="0"/>
      <c r="W36" s="1" t="str">
        <f aca="false">IF(X36=Z36,polar_type15!$D$3,IF(X36=AC36,polar_type15!$E$3,IF(X36=AF36,polar_type15!$F$3,IF(X36=AI36,polar_type15!$G$3,polar_type15!$H$3))))</f>
        <v>Auto</v>
      </c>
      <c r="X36" s="0" t="n">
        <f aca="false">MAX(Z36,AC36,AF36,AI36,AL36)</f>
        <v>9.9</v>
      </c>
      <c r="Y36" s="12" t="n">
        <f aca="false">LOOKUP(Speedlo,'1'!$B$1:$BJ$1,'1'!$B32:$BJ32)</f>
        <v>8.9</v>
      </c>
      <c r="Z36" s="12" t="n">
        <f aca="false">Xlo*Y36+Xhi*AA36</f>
        <v>9.9</v>
      </c>
      <c r="AA36" s="12" t="n">
        <f aca="false">LOOKUP(Speedhi,'1'!$B$1:$BJ$1,'1'!$B32:$BJ32)</f>
        <v>9.9</v>
      </c>
      <c r="AB36" s="13" t="n">
        <f aca="false">LOOKUP(Speedlo,'2'!$B$1:$BJ$1,'2'!$B32:$BJ32)</f>
        <v>0</v>
      </c>
      <c r="AC36" s="13" t="n">
        <f aca="false">Xlo*AB36+Xhi*AD36</f>
        <v>0</v>
      </c>
      <c r="AD36" s="13" t="n">
        <f aca="false">LOOKUP(Speedhi,'2'!$B$1:$BJ$1,'2'!$B32:$BJ32)</f>
        <v>0</v>
      </c>
      <c r="AE36" s="14" t="n">
        <f aca="false">LOOKUP(Speedlo,'3'!$B$1:$BJ$1,'3'!$B32:$BJ32)</f>
        <v>0</v>
      </c>
      <c r="AF36" s="14" t="n">
        <f aca="false">Xlo*AE36+Xhi*AG36</f>
        <v>0</v>
      </c>
      <c r="AG36" s="14" t="n">
        <f aca="false">LOOKUP(Speedhi,'3'!$B$1:$BJ$1,'3'!$B32:$BJ32)</f>
        <v>0</v>
      </c>
      <c r="AH36" s="15" t="n">
        <f aca="false">LOOKUP(Speedlo,'4'!$B$1:$BJ$1,'4'!$B32:$BJ32)</f>
        <v>0</v>
      </c>
      <c r="AI36" s="15" t="n">
        <f aca="false">Xlo*AH36+Xhi*AJ36</f>
        <v>0</v>
      </c>
      <c r="AJ36" s="15" t="n">
        <f aca="false">LOOKUP(Speedhi,'4'!$B$1:$BJ$1,'4'!$B32:$BJ32)</f>
        <v>0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10</v>
      </c>
      <c r="C37" s="53" t="n">
        <f aca="false">ROUND($B37*COS(PI()*(D37-Best)/180),4)</f>
        <v>6.82</v>
      </c>
      <c r="D37" s="54" t="n">
        <f aca="false">MOD(Wind+$A37+360,360)</f>
        <v>320</v>
      </c>
      <c r="E37" s="61" t="n">
        <f aca="false">ROUND($B37*COS(PI()*(F37-Best)/180),4)</f>
        <v>0.8716</v>
      </c>
      <c r="F37" s="62" t="n">
        <f aca="false">MOD(Wind-$A37+360,360)</f>
        <v>188</v>
      </c>
      <c r="G37" s="57" t="n">
        <f aca="false">SQRT($J37^2+$K37^2)</f>
        <v>16.7734113589085</v>
      </c>
      <c r="H37" s="63" t="n">
        <f aca="false">IF($J37&lt;&gt;0,MOD(ATAN($K37/$J37)*180/PI(),180),0)</f>
        <v>33</v>
      </c>
      <c r="I37" s="59" t="str">
        <f aca="false">IF(B37=0,"anchor",W37)</f>
        <v>Auto</v>
      </c>
      <c r="J37" s="0" t="n">
        <f aca="false">$B37+Speed*COS(PI()*$A37/180)</f>
        <v>14.067366430758</v>
      </c>
      <c r="K37" s="0" t="n">
        <f aca="false">Speed*SIN(PI()*$A37/180)</f>
        <v>9.13545457642601</v>
      </c>
      <c r="U37" s="0"/>
      <c r="W37" s="1" t="str">
        <f aca="false">IF(X37=Z37,polar_type15!$D$3,IF(X37=AC37,polar_type15!$E$3,IF(X37=AF37,polar_type15!$F$3,IF(X37=AI37,polar_type15!$G$3,polar_type15!$H$3))))</f>
        <v>Auto</v>
      </c>
      <c r="X37" s="0" t="n">
        <f aca="false">MAX(Z37,AC37,AF37,AI37,AL37)</f>
        <v>10</v>
      </c>
      <c r="Y37" s="12" t="n">
        <f aca="false">LOOKUP(Speedlo,'1'!$B$1:$BJ$1,'1'!$B33:$BJ33)</f>
        <v>8.97333333333333</v>
      </c>
      <c r="Z37" s="12" t="n">
        <f aca="false">Xlo*Y37+Xhi*AA37</f>
        <v>10</v>
      </c>
      <c r="AA37" s="12" t="n">
        <f aca="false">LOOKUP(Speedhi,'1'!$B$1:$BJ$1,'1'!$B33:$BJ33)</f>
        <v>10</v>
      </c>
      <c r="AB37" s="13" t="n">
        <f aca="false">LOOKUP(Speedlo,'2'!$B$1:$BJ$1,'2'!$B33:$BJ33)</f>
        <v>0</v>
      </c>
      <c r="AC37" s="13" t="n">
        <f aca="false">Xlo*AB37+Xhi*AD37</f>
        <v>0</v>
      </c>
      <c r="AD37" s="13" t="n">
        <f aca="false">LOOKUP(Speedhi,'2'!$B$1:$BJ$1,'2'!$B33:$BJ33)</f>
        <v>0</v>
      </c>
      <c r="AE37" s="14" t="n">
        <f aca="false">LOOKUP(Speedlo,'3'!$B$1:$BJ$1,'3'!$B33:$BJ33)</f>
        <v>0</v>
      </c>
      <c r="AF37" s="14" t="n">
        <f aca="false">Xlo*AE37+Xhi*AG37</f>
        <v>0</v>
      </c>
      <c r="AG37" s="14" t="n">
        <f aca="false">LOOKUP(Speedhi,'3'!$B$1:$BJ$1,'3'!$B33:$BJ33)</f>
        <v>0</v>
      </c>
      <c r="AH37" s="15" t="n">
        <f aca="false">LOOKUP(Speedlo,'4'!$B$1:$BJ$1,'4'!$B33:$BJ33)</f>
        <v>0</v>
      </c>
      <c r="AI37" s="15" t="n">
        <f aca="false">Xlo*AH37+Xhi*AJ37</f>
        <v>0</v>
      </c>
      <c r="AJ37" s="15" t="n">
        <f aca="false">LOOKUP(Speedhi,'4'!$B$1:$BJ$1,'4'!$B33:$BJ33)</f>
        <v>0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10.1</v>
      </c>
      <c r="C38" s="53" t="n">
        <f aca="false">ROUND($B38*COS(PI()*(D38-Best)/180),4)</f>
        <v>6.7582</v>
      </c>
      <c r="D38" s="54" t="n">
        <f aca="false">MOD(Wind+$A38+360,360)</f>
        <v>321</v>
      </c>
      <c r="E38" s="61" t="n">
        <f aca="false">ROUND($B38*COS(PI()*(F38-Best)/180),4)</f>
        <v>0.7045</v>
      </c>
      <c r="F38" s="62" t="n">
        <f aca="false">MOD(Wind-$A38+360,360)</f>
        <v>187</v>
      </c>
      <c r="G38" s="57" t="n">
        <f aca="false">SQRT($J38^2+$K38^2)</f>
        <v>16.761195898707</v>
      </c>
      <c r="H38" s="63" t="n">
        <f aca="false">IF($J38&lt;&gt;0,MOD(ATAN($K38/$J38)*180/PI(),180),0)</f>
        <v>33.3113278004819</v>
      </c>
      <c r="I38" s="59" t="str">
        <f aca="false">IF(B38=0,"anchor",W38)</f>
        <v>Auto</v>
      </c>
      <c r="J38" s="0" t="n">
        <f aca="false">$B38+Speed*COS(PI()*$A38/180)</f>
        <v>14.0073112848927</v>
      </c>
      <c r="K38" s="0" t="n">
        <f aca="false">Speed*SIN(PI()*$A38/180)</f>
        <v>9.2050485345244</v>
      </c>
      <c r="U38" s="0"/>
      <c r="W38" s="1" t="str">
        <f aca="false">IF(X38=Z38,polar_type15!$D$3,IF(X38=AC38,polar_type15!$E$3,IF(X38=AF38,polar_type15!$F$3,IF(X38=AI38,polar_type15!$G$3,polar_type15!$H$3))))</f>
        <v>Auto</v>
      </c>
      <c r="X38" s="0" t="n">
        <f aca="false">MAX(Z38,AC38,AF38,AI38,AL38)</f>
        <v>10.1</v>
      </c>
      <c r="Y38" s="12" t="n">
        <f aca="false">LOOKUP(Speedlo,'1'!$B$1:$BJ$1,'1'!$B34:$BJ34)</f>
        <v>9.04666666666667</v>
      </c>
      <c r="Z38" s="12" t="n">
        <f aca="false">Xlo*Y38+Xhi*AA38</f>
        <v>10.1</v>
      </c>
      <c r="AA38" s="12" t="n">
        <f aca="false">LOOKUP(Speedhi,'1'!$B$1:$BJ$1,'1'!$B34:$BJ34)</f>
        <v>10.1</v>
      </c>
      <c r="AB38" s="13" t="n">
        <f aca="false">LOOKUP(Speedlo,'2'!$B$1:$BJ$1,'2'!$B34:$BJ34)</f>
        <v>0</v>
      </c>
      <c r="AC38" s="13" t="n">
        <f aca="false">Xlo*AB38+Xhi*AD38</f>
        <v>0</v>
      </c>
      <c r="AD38" s="13" t="n">
        <f aca="false">LOOKUP(Speedhi,'2'!$B$1:$BJ$1,'2'!$B34:$BJ34)</f>
        <v>0</v>
      </c>
      <c r="AE38" s="14" t="n">
        <f aca="false">LOOKUP(Speedlo,'3'!$B$1:$BJ$1,'3'!$B34:$BJ34)</f>
        <v>0</v>
      </c>
      <c r="AF38" s="14" t="n">
        <f aca="false">Xlo*AE38+Xhi*AG38</f>
        <v>0</v>
      </c>
      <c r="AG38" s="14" t="n">
        <f aca="false">LOOKUP(Speedhi,'3'!$B$1:$BJ$1,'3'!$B34:$BJ34)</f>
        <v>0</v>
      </c>
      <c r="AH38" s="15" t="n">
        <f aca="false">LOOKUP(Speedlo,'4'!$B$1:$BJ$1,'4'!$B34:$BJ34)</f>
        <v>0</v>
      </c>
      <c r="AI38" s="15" t="n">
        <f aca="false">Xlo*AH38+Xhi*AJ38</f>
        <v>0</v>
      </c>
      <c r="AJ38" s="15" t="n">
        <f aca="false">LOOKUP(Speedhi,'4'!$B$1:$BJ$1,'4'!$B34:$BJ34)</f>
        <v>0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10.2</v>
      </c>
      <c r="C39" s="53" t="n">
        <f aca="false">ROUND($B39*COS(PI()*(D39-Best)/180),4)</f>
        <v>6.6918</v>
      </c>
      <c r="D39" s="54" t="n">
        <f aca="false">MOD(Wind+$A39+360,360)</f>
        <v>322</v>
      </c>
      <c r="E39" s="61" t="n">
        <f aca="false">ROUND($B39*COS(PI()*(F39-Best)/180),4)</f>
        <v>0.5338</v>
      </c>
      <c r="F39" s="62" t="n">
        <f aca="false">MOD(Wind-$A39+360,360)</f>
        <v>186</v>
      </c>
      <c r="G39" s="57" t="n">
        <f aca="false">SQRT($J39^2+$K39^2)</f>
        <v>16.7469324073648</v>
      </c>
      <c r="H39" s="63" t="n">
        <f aca="false">IF($J39&lt;&gt;0,MOD(ATAN($K39/$J39)*180/PI(),180),0)</f>
        <v>33.6173671610378</v>
      </c>
      <c r="I39" s="59" t="str">
        <f aca="false">IF(B39=0,"anchor",W39)</f>
        <v>Auto</v>
      </c>
      <c r="J39" s="0" t="n">
        <f aca="false">$B39+Speed*COS(PI()*$A39/180)</f>
        <v>13.9460659341591</v>
      </c>
      <c r="K39" s="0" t="n">
        <f aca="false">Speed*SIN(PI()*$A39/180)</f>
        <v>9.27183854566787</v>
      </c>
      <c r="U39" s="0"/>
      <c r="W39" s="1" t="str">
        <f aca="false">IF(X39=Z39,polar_type15!$D$3,IF(X39=AC39,polar_type15!$E$3,IF(X39=AF39,polar_type15!$F$3,IF(X39=AI39,polar_type15!$G$3,polar_type15!$H$3))))</f>
        <v>Auto</v>
      </c>
      <c r="X39" s="0" t="n">
        <f aca="false">MAX(Z39,AC39,AF39,AI39,AL39)</f>
        <v>10.2</v>
      </c>
      <c r="Y39" s="12" t="n">
        <f aca="false">LOOKUP(Speedlo,'1'!$B$1:$BJ$1,'1'!$B35:$BJ35)</f>
        <v>9.12</v>
      </c>
      <c r="Z39" s="12" t="n">
        <f aca="false">Xlo*Y39+Xhi*AA39</f>
        <v>10.2</v>
      </c>
      <c r="AA39" s="12" t="n">
        <f aca="false">LOOKUP(Speedhi,'1'!$B$1:$BJ$1,'1'!$B35:$BJ35)</f>
        <v>10.2</v>
      </c>
      <c r="AB39" s="13" t="n">
        <f aca="false">LOOKUP(Speedlo,'2'!$B$1:$BJ$1,'2'!$B35:$BJ35)</f>
        <v>0</v>
      </c>
      <c r="AC39" s="13" t="n">
        <f aca="false">Xlo*AB39+Xhi*AD39</f>
        <v>0</v>
      </c>
      <c r="AD39" s="13" t="n">
        <f aca="false">LOOKUP(Speedhi,'2'!$B$1:$BJ$1,'2'!$B35:$BJ35)</f>
        <v>0</v>
      </c>
      <c r="AE39" s="14" t="n">
        <f aca="false">LOOKUP(Speedlo,'3'!$B$1:$BJ$1,'3'!$B35:$BJ35)</f>
        <v>0</v>
      </c>
      <c r="AF39" s="14" t="n">
        <f aca="false">Xlo*AE39+Xhi*AG39</f>
        <v>0</v>
      </c>
      <c r="AG39" s="14" t="n">
        <f aca="false">LOOKUP(Speedhi,'3'!$B$1:$BJ$1,'3'!$B35:$BJ35)</f>
        <v>0</v>
      </c>
      <c r="AH39" s="15" t="n">
        <f aca="false">LOOKUP(Speedlo,'4'!$B$1:$BJ$1,'4'!$B35:$BJ35)</f>
        <v>0</v>
      </c>
      <c r="AI39" s="15" t="n">
        <f aca="false">Xlo*AH39+Xhi*AJ39</f>
        <v>0</v>
      </c>
      <c r="AJ39" s="15" t="n">
        <f aca="false">LOOKUP(Speedhi,'4'!$B$1:$BJ$1,'4'!$B35:$BJ35)</f>
        <v>0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10.3</v>
      </c>
      <c r="C40" s="53" t="n">
        <f aca="false">ROUND($B40*COS(PI()*(D40-Best)/180),4)</f>
        <v>6.6207</v>
      </c>
      <c r="D40" s="54" t="n">
        <f aca="false">MOD(Wind+$A40+360,360)</f>
        <v>323</v>
      </c>
      <c r="E40" s="61" t="n">
        <f aca="false">ROUND($B40*COS(PI()*(F40-Best)/180),4)</f>
        <v>0.3595</v>
      </c>
      <c r="F40" s="62" t="n">
        <f aca="false">MOD(Wind-$A40+360,360)</f>
        <v>185</v>
      </c>
      <c r="G40" s="57" t="n">
        <f aca="false">SQRT($J40^2+$K40^2)</f>
        <v>16.7306245432241</v>
      </c>
      <c r="H40" s="63" t="n">
        <f aca="false">IF($J40&lt;&gt;0,MOD(ATAN($K40/$J40)*180/PI(),180),0)</f>
        <v>33.9180747156814</v>
      </c>
      <c r="I40" s="59" t="str">
        <f aca="false">IF(B40=0,"anchor",W40)</f>
        <v>Auto</v>
      </c>
      <c r="J40" s="0" t="n">
        <f aca="false">$B40+Speed*COS(PI()*$A40/180)</f>
        <v>13.883679495453</v>
      </c>
      <c r="K40" s="0" t="n">
        <f aca="false">Speed*SIN(PI()*$A40/180)</f>
        <v>9.33580426497202</v>
      </c>
      <c r="U40" s="0"/>
      <c r="W40" s="1" t="str">
        <f aca="false">IF(X40=Z40,polar_type15!$D$3,IF(X40=AC40,polar_type15!$E$3,IF(X40=AF40,polar_type15!$F$3,IF(X40=AI40,polar_type15!$G$3,polar_type15!$H$3))))</f>
        <v>Auto</v>
      </c>
      <c r="X40" s="0" t="n">
        <f aca="false">MAX(Z40,AC40,AF40,AI40,AL40)</f>
        <v>10.3</v>
      </c>
      <c r="Y40" s="12" t="n">
        <f aca="false">LOOKUP(Speedlo,'1'!$B$1:$BJ$1,'1'!$B36:$BJ36)</f>
        <v>9.19333333333333</v>
      </c>
      <c r="Z40" s="12" t="n">
        <f aca="false">Xlo*Y40+Xhi*AA40</f>
        <v>10.3</v>
      </c>
      <c r="AA40" s="12" t="n">
        <f aca="false">LOOKUP(Speedhi,'1'!$B$1:$BJ$1,'1'!$B36:$BJ36)</f>
        <v>10.3</v>
      </c>
      <c r="AB40" s="13" t="n">
        <f aca="false">LOOKUP(Speedlo,'2'!$B$1:$BJ$1,'2'!$B36:$BJ36)</f>
        <v>0</v>
      </c>
      <c r="AC40" s="13" t="n">
        <f aca="false">Xlo*AB40+Xhi*AD40</f>
        <v>0</v>
      </c>
      <c r="AD40" s="13" t="n">
        <f aca="false">LOOKUP(Speedhi,'2'!$B$1:$BJ$1,'2'!$B36:$BJ36)</f>
        <v>0</v>
      </c>
      <c r="AE40" s="14" t="n">
        <f aca="false">LOOKUP(Speedlo,'3'!$B$1:$BJ$1,'3'!$B36:$BJ36)</f>
        <v>0</v>
      </c>
      <c r="AF40" s="14" t="n">
        <f aca="false">Xlo*AE40+Xhi*AG40</f>
        <v>0</v>
      </c>
      <c r="AG40" s="14" t="n">
        <f aca="false">LOOKUP(Speedhi,'3'!$B$1:$BJ$1,'3'!$B36:$BJ36)</f>
        <v>0</v>
      </c>
      <c r="AH40" s="15" t="n">
        <f aca="false">LOOKUP(Speedlo,'4'!$B$1:$BJ$1,'4'!$B36:$BJ36)</f>
        <v>0</v>
      </c>
      <c r="AI40" s="15" t="n">
        <f aca="false">Xlo*AH40+Xhi*AJ40</f>
        <v>0</v>
      </c>
      <c r="AJ40" s="15" t="n">
        <f aca="false">LOOKUP(Speedhi,'4'!$B$1:$BJ$1,'4'!$B36:$BJ36)</f>
        <v>0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10.4</v>
      </c>
      <c r="C41" s="53" t="n">
        <f aca="false">ROUND($B41*COS(PI()*(D41-Best)/180),4)</f>
        <v>6.5449</v>
      </c>
      <c r="D41" s="54" t="n">
        <f aca="false">MOD(Wind+$A41+360,360)</f>
        <v>324</v>
      </c>
      <c r="E41" s="61" t="n">
        <f aca="false">ROUND($B41*COS(PI()*(F41-Best)/180),4)</f>
        <v>0.1815</v>
      </c>
      <c r="F41" s="62" t="n">
        <f aca="false">MOD(Wind-$A41+360,360)</f>
        <v>184</v>
      </c>
      <c r="G41" s="57" t="n">
        <f aca="false">SQRT($J41^2+$K41^2)</f>
        <v>16.7122766196512</v>
      </c>
      <c r="H41" s="63" t="n">
        <f aca="false">IF($J41&lt;&gt;0,MOD(ATAN($K41/$J41)*180/PI(),180),0)</f>
        <v>34.2134036041093</v>
      </c>
      <c r="I41" s="59" t="str">
        <f aca="false">IF(B41=0,"anchor",W41)</f>
        <v>Auto</v>
      </c>
      <c r="J41" s="0" t="n">
        <f aca="false">$B41+Speed*COS(PI()*$A41/180)</f>
        <v>13.8202014332567</v>
      </c>
      <c r="K41" s="0" t="n">
        <f aca="false">Speed*SIN(PI()*$A41/180)</f>
        <v>9.39692620785908</v>
      </c>
      <c r="U41" s="0"/>
      <c r="W41" s="1" t="str">
        <f aca="false">IF(X41=Z41,polar_type15!$D$3,IF(X41=AC41,polar_type15!$E$3,IF(X41=AF41,polar_type15!$F$3,IF(X41=AI41,polar_type15!$G$3,polar_type15!$H$3))))</f>
        <v>Auto</v>
      </c>
      <c r="X41" s="0" t="n">
        <f aca="false">MAX(Z41,AC41,AF41,AI41,AL41)</f>
        <v>10.4</v>
      </c>
      <c r="Y41" s="12" t="n">
        <f aca="false">LOOKUP(Speedlo,'1'!$B$1:$BJ$1,'1'!$B37:$BJ37)</f>
        <v>9.26666666666667</v>
      </c>
      <c r="Z41" s="12" t="n">
        <f aca="false">Xlo*Y41+Xhi*AA41</f>
        <v>10.4</v>
      </c>
      <c r="AA41" s="12" t="n">
        <f aca="false">LOOKUP(Speedhi,'1'!$B$1:$BJ$1,'1'!$B37:$BJ37)</f>
        <v>10.4</v>
      </c>
      <c r="AB41" s="13" t="n">
        <f aca="false">LOOKUP(Speedlo,'2'!$B$1:$BJ$1,'2'!$B37:$BJ37)</f>
        <v>0</v>
      </c>
      <c r="AC41" s="13" t="n">
        <f aca="false">Xlo*AB41+Xhi*AD41</f>
        <v>0</v>
      </c>
      <c r="AD41" s="13" t="n">
        <f aca="false">LOOKUP(Speedhi,'2'!$B$1:$BJ$1,'2'!$B37:$BJ37)</f>
        <v>0</v>
      </c>
      <c r="AE41" s="14" t="n">
        <f aca="false">LOOKUP(Speedlo,'3'!$B$1:$BJ$1,'3'!$B37:$BJ37)</f>
        <v>0</v>
      </c>
      <c r="AF41" s="14" t="n">
        <f aca="false">Xlo*AE41+Xhi*AG41</f>
        <v>0</v>
      </c>
      <c r="AG41" s="14" t="n">
        <f aca="false">LOOKUP(Speedhi,'3'!$B$1:$BJ$1,'3'!$B37:$BJ37)</f>
        <v>0</v>
      </c>
      <c r="AH41" s="15" t="n">
        <f aca="false">LOOKUP(Speedlo,'4'!$B$1:$BJ$1,'4'!$B37:$BJ37)</f>
        <v>0</v>
      </c>
      <c r="AI41" s="15" t="n">
        <f aca="false">Xlo*AH41+Xhi*AJ41</f>
        <v>0</v>
      </c>
      <c r="AJ41" s="15" t="n">
        <f aca="false">LOOKUP(Speedhi,'4'!$B$1:$BJ$1,'4'!$B37:$BJ37)</f>
        <v>0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10.48</v>
      </c>
      <c r="C42" s="53" t="n">
        <f aca="false">ROUND($B42*COS(PI()*(D42-Best)/180),4)</f>
        <v>6.4521</v>
      </c>
      <c r="D42" s="54" t="n">
        <f aca="false">MOD(Wind+$A42+360,360)</f>
        <v>325</v>
      </c>
      <c r="E42" s="61" t="n">
        <f aca="false">ROUND($B42*COS(PI()*(F42-Best)/180),4)</f>
        <v>0</v>
      </c>
      <c r="F42" s="62" t="n">
        <f aca="false">MOD(Wind-$A42+360,360)</f>
        <v>183</v>
      </c>
      <c r="G42" s="57" t="n">
        <f aca="false">SQRT($J42^2+$K42^2)</f>
        <v>16.675415592249</v>
      </c>
      <c r="H42" s="63" t="n">
        <f aca="false">IF($J42&lt;&gt;0,MOD(ATAN($K42/$J42)*180/PI(),180),0)</f>
        <v>34.5422294783693</v>
      </c>
      <c r="I42" s="59" t="str">
        <f aca="false">IF(B42=0,"anchor",W42)</f>
        <v>Auto</v>
      </c>
      <c r="J42" s="0" t="n">
        <f aca="false">$B42+Speed*COS(PI()*$A42/180)</f>
        <v>13.7356815445716</v>
      </c>
      <c r="K42" s="0" t="n">
        <f aca="false">Speed*SIN(PI()*$A42/180)</f>
        <v>9.45518575599317</v>
      </c>
      <c r="U42" s="0"/>
      <c r="W42" s="1" t="str">
        <f aca="false">IF(X42=Z42,polar_type15!$D$3,IF(X42=AC42,polar_type15!$E$3,IF(X42=AF42,polar_type15!$F$3,IF(X42=AI42,polar_type15!$G$3,polar_type15!$H$3))))</f>
        <v>Auto</v>
      </c>
      <c r="X42" s="0" t="n">
        <f aca="false">MAX(Z42,AC42,AF42,AI42,AL42)</f>
        <v>10.48</v>
      </c>
      <c r="Y42" s="12" t="n">
        <f aca="false">LOOKUP(Speedlo,'1'!$B$1:$BJ$1,'1'!$B38:$BJ38)</f>
        <v>9.32666666666667</v>
      </c>
      <c r="Z42" s="12" t="n">
        <f aca="false">Xlo*Y42+Xhi*AA42</f>
        <v>10.48</v>
      </c>
      <c r="AA42" s="12" t="n">
        <f aca="false">LOOKUP(Speedhi,'1'!$B$1:$BJ$1,'1'!$B38:$BJ38)</f>
        <v>10.48</v>
      </c>
      <c r="AB42" s="13" t="n">
        <f aca="false">LOOKUP(Speedlo,'2'!$B$1:$BJ$1,'2'!$B38:$BJ38)</f>
        <v>0</v>
      </c>
      <c r="AC42" s="13" t="n">
        <f aca="false">Xlo*AB42+Xhi*AD42</f>
        <v>0</v>
      </c>
      <c r="AD42" s="13" t="n">
        <f aca="false">LOOKUP(Speedhi,'2'!$B$1:$BJ$1,'2'!$B38:$BJ38)</f>
        <v>0</v>
      </c>
      <c r="AE42" s="14" t="n">
        <f aca="false">LOOKUP(Speedlo,'3'!$B$1:$BJ$1,'3'!$B38:$BJ38)</f>
        <v>0.57</v>
      </c>
      <c r="AF42" s="14" t="n">
        <f aca="false">Xlo*AE42+Xhi*AG42</f>
        <v>0.6</v>
      </c>
      <c r="AG42" s="14" t="n">
        <f aca="false">LOOKUP(Speedhi,'3'!$B$1:$BJ$1,'3'!$B38:$BJ38)</f>
        <v>0.6</v>
      </c>
      <c r="AH42" s="15" t="n">
        <f aca="false">LOOKUP(Speedlo,'4'!$B$1:$BJ$1,'4'!$B38:$BJ38)</f>
        <v>0</v>
      </c>
      <c r="AI42" s="15" t="n">
        <f aca="false">Xlo*AH42+Xhi*AJ42</f>
        <v>0</v>
      </c>
      <c r="AJ42" s="15" t="n">
        <f aca="false">LOOKUP(Speedhi,'4'!$B$1:$BJ$1,'4'!$B38:$BJ38)</f>
        <v>0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10.56</v>
      </c>
      <c r="C43" s="53" t="n">
        <f aca="false">ROUND($B43*COS(PI()*(D43-Best)/180),4)</f>
        <v>6.3552</v>
      </c>
      <c r="D43" s="54" t="n">
        <f aca="false">MOD(Wind+$A43+360,360)</f>
        <v>326</v>
      </c>
      <c r="E43" s="61" t="n">
        <f aca="false">ROUND($B43*COS(PI()*(F43-Best)/180),4)</f>
        <v>-0.1843</v>
      </c>
      <c r="F43" s="62" t="n">
        <f aca="false">MOD(Wind-$A43+360,360)</f>
        <v>182</v>
      </c>
      <c r="G43" s="57" t="n">
        <f aca="false">SQRT($J43^2+$K43^2)</f>
        <v>16.6366459724305</v>
      </c>
      <c r="H43" s="63" t="n">
        <f aca="false">IF($J43&lt;&gt;0,MOD(ATAN($K43/$J43)*180/PI(),180),0)</f>
        <v>34.8663162846709</v>
      </c>
      <c r="I43" s="59" t="str">
        <f aca="false">IF(B43=0,"anchor",W43)</f>
        <v>Auto</v>
      </c>
      <c r="J43" s="0" t="n">
        <f aca="false">$B43+Speed*COS(PI()*$A43/180)</f>
        <v>13.6501699437495</v>
      </c>
      <c r="K43" s="0" t="n">
        <f aca="false">Speed*SIN(PI()*$A43/180)</f>
        <v>9.51056516295153</v>
      </c>
      <c r="U43" s="0"/>
      <c r="W43" s="1" t="str">
        <f aca="false">IF(X43=Z43,polar_type15!$D$3,IF(X43=AC43,polar_type15!$E$3,IF(X43=AF43,polar_type15!$F$3,IF(X43=AI43,polar_type15!$G$3,polar_type15!$H$3))))</f>
        <v>Auto</v>
      </c>
      <c r="X43" s="0" t="n">
        <f aca="false">MAX(Z43,AC43,AF43,AI43,AL43)</f>
        <v>10.56</v>
      </c>
      <c r="Y43" s="12" t="n">
        <f aca="false">LOOKUP(Speedlo,'1'!$B$1:$BJ$1,'1'!$B39:$BJ39)</f>
        <v>9.38666666666667</v>
      </c>
      <c r="Z43" s="12" t="n">
        <f aca="false">Xlo*Y43+Xhi*AA43</f>
        <v>10.56</v>
      </c>
      <c r="AA43" s="12" t="n">
        <f aca="false">LOOKUP(Speedhi,'1'!$B$1:$BJ$1,'1'!$B39:$BJ39)</f>
        <v>10.56</v>
      </c>
      <c r="AB43" s="13" t="n">
        <f aca="false">LOOKUP(Speedlo,'2'!$B$1:$BJ$1,'2'!$B39:$BJ39)</f>
        <v>0</v>
      </c>
      <c r="AC43" s="13" t="n">
        <f aca="false">Xlo*AB43+Xhi*AD43</f>
        <v>0</v>
      </c>
      <c r="AD43" s="13" t="n">
        <f aca="false">LOOKUP(Speedhi,'2'!$B$1:$BJ$1,'2'!$B39:$BJ39)</f>
        <v>0</v>
      </c>
      <c r="AE43" s="14" t="n">
        <f aca="false">LOOKUP(Speedlo,'3'!$B$1:$BJ$1,'3'!$B39:$BJ39)</f>
        <v>1.14</v>
      </c>
      <c r="AF43" s="14" t="n">
        <f aca="false">Xlo*AE43+Xhi*AG43</f>
        <v>1.2</v>
      </c>
      <c r="AG43" s="14" t="n">
        <f aca="false">LOOKUP(Speedhi,'3'!$B$1:$BJ$1,'3'!$B39:$BJ39)</f>
        <v>1.2</v>
      </c>
      <c r="AH43" s="15" t="n">
        <f aca="false">LOOKUP(Speedlo,'4'!$B$1:$BJ$1,'4'!$B39:$BJ39)</f>
        <v>0</v>
      </c>
      <c r="AI43" s="15" t="n">
        <f aca="false">Xlo*AH43+Xhi*AJ43</f>
        <v>0</v>
      </c>
      <c r="AJ43" s="15" t="n">
        <f aca="false">LOOKUP(Speedhi,'4'!$B$1:$BJ$1,'4'!$B39:$BJ39)</f>
        <v>0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10.64</v>
      </c>
      <c r="C44" s="53" t="n">
        <f aca="false">ROUND($B44*COS(PI()*(D44-Best)/180),4)</f>
        <v>6.254</v>
      </c>
      <c r="D44" s="54" t="n">
        <f aca="false">MOD(Wind+$A44+360,360)</f>
        <v>327</v>
      </c>
      <c r="E44" s="61" t="n">
        <f aca="false">ROUND($B44*COS(PI()*(F44-Best)/180),4)</f>
        <v>-0.3713</v>
      </c>
      <c r="F44" s="62" t="n">
        <f aca="false">MOD(Wind-$A44+360,360)</f>
        <v>181</v>
      </c>
      <c r="G44" s="57" t="n">
        <f aca="false">SQRT($J44^2+$K44^2)</f>
        <v>16.5959723657579</v>
      </c>
      <c r="H44" s="63" t="n">
        <f aca="false">IF($J44&lt;&gt;0,MOD(ATAN($K44/$J44)*180/PI(),180),0)</f>
        <v>35.1856059216384</v>
      </c>
      <c r="I44" s="59" t="str">
        <f aca="false">IF(B44=0,"anchor",W44)</f>
        <v>Auto</v>
      </c>
      <c r="J44" s="0" t="n">
        <f aca="false">$B44+Speed*COS(PI()*$A44/180)</f>
        <v>13.5637170472274</v>
      </c>
      <c r="K44" s="0" t="n">
        <f aca="false">Speed*SIN(PI()*$A44/180)</f>
        <v>9.56304755963035</v>
      </c>
      <c r="U44" s="0"/>
      <c r="W44" s="1" t="str">
        <f aca="false">IF(X44=Z44,polar_type15!$D$3,IF(X44=AC44,polar_type15!$E$3,IF(X44=AF44,polar_type15!$F$3,IF(X44=AI44,polar_type15!$G$3,polar_type15!$H$3))))</f>
        <v>Auto</v>
      </c>
      <c r="X44" s="0" t="n">
        <f aca="false">MAX(Z44,AC44,AF44,AI44,AL44)</f>
        <v>10.64</v>
      </c>
      <c r="Y44" s="12" t="n">
        <f aca="false">LOOKUP(Speedlo,'1'!$B$1:$BJ$1,'1'!$B40:$BJ40)</f>
        <v>9.44666666666667</v>
      </c>
      <c r="Z44" s="12" t="n">
        <f aca="false">Xlo*Y44+Xhi*AA44</f>
        <v>10.64</v>
      </c>
      <c r="AA44" s="12" t="n">
        <f aca="false">LOOKUP(Speedhi,'1'!$B$1:$BJ$1,'1'!$B40:$BJ40)</f>
        <v>10.64</v>
      </c>
      <c r="AB44" s="13" t="n">
        <f aca="false">LOOKUP(Speedlo,'2'!$B$1:$BJ$1,'2'!$B40:$BJ40)</f>
        <v>0</v>
      </c>
      <c r="AC44" s="13" t="n">
        <f aca="false">Xlo*AB44+Xhi*AD44</f>
        <v>0</v>
      </c>
      <c r="AD44" s="13" t="n">
        <f aca="false">LOOKUP(Speedhi,'2'!$B$1:$BJ$1,'2'!$B40:$BJ40)</f>
        <v>0</v>
      </c>
      <c r="AE44" s="14" t="n">
        <f aca="false">LOOKUP(Speedlo,'3'!$B$1:$BJ$1,'3'!$B40:$BJ40)</f>
        <v>1.71</v>
      </c>
      <c r="AF44" s="14" t="n">
        <f aca="false">Xlo*AE44+Xhi*AG44</f>
        <v>1.8</v>
      </c>
      <c r="AG44" s="14" t="n">
        <f aca="false">LOOKUP(Speedhi,'3'!$B$1:$BJ$1,'3'!$B40:$BJ40)</f>
        <v>1.8</v>
      </c>
      <c r="AH44" s="15" t="n">
        <f aca="false">LOOKUP(Speedlo,'4'!$B$1:$BJ$1,'4'!$B40:$BJ40)</f>
        <v>0</v>
      </c>
      <c r="AI44" s="15" t="n">
        <f aca="false">Xlo*AH44+Xhi*AJ44</f>
        <v>0</v>
      </c>
      <c r="AJ44" s="15" t="n">
        <f aca="false">LOOKUP(Speedhi,'4'!$B$1:$BJ$1,'4'!$B40:$BJ40)</f>
        <v>0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10.72</v>
      </c>
      <c r="C45" s="53" t="n">
        <f aca="false">ROUND($B45*COS(PI()*(D45-Best)/180),4)</f>
        <v>6.1487</v>
      </c>
      <c r="D45" s="54" t="n">
        <f aca="false">MOD(Wind+$A45+360,360)</f>
        <v>328</v>
      </c>
      <c r="E45" s="61" t="n">
        <f aca="false">ROUND($B45*COS(PI()*(F45-Best)/180),4)</f>
        <v>-0.561</v>
      </c>
      <c r="F45" s="62" t="n">
        <f aca="false">MOD(Wind-$A45+360,360)</f>
        <v>180</v>
      </c>
      <c r="G45" s="57" t="n">
        <f aca="false">SQRT($J45^2+$K45^2)</f>
        <v>16.5533999253073</v>
      </c>
      <c r="H45" s="63" t="n">
        <f aca="false">IF($J45&lt;&gt;0,MOD(ATAN($K45/$J45)*180/PI(),180),0)</f>
        <v>35.5000369703565</v>
      </c>
      <c r="I45" s="59" t="str">
        <f aca="false">IF(B45=0,"anchor",W45)</f>
        <v>Auto</v>
      </c>
      <c r="J45" s="0" t="n">
        <f aca="false">$B45+Speed*COS(PI()*$A45/180)</f>
        <v>13.47637355817</v>
      </c>
      <c r="K45" s="0" t="n">
        <f aca="false">Speed*SIN(PI()*$A45/180)</f>
        <v>9.61261695938319</v>
      </c>
      <c r="U45" s="0"/>
      <c r="W45" s="1" t="str">
        <f aca="false">IF(X45=Z45,polar_type15!$D$3,IF(X45=AC45,polar_type15!$E$3,IF(X45=AF45,polar_type15!$F$3,IF(X45=AI45,polar_type15!$G$3,polar_type15!$H$3))))</f>
        <v>Auto</v>
      </c>
      <c r="X45" s="0" t="n">
        <f aca="false">MAX(Z45,AC45,AF45,AI45,AL45)</f>
        <v>10.72</v>
      </c>
      <c r="Y45" s="12" t="n">
        <f aca="false">LOOKUP(Speedlo,'1'!$B$1:$BJ$1,'1'!$B41:$BJ41)</f>
        <v>9.50666666666667</v>
      </c>
      <c r="Z45" s="12" t="n">
        <f aca="false">Xlo*Y45+Xhi*AA45</f>
        <v>10.72</v>
      </c>
      <c r="AA45" s="12" t="n">
        <f aca="false">LOOKUP(Speedhi,'1'!$B$1:$BJ$1,'1'!$B41:$BJ41)</f>
        <v>10.72</v>
      </c>
      <c r="AB45" s="13" t="n">
        <f aca="false">LOOKUP(Speedlo,'2'!$B$1:$BJ$1,'2'!$B41:$BJ41)</f>
        <v>0</v>
      </c>
      <c r="AC45" s="13" t="n">
        <f aca="false">Xlo*AB45+Xhi*AD45</f>
        <v>0</v>
      </c>
      <c r="AD45" s="13" t="n">
        <f aca="false">LOOKUP(Speedhi,'2'!$B$1:$BJ$1,'2'!$B41:$BJ41)</f>
        <v>0</v>
      </c>
      <c r="AE45" s="14" t="n">
        <f aca="false">LOOKUP(Speedlo,'3'!$B$1:$BJ$1,'3'!$B41:$BJ41)</f>
        <v>2.28</v>
      </c>
      <c r="AF45" s="14" t="n">
        <f aca="false">Xlo*AE45+Xhi*AG45</f>
        <v>2.4</v>
      </c>
      <c r="AG45" s="14" t="n">
        <f aca="false">LOOKUP(Speedhi,'3'!$B$1:$BJ$1,'3'!$B41:$BJ41)</f>
        <v>2.4</v>
      </c>
      <c r="AH45" s="15" t="n">
        <f aca="false">LOOKUP(Speedlo,'4'!$B$1:$BJ$1,'4'!$B41:$BJ41)</f>
        <v>0</v>
      </c>
      <c r="AI45" s="15" t="n">
        <f aca="false">Xlo*AH45+Xhi*AJ45</f>
        <v>0</v>
      </c>
      <c r="AJ45" s="15" t="n">
        <f aca="false">LOOKUP(Speedhi,'4'!$B$1:$BJ$1,'4'!$B41:$BJ41)</f>
        <v>0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10.8</v>
      </c>
      <c r="C46" s="53" t="n">
        <f aca="false">ROUND($B46*COS(PI()*(D46-Best)/180),4)</f>
        <v>6.0393</v>
      </c>
      <c r="D46" s="54" t="n">
        <f aca="false">MOD(Wind+$A46+360,360)</f>
        <v>329</v>
      </c>
      <c r="E46" s="61" t="n">
        <f aca="false">ROUND($B46*COS(PI()*(F46-Best)/180),4)</f>
        <v>-0.7534</v>
      </c>
      <c r="F46" s="62" t="n">
        <f aca="false">MOD(Wind-$A46+360,360)</f>
        <v>179</v>
      </c>
      <c r="G46" s="57" t="n">
        <f aca="false">SQRT($J46^2+$K46^2)</f>
        <v>16.508934361192</v>
      </c>
      <c r="H46" s="63" t="n">
        <f aca="false">IF($J46&lt;&gt;0,MOD(ATAN($K46/$J46)*180/PI(),180),0)</f>
        <v>35.8095446034393</v>
      </c>
      <c r="I46" s="59" t="str">
        <f aca="false">IF(B46=0,"anchor",W46)</f>
        <v>Auto</v>
      </c>
      <c r="J46" s="0" t="n">
        <f aca="false">$B46+Speed*COS(PI()*$A46/180)</f>
        <v>13.3881904510252</v>
      </c>
      <c r="K46" s="0" t="n">
        <f aca="false">Speed*SIN(PI()*$A46/180)</f>
        <v>9.65925826289068</v>
      </c>
      <c r="U46" s="0"/>
      <c r="W46" s="1" t="str">
        <f aca="false">IF(X46=Z46,polar_type15!$D$3,IF(X46=AC46,polar_type15!$E$3,IF(X46=AF46,polar_type15!$F$3,IF(X46=AI46,polar_type15!$G$3,polar_type15!$H$3))))</f>
        <v>Auto</v>
      </c>
      <c r="X46" s="0" t="n">
        <f aca="false">MAX(Z46,AC46,AF46,AI46,AL46)</f>
        <v>10.8</v>
      </c>
      <c r="Y46" s="12" t="n">
        <f aca="false">LOOKUP(Speedlo,'1'!$B$1:$BJ$1,'1'!$B42:$BJ42)</f>
        <v>9.56666666666667</v>
      </c>
      <c r="Z46" s="12" t="n">
        <f aca="false">Xlo*Y46+Xhi*AA46</f>
        <v>10.8</v>
      </c>
      <c r="AA46" s="12" t="n">
        <f aca="false">LOOKUP(Speedhi,'1'!$B$1:$BJ$1,'1'!$B42:$BJ42)</f>
        <v>10.8</v>
      </c>
      <c r="AB46" s="13" t="n">
        <f aca="false">LOOKUP(Speedlo,'2'!$B$1:$BJ$1,'2'!$B42:$BJ42)</f>
        <v>0</v>
      </c>
      <c r="AC46" s="13" t="n">
        <f aca="false">Xlo*AB46+Xhi*AD46</f>
        <v>0</v>
      </c>
      <c r="AD46" s="13" t="n">
        <f aca="false">LOOKUP(Speedhi,'2'!$B$1:$BJ$1,'2'!$B42:$BJ42)</f>
        <v>0</v>
      </c>
      <c r="AE46" s="14" t="n">
        <f aca="false">LOOKUP(Speedlo,'3'!$B$1:$BJ$1,'3'!$B42:$BJ42)</f>
        <v>2.85</v>
      </c>
      <c r="AF46" s="14" t="n">
        <f aca="false">Xlo*AE46+Xhi*AG46</f>
        <v>3</v>
      </c>
      <c r="AG46" s="14" t="n">
        <f aca="false">LOOKUP(Speedhi,'3'!$B$1:$BJ$1,'3'!$B42:$BJ42)</f>
        <v>3</v>
      </c>
      <c r="AH46" s="15" t="n">
        <f aca="false">LOOKUP(Speedlo,'4'!$B$1:$BJ$1,'4'!$B42:$BJ42)</f>
        <v>0</v>
      </c>
      <c r="AI46" s="15" t="n">
        <f aca="false">Xlo*AH46+Xhi*AJ46</f>
        <v>0</v>
      </c>
      <c r="AJ46" s="15" t="n">
        <f aca="false">LOOKUP(Speedhi,'4'!$B$1:$BJ$1,'4'!$B42:$BJ42)</f>
        <v>0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10.88</v>
      </c>
      <c r="C47" s="53" t="n">
        <f aca="false">ROUND($B47*COS(PI()*(D47-Best)/180),4)</f>
        <v>5.9257</v>
      </c>
      <c r="D47" s="54" t="n">
        <f aca="false">MOD(Wind+$A47+360,360)</f>
        <v>330</v>
      </c>
      <c r="E47" s="61" t="n">
        <f aca="false">ROUND($B47*COS(PI()*(F47-Best)/180),4)</f>
        <v>-0.9483</v>
      </c>
      <c r="F47" s="62" t="n">
        <f aca="false">MOD(Wind-$A47+360,360)</f>
        <v>178</v>
      </c>
      <c r="G47" s="57" t="n">
        <f aca="false">SQRT($J47^2+$K47^2)</f>
        <v>16.4625819506689</v>
      </c>
      <c r="H47" s="63" t="n">
        <f aca="false">IF($J47&lt;&gt;0,MOD(ATAN($K47/$J47)*180/PI(),180),0)</f>
        <v>36.1140604891109</v>
      </c>
      <c r="I47" s="59" t="str">
        <f aca="false">IF(B47=0,"anchor",W47)</f>
        <v>Auto</v>
      </c>
      <c r="J47" s="0" t="n">
        <f aca="false">$B47+Speed*COS(PI()*$A47/180)</f>
        <v>13.2992189559967</v>
      </c>
      <c r="K47" s="0" t="n">
        <f aca="false">Speed*SIN(PI()*$A47/180)</f>
        <v>9.70295726275996</v>
      </c>
      <c r="U47" s="0"/>
      <c r="W47" s="1" t="str">
        <f aca="false">IF(X47=Z47,polar_type15!$D$3,IF(X47=AC47,polar_type15!$E$3,IF(X47=AF47,polar_type15!$F$3,IF(X47=AI47,polar_type15!$G$3,polar_type15!$H$3))))</f>
        <v>Auto</v>
      </c>
      <c r="X47" s="0" t="n">
        <f aca="false">MAX(Z47,AC47,AF47,AI47,AL47)</f>
        <v>10.88</v>
      </c>
      <c r="Y47" s="12" t="n">
        <f aca="false">LOOKUP(Speedlo,'1'!$B$1:$BJ$1,'1'!$B43:$BJ43)</f>
        <v>9.62666666666667</v>
      </c>
      <c r="Z47" s="12" t="n">
        <f aca="false">Xlo*Y47+Xhi*AA47</f>
        <v>10.88</v>
      </c>
      <c r="AA47" s="12" t="n">
        <f aca="false">LOOKUP(Speedhi,'1'!$B$1:$BJ$1,'1'!$B43:$BJ43)</f>
        <v>10.88</v>
      </c>
      <c r="AB47" s="13" t="n">
        <f aca="false">LOOKUP(Speedlo,'2'!$B$1:$BJ$1,'2'!$B43:$BJ43)</f>
        <v>0</v>
      </c>
      <c r="AC47" s="13" t="n">
        <f aca="false">Xlo*AB47+Xhi*AD47</f>
        <v>0</v>
      </c>
      <c r="AD47" s="13" t="n">
        <f aca="false">LOOKUP(Speedhi,'2'!$B$1:$BJ$1,'2'!$B43:$BJ43)</f>
        <v>0</v>
      </c>
      <c r="AE47" s="14" t="n">
        <f aca="false">LOOKUP(Speedlo,'3'!$B$1:$BJ$1,'3'!$B43:$BJ43)</f>
        <v>3.4</v>
      </c>
      <c r="AF47" s="14" t="n">
        <f aca="false">Xlo*AE47+Xhi*AG47</f>
        <v>3.6</v>
      </c>
      <c r="AG47" s="14" t="n">
        <f aca="false">LOOKUP(Speedhi,'3'!$B$1:$BJ$1,'3'!$B43:$BJ43)</f>
        <v>3.6</v>
      </c>
      <c r="AH47" s="15" t="n">
        <f aca="false">LOOKUP(Speedlo,'4'!$B$1:$BJ$1,'4'!$B43:$BJ43)</f>
        <v>0</v>
      </c>
      <c r="AI47" s="15" t="n">
        <f aca="false">Xlo*AH47+Xhi*AJ47</f>
        <v>0</v>
      </c>
      <c r="AJ47" s="15" t="n">
        <f aca="false">LOOKUP(Speedhi,'4'!$B$1:$BJ$1,'4'!$B43:$BJ43)</f>
        <v>0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10.96</v>
      </c>
      <c r="C48" s="53" t="n">
        <f aca="false">ROUND($B48*COS(PI()*(D48-Best)/180),4)</f>
        <v>5.8079</v>
      </c>
      <c r="D48" s="54" t="n">
        <f aca="false">MOD(Wind+$A48+360,360)</f>
        <v>331</v>
      </c>
      <c r="E48" s="61" t="n">
        <f aca="false">ROUND($B48*COS(PI()*(F48-Best)/180),4)</f>
        <v>-1.1456</v>
      </c>
      <c r="F48" s="62" t="n">
        <f aca="false">MOD(Wind-$A48+360,360)</f>
        <v>177</v>
      </c>
      <c r="G48" s="57" t="n">
        <f aca="false">SQRT($J48^2+$K48^2)</f>
        <v>16.4143495488604</v>
      </c>
      <c r="H48" s="63" t="n">
        <f aca="false">IF($J48&lt;&gt;0,MOD(ATAN($K48/$J48)*180/PI(),180),0)</f>
        <v>36.413512690117</v>
      </c>
      <c r="I48" s="59" t="str">
        <f aca="false">IF(B48=0,"anchor",W48)</f>
        <v>Auto</v>
      </c>
      <c r="J48" s="0" t="n">
        <f aca="false">$B48+Speed*COS(PI()*$A48/180)</f>
        <v>13.2095105434387</v>
      </c>
      <c r="K48" s="0" t="n">
        <f aca="false">Speed*SIN(PI()*$A48/180)</f>
        <v>9.74370064785235</v>
      </c>
      <c r="U48" s="0"/>
      <c r="W48" s="1" t="str">
        <f aca="false">IF(X48=Z48,polar_type15!$D$3,IF(X48=AC48,polar_type15!$E$3,IF(X48=AF48,polar_type15!$F$3,IF(X48=AI48,polar_type15!$G$3,polar_type15!$H$3))))</f>
        <v>Auto</v>
      </c>
      <c r="X48" s="0" t="n">
        <f aca="false">MAX(Z48,AC48,AF48,AI48,AL48)</f>
        <v>10.96</v>
      </c>
      <c r="Y48" s="12" t="n">
        <f aca="false">LOOKUP(Speedlo,'1'!$B$1:$BJ$1,'1'!$B44:$BJ44)</f>
        <v>9.68666666666667</v>
      </c>
      <c r="Z48" s="12" t="n">
        <f aca="false">Xlo*Y48+Xhi*AA48</f>
        <v>10.96</v>
      </c>
      <c r="AA48" s="12" t="n">
        <f aca="false">LOOKUP(Speedhi,'1'!$B$1:$BJ$1,'1'!$B44:$BJ44)</f>
        <v>10.96</v>
      </c>
      <c r="AB48" s="13" t="n">
        <f aca="false">LOOKUP(Speedlo,'2'!$B$1:$BJ$1,'2'!$B44:$BJ44)</f>
        <v>0</v>
      </c>
      <c r="AC48" s="13" t="n">
        <f aca="false">Xlo*AB48+Xhi*AD48</f>
        <v>0</v>
      </c>
      <c r="AD48" s="13" t="n">
        <f aca="false">LOOKUP(Speedhi,'2'!$B$1:$BJ$1,'2'!$B44:$BJ44)</f>
        <v>0</v>
      </c>
      <c r="AE48" s="14" t="n">
        <f aca="false">LOOKUP(Speedlo,'3'!$B$1:$BJ$1,'3'!$B44:$BJ44)</f>
        <v>3.95</v>
      </c>
      <c r="AF48" s="14" t="n">
        <f aca="false">Xlo*AE48+Xhi*AG48</f>
        <v>4.2</v>
      </c>
      <c r="AG48" s="14" t="n">
        <f aca="false">LOOKUP(Speedhi,'3'!$B$1:$BJ$1,'3'!$B44:$BJ44)</f>
        <v>4.2</v>
      </c>
      <c r="AH48" s="15" t="n">
        <f aca="false">LOOKUP(Speedlo,'4'!$B$1:$BJ$1,'4'!$B44:$BJ44)</f>
        <v>0</v>
      </c>
      <c r="AI48" s="15" t="n">
        <f aca="false">Xlo*AH48+Xhi*AJ48</f>
        <v>0</v>
      </c>
      <c r="AJ48" s="15" t="n">
        <f aca="false">LOOKUP(Speedhi,'4'!$B$1:$BJ$1,'4'!$B44:$BJ44)</f>
        <v>0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11.04</v>
      </c>
      <c r="C49" s="53" t="n">
        <f aca="false">ROUND($B49*COS(PI()*(D49-Best)/180),4)</f>
        <v>5.686</v>
      </c>
      <c r="D49" s="54" t="n">
        <f aca="false">MOD(Wind+$A49+360,360)</f>
        <v>332</v>
      </c>
      <c r="E49" s="61" t="n">
        <f aca="false">ROUND($B49*COS(PI()*(F49-Best)/180),4)</f>
        <v>-1.3454</v>
      </c>
      <c r="F49" s="62" t="n">
        <f aca="false">MOD(Wind-$A49+360,360)</f>
        <v>176</v>
      </c>
      <c r="G49" s="57" t="n">
        <f aca="false">SQRT($J49^2+$K49^2)</f>
        <v>16.3642446001201</v>
      </c>
      <c r="H49" s="63" t="n">
        <f aca="false">IF($J49&lt;&gt;0,MOD(ATAN($K49/$J49)*180/PI(),180),0)</f>
        <v>36.7078255572791</v>
      </c>
      <c r="I49" s="59" t="str">
        <f aca="false">IF(B49=0,"anchor",W49)</f>
        <v>Auto</v>
      </c>
      <c r="J49" s="0" t="n">
        <f aca="false">$B49+Speed*COS(PI()*$A49/180)</f>
        <v>13.1191169081776</v>
      </c>
      <c r="K49" s="0" t="n">
        <f aca="false">Speed*SIN(PI()*$A49/180)</f>
        <v>9.78147600733806</v>
      </c>
      <c r="U49" s="0"/>
      <c r="W49" s="1" t="str">
        <f aca="false">IF(X49=Z49,polar_type15!$D$3,IF(X49=AC49,polar_type15!$E$3,IF(X49=AF49,polar_type15!$F$3,IF(X49=AI49,polar_type15!$G$3,polar_type15!$H$3))))</f>
        <v>Auto</v>
      </c>
      <c r="X49" s="0" t="n">
        <f aca="false">MAX(Z49,AC49,AF49,AI49,AL49)</f>
        <v>11.04</v>
      </c>
      <c r="Y49" s="12" t="n">
        <f aca="false">LOOKUP(Speedlo,'1'!$B$1:$BJ$1,'1'!$B45:$BJ45)</f>
        <v>9.74666666666667</v>
      </c>
      <c r="Z49" s="12" t="n">
        <f aca="false">Xlo*Y49+Xhi*AA49</f>
        <v>11.04</v>
      </c>
      <c r="AA49" s="12" t="n">
        <f aca="false">LOOKUP(Speedhi,'1'!$B$1:$BJ$1,'1'!$B45:$BJ45)</f>
        <v>11.04</v>
      </c>
      <c r="AB49" s="13" t="n">
        <f aca="false">LOOKUP(Speedlo,'2'!$B$1:$BJ$1,'2'!$B45:$BJ45)</f>
        <v>0</v>
      </c>
      <c r="AC49" s="13" t="n">
        <f aca="false">Xlo*AB49+Xhi*AD49</f>
        <v>0</v>
      </c>
      <c r="AD49" s="13" t="n">
        <f aca="false">LOOKUP(Speedhi,'2'!$B$1:$BJ$1,'2'!$B45:$BJ45)</f>
        <v>0</v>
      </c>
      <c r="AE49" s="14" t="n">
        <f aca="false">LOOKUP(Speedlo,'3'!$B$1:$BJ$1,'3'!$B45:$BJ45)</f>
        <v>4.5</v>
      </c>
      <c r="AF49" s="14" t="n">
        <f aca="false">Xlo*AE49+Xhi*AG49</f>
        <v>4.8</v>
      </c>
      <c r="AG49" s="14" t="n">
        <f aca="false">LOOKUP(Speedhi,'3'!$B$1:$BJ$1,'3'!$B45:$BJ45)</f>
        <v>4.8</v>
      </c>
      <c r="AH49" s="15" t="n">
        <f aca="false">LOOKUP(Speedlo,'4'!$B$1:$BJ$1,'4'!$B45:$BJ45)</f>
        <v>0</v>
      </c>
      <c r="AI49" s="15" t="n">
        <f aca="false">Xlo*AH49+Xhi*AJ49</f>
        <v>0</v>
      </c>
      <c r="AJ49" s="15" t="n">
        <f aca="false">LOOKUP(Speedhi,'4'!$B$1:$BJ$1,'4'!$B45:$BJ45)</f>
        <v>0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11.12</v>
      </c>
      <c r="C50" s="53" t="n">
        <f aca="false">ROUND($B50*COS(PI()*(D50-Best)/180),4)</f>
        <v>5.56</v>
      </c>
      <c r="D50" s="54" t="n">
        <f aca="false">MOD(Wind+$A50+360,360)</f>
        <v>333</v>
      </c>
      <c r="E50" s="61" t="n">
        <f aca="false">ROUND($B50*COS(PI()*(F50-Best)/180),4)</f>
        <v>-1.5476</v>
      </c>
      <c r="F50" s="62" t="n">
        <f aca="false">MOD(Wind-$A50+360,360)</f>
        <v>175</v>
      </c>
      <c r="G50" s="57" t="n">
        <f aca="false">SQRT($J50^2+$K50^2)</f>
        <v>16.3122751500747</v>
      </c>
      <c r="H50" s="63" t="n">
        <f aca="false">IF($J50&lt;&gt;0,MOD(ATAN($K50/$J50)*180/PI(),180),0)</f>
        <v>36.9969196174951</v>
      </c>
      <c r="I50" s="59" t="str">
        <f aca="false">IF(B50=0,"anchor",W50)</f>
        <v>Auto</v>
      </c>
      <c r="J50" s="0" t="n">
        <f aca="false">$B50+Speed*COS(PI()*$A50/180)</f>
        <v>13.0280899537655</v>
      </c>
      <c r="K50" s="0" t="n">
        <f aca="false">Speed*SIN(PI()*$A50/180)</f>
        <v>9.81627183447664</v>
      </c>
      <c r="U50" s="0"/>
      <c r="W50" s="1" t="str">
        <f aca="false">IF(X50=Z50,polar_type15!$D$3,IF(X50=AC50,polar_type15!$E$3,IF(X50=AF50,polar_type15!$F$3,IF(X50=AI50,polar_type15!$G$3,polar_type15!$H$3))))</f>
        <v>Auto</v>
      </c>
      <c r="X50" s="0" t="n">
        <f aca="false">MAX(Z50,AC50,AF50,AI50,AL50)</f>
        <v>11.12</v>
      </c>
      <c r="Y50" s="12" t="n">
        <f aca="false">LOOKUP(Speedlo,'1'!$B$1:$BJ$1,'1'!$B46:$BJ46)</f>
        <v>9.80666666666667</v>
      </c>
      <c r="Z50" s="12" t="n">
        <f aca="false">Xlo*Y50+Xhi*AA50</f>
        <v>11.12</v>
      </c>
      <c r="AA50" s="12" t="n">
        <f aca="false">LOOKUP(Speedhi,'1'!$B$1:$BJ$1,'1'!$B46:$BJ46)</f>
        <v>11.12</v>
      </c>
      <c r="AB50" s="13" t="n">
        <f aca="false">LOOKUP(Speedlo,'2'!$B$1:$BJ$1,'2'!$B46:$BJ46)</f>
        <v>0</v>
      </c>
      <c r="AC50" s="13" t="n">
        <f aca="false">Xlo*AB50+Xhi*AD50</f>
        <v>0</v>
      </c>
      <c r="AD50" s="13" t="n">
        <f aca="false">LOOKUP(Speedhi,'2'!$B$1:$BJ$1,'2'!$B46:$BJ46)</f>
        <v>0</v>
      </c>
      <c r="AE50" s="14" t="n">
        <f aca="false">LOOKUP(Speedlo,'3'!$B$1:$BJ$1,'3'!$B46:$BJ46)</f>
        <v>5.05</v>
      </c>
      <c r="AF50" s="14" t="n">
        <f aca="false">Xlo*AE50+Xhi*AG50</f>
        <v>5.4</v>
      </c>
      <c r="AG50" s="14" t="n">
        <f aca="false">LOOKUP(Speedhi,'3'!$B$1:$BJ$1,'3'!$B46:$BJ46)</f>
        <v>5.4</v>
      </c>
      <c r="AH50" s="15" t="n">
        <f aca="false">LOOKUP(Speedlo,'4'!$B$1:$BJ$1,'4'!$B46:$BJ46)</f>
        <v>0</v>
      </c>
      <c r="AI50" s="15" t="n">
        <f aca="false">Xlo*AH50+Xhi*AJ50</f>
        <v>0</v>
      </c>
      <c r="AJ50" s="15" t="n">
        <f aca="false">LOOKUP(Speedhi,'4'!$B$1:$BJ$1,'4'!$B46:$BJ46)</f>
        <v>0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11.2</v>
      </c>
      <c r="C51" s="53" t="n">
        <f aca="false">ROUND($B51*COS(PI()*(D51-Best)/180),4)</f>
        <v>5.4299</v>
      </c>
      <c r="D51" s="54" t="n">
        <f aca="false">MOD(Wind+$A51+360,360)</f>
        <v>334</v>
      </c>
      <c r="E51" s="61" t="n">
        <f aca="false">ROUND($B51*COS(PI()*(F51-Best)/180),4)</f>
        <v>-1.7521</v>
      </c>
      <c r="F51" s="62" t="n">
        <f aca="false">MOD(Wind-$A51+360,360)</f>
        <v>174</v>
      </c>
      <c r="G51" s="57" t="n">
        <f aca="false">SQRT($J51^2+$K51^2)</f>
        <v>16.258449858378</v>
      </c>
      <c r="H51" s="63" t="n">
        <f aca="false">IF($J51&lt;&gt;0,MOD(ATAN($K51/$J51)*180/PI(),180),0)</f>
        <v>37.2807114559859</v>
      </c>
      <c r="I51" s="59" t="str">
        <f aca="false">IF(B51=0,"anchor",W51)</f>
        <v>Auto</v>
      </c>
      <c r="J51" s="0" t="n">
        <f aca="false">$B51+Speed*COS(PI()*$A51/180)</f>
        <v>12.9364817766693</v>
      </c>
      <c r="K51" s="0" t="n">
        <f aca="false">Speed*SIN(PI()*$A51/180)</f>
        <v>9.84807753012208</v>
      </c>
      <c r="U51" s="0"/>
      <c r="W51" s="1" t="str">
        <f aca="false">IF(X51=Z51,polar_type15!$D$3,IF(X51=AC51,polar_type15!$E$3,IF(X51=AF51,polar_type15!$F$3,IF(X51=AI51,polar_type15!$G$3,polar_type15!$H$3))))</f>
        <v>Auto</v>
      </c>
      <c r="X51" s="0" t="n">
        <f aca="false">MAX(Z51,AC51,AF51,AI51,AL51)</f>
        <v>11.2</v>
      </c>
      <c r="Y51" s="12" t="n">
        <f aca="false">LOOKUP(Speedlo,'1'!$B$1:$BJ$1,'1'!$B47:$BJ47)</f>
        <v>9.86666666666667</v>
      </c>
      <c r="Z51" s="12" t="n">
        <f aca="false">Xlo*Y51+Xhi*AA51</f>
        <v>11.2</v>
      </c>
      <c r="AA51" s="12" t="n">
        <f aca="false">LOOKUP(Speedhi,'1'!$B$1:$BJ$1,'1'!$B47:$BJ47)</f>
        <v>11.2</v>
      </c>
      <c r="AB51" s="13" t="n">
        <f aca="false">LOOKUP(Speedlo,'2'!$B$1:$BJ$1,'2'!$B47:$BJ47)</f>
        <v>0</v>
      </c>
      <c r="AC51" s="13" t="n">
        <f aca="false">Xlo*AB51+Xhi*AD51</f>
        <v>0</v>
      </c>
      <c r="AD51" s="13" t="n">
        <f aca="false">LOOKUP(Speedhi,'2'!$B$1:$BJ$1,'2'!$B47:$BJ47)</f>
        <v>0</v>
      </c>
      <c r="AE51" s="14" t="n">
        <f aca="false">LOOKUP(Speedlo,'3'!$B$1:$BJ$1,'3'!$B47:$BJ47)</f>
        <v>5.6</v>
      </c>
      <c r="AF51" s="14" t="n">
        <f aca="false">Xlo*AE51+Xhi*AG51</f>
        <v>6</v>
      </c>
      <c r="AG51" s="14" t="n">
        <f aca="false">LOOKUP(Speedhi,'3'!$B$1:$BJ$1,'3'!$B47:$BJ47)</f>
        <v>6</v>
      </c>
      <c r="AH51" s="15" t="n">
        <f aca="false">LOOKUP(Speedlo,'4'!$B$1:$BJ$1,'4'!$B47:$BJ47)</f>
        <v>0</v>
      </c>
      <c r="AI51" s="15" t="n">
        <f aca="false">Xlo*AH51+Xhi*AJ51</f>
        <v>0</v>
      </c>
      <c r="AJ51" s="15" t="n">
        <f aca="false">LOOKUP(Speedhi,'4'!$B$1:$BJ$1,'4'!$B47:$BJ47)</f>
        <v>0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11.28</v>
      </c>
      <c r="C52" s="53" t="n">
        <f aca="false">ROUND($B52*COS(PI()*(D52-Best)/180),4)</f>
        <v>5.2956</v>
      </c>
      <c r="D52" s="54" t="n">
        <f aca="false">MOD(Wind+$A52+360,360)</f>
        <v>335</v>
      </c>
      <c r="E52" s="61" t="n">
        <f aca="false">ROUND($B52*COS(PI()*(F52-Best)/180),4)</f>
        <v>-1.9588</v>
      </c>
      <c r="F52" s="62" t="n">
        <f aca="false">MOD(Wind-$A52+360,360)</f>
        <v>173</v>
      </c>
      <c r="G52" s="57" t="n">
        <f aca="false">SQRT($J52^2+$K52^2)</f>
        <v>16.2027780122137</v>
      </c>
      <c r="H52" s="63" t="n">
        <f aca="false">IF($J52&lt;&gt;0,MOD(ATAN($K52/$J52)*180/PI(),180),0)</f>
        <v>37.5591135925775</v>
      </c>
      <c r="I52" s="59" t="str">
        <f aca="false">IF(B52=0,"anchor",W52)</f>
        <v>Auto</v>
      </c>
      <c r="J52" s="0" t="n">
        <f aca="false">$B52+Speed*COS(PI()*$A52/180)</f>
        <v>12.8443446504023</v>
      </c>
      <c r="K52" s="0" t="n">
        <f aca="false">Speed*SIN(PI()*$A52/180)</f>
        <v>9.87688340595138</v>
      </c>
      <c r="U52" s="0"/>
      <c r="W52" s="1" t="str">
        <f aca="false">IF(X52=Z52,polar_type15!$D$3,IF(X52=AC52,polar_type15!$E$3,IF(X52=AF52,polar_type15!$F$3,IF(X52=AI52,polar_type15!$G$3,polar_type15!$H$3))))</f>
        <v>Auto</v>
      </c>
      <c r="X52" s="0" t="n">
        <f aca="false">MAX(Z52,AC52,AF52,AI52,AL52)</f>
        <v>11.28</v>
      </c>
      <c r="Y52" s="12" t="n">
        <f aca="false">LOOKUP(Speedlo,'1'!$B$1:$BJ$1,'1'!$B48:$BJ48)</f>
        <v>9.92666666666667</v>
      </c>
      <c r="Z52" s="12" t="n">
        <f aca="false">Xlo*Y52+Xhi*AA52</f>
        <v>11.28</v>
      </c>
      <c r="AA52" s="12" t="n">
        <f aca="false">LOOKUP(Speedhi,'1'!$B$1:$BJ$1,'1'!$B48:$BJ48)</f>
        <v>11.28</v>
      </c>
      <c r="AB52" s="13" t="n">
        <f aca="false">LOOKUP(Speedlo,'2'!$B$1:$BJ$1,'2'!$B48:$BJ48)</f>
        <v>0</v>
      </c>
      <c r="AC52" s="13" t="n">
        <f aca="false">Xlo*AB52+Xhi*AD52</f>
        <v>0</v>
      </c>
      <c r="AD52" s="13" t="n">
        <f aca="false">LOOKUP(Speedhi,'2'!$B$1:$BJ$1,'2'!$B48:$BJ48)</f>
        <v>0</v>
      </c>
      <c r="AE52" s="14" t="n">
        <f aca="false">LOOKUP(Speedlo,'3'!$B$1:$BJ$1,'3'!$B48:$BJ48)</f>
        <v>5.81</v>
      </c>
      <c r="AF52" s="14" t="n">
        <f aca="false">Xlo*AE52+Xhi*AG52</f>
        <v>6.2</v>
      </c>
      <c r="AG52" s="14" t="n">
        <f aca="false">LOOKUP(Speedhi,'3'!$B$1:$BJ$1,'3'!$B48:$BJ48)</f>
        <v>6.2</v>
      </c>
      <c r="AH52" s="15" t="n">
        <f aca="false">LOOKUP(Speedlo,'4'!$B$1:$BJ$1,'4'!$B48:$BJ48)</f>
        <v>0</v>
      </c>
      <c r="AI52" s="15" t="n">
        <f aca="false">Xlo*AH52+Xhi*AJ52</f>
        <v>0</v>
      </c>
      <c r="AJ52" s="15" t="n">
        <f aca="false">LOOKUP(Speedhi,'4'!$B$1:$BJ$1,'4'!$B48:$BJ48)</f>
        <v>0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11.36</v>
      </c>
      <c r="C53" s="53" t="n">
        <f aca="false">ROUND($B53*COS(PI()*(D53-Best)/180),4)</f>
        <v>5.1573</v>
      </c>
      <c r="D53" s="54" t="n">
        <f aca="false">MOD(Wind+$A53+360,360)</f>
        <v>336</v>
      </c>
      <c r="E53" s="61" t="n">
        <f aca="false">ROUND($B53*COS(PI()*(F53-Best)/180),4)</f>
        <v>-2.1676</v>
      </c>
      <c r="F53" s="62" t="n">
        <f aca="false">MOD(Wind-$A53+360,360)</f>
        <v>172</v>
      </c>
      <c r="G53" s="57" t="n">
        <f aca="false">SQRT($J53^2+$K53^2)</f>
        <v>16.1452695405845</v>
      </c>
      <c r="H53" s="63" t="n">
        <f aca="false">IF($J53&lt;&gt;0,MOD(ATAN($K53/$J53)*180/PI(),180),0)</f>
        <v>37.8320343518067</v>
      </c>
      <c r="I53" s="59" t="str">
        <f aca="false">IF(B53=0,"anchor",W53)</f>
        <v>Auto</v>
      </c>
      <c r="J53" s="0" t="n">
        <f aca="false">$B53+Speed*COS(PI()*$A53/180)</f>
        <v>12.7517310096007</v>
      </c>
      <c r="K53" s="0" t="n">
        <f aca="false">Speed*SIN(PI()*$A53/180)</f>
        <v>9.9026806874157</v>
      </c>
      <c r="U53" s="0"/>
      <c r="W53" s="1" t="str">
        <f aca="false">IF(X53=Z53,polar_type15!$D$3,IF(X53=AC53,polar_type15!$E$3,IF(X53=AF53,polar_type15!$F$3,IF(X53=AI53,polar_type15!$G$3,polar_type15!$H$3))))</f>
        <v>Auto</v>
      </c>
      <c r="X53" s="0" t="n">
        <f aca="false">MAX(Z53,AC53,AF53,AI53,AL53)</f>
        <v>11.36</v>
      </c>
      <c r="Y53" s="12" t="n">
        <f aca="false">LOOKUP(Speedlo,'1'!$B$1:$BJ$1,'1'!$B49:$BJ49)</f>
        <v>9.98666666666667</v>
      </c>
      <c r="Z53" s="12" t="n">
        <f aca="false">Xlo*Y53+Xhi*AA53</f>
        <v>11.36</v>
      </c>
      <c r="AA53" s="12" t="n">
        <f aca="false">LOOKUP(Speedhi,'1'!$B$1:$BJ$1,'1'!$B49:$BJ49)</f>
        <v>11.36</v>
      </c>
      <c r="AB53" s="13" t="n">
        <f aca="false">LOOKUP(Speedlo,'2'!$B$1:$BJ$1,'2'!$B49:$BJ49)</f>
        <v>0</v>
      </c>
      <c r="AC53" s="13" t="n">
        <f aca="false">Xlo*AB53+Xhi*AD53</f>
        <v>0</v>
      </c>
      <c r="AD53" s="13" t="n">
        <f aca="false">LOOKUP(Speedhi,'2'!$B$1:$BJ$1,'2'!$B49:$BJ49)</f>
        <v>0</v>
      </c>
      <c r="AE53" s="14" t="n">
        <f aca="false">LOOKUP(Speedlo,'3'!$B$1:$BJ$1,'3'!$B49:$BJ49)</f>
        <v>6.02</v>
      </c>
      <c r="AF53" s="14" t="n">
        <f aca="false">Xlo*AE53+Xhi*AG53</f>
        <v>6.4</v>
      </c>
      <c r="AG53" s="14" t="n">
        <f aca="false">LOOKUP(Speedhi,'3'!$B$1:$BJ$1,'3'!$B49:$BJ49)</f>
        <v>6.4</v>
      </c>
      <c r="AH53" s="15" t="n">
        <f aca="false">LOOKUP(Speedlo,'4'!$B$1:$BJ$1,'4'!$B49:$BJ49)</f>
        <v>0</v>
      </c>
      <c r="AI53" s="15" t="n">
        <f aca="false">Xlo*AH53+Xhi*AJ53</f>
        <v>0</v>
      </c>
      <c r="AJ53" s="15" t="n">
        <f aca="false">LOOKUP(Speedhi,'4'!$B$1:$BJ$1,'4'!$B49:$BJ49)</f>
        <v>0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11.44</v>
      </c>
      <c r="C54" s="53" t="n">
        <f aca="false">ROUND($B54*COS(PI()*(D54-Best)/180),4)</f>
        <v>5.015</v>
      </c>
      <c r="D54" s="54" t="n">
        <f aca="false">MOD(Wind+$A54+360,360)</f>
        <v>337</v>
      </c>
      <c r="E54" s="61" t="n">
        <f aca="false">ROUND($B54*COS(PI()*(F54-Best)/180),4)</f>
        <v>-2.3785</v>
      </c>
      <c r="F54" s="62" t="n">
        <f aca="false">MOD(Wind-$A54+360,360)</f>
        <v>171</v>
      </c>
      <c r="G54" s="57" t="n">
        <f aca="false">SQRT($J54^2+$K54^2)</f>
        <v>16.0859350294317</v>
      </c>
      <c r="H54" s="63" t="n">
        <f aca="false">IF($J54&lt;&gt;0,MOD(ATAN($K54/$J54)*180/PI(),180),0)</f>
        <v>38.0993777266276</v>
      </c>
      <c r="I54" s="59" t="str">
        <f aca="false">IF(B54=0,"anchor",W54)</f>
        <v>Auto</v>
      </c>
      <c r="J54" s="0" t="n">
        <f aca="false">$B54+Speed*COS(PI()*$A54/180)</f>
        <v>12.6586934340515</v>
      </c>
      <c r="K54" s="0" t="n">
        <f aca="false">Speed*SIN(PI()*$A54/180)</f>
        <v>9.92546151641322</v>
      </c>
      <c r="U54" s="0"/>
      <c r="W54" s="1" t="str">
        <f aca="false">IF(X54=Z54,polar_type15!$D$3,IF(X54=AC54,polar_type15!$E$3,IF(X54=AF54,polar_type15!$F$3,IF(X54=AI54,polar_type15!$G$3,polar_type15!$H$3))))</f>
        <v>Auto</v>
      </c>
      <c r="X54" s="0" t="n">
        <f aca="false">MAX(Z54,AC54,AF54,AI54,AL54)</f>
        <v>11.44</v>
      </c>
      <c r="Y54" s="12" t="n">
        <f aca="false">LOOKUP(Speedlo,'1'!$B$1:$BJ$1,'1'!$B50:$BJ50)</f>
        <v>10.0466666666667</v>
      </c>
      <c r="Z54" s="12" t="n">
        <f aca="false">Xlo*Y54+Xhi*AA54</f>
        <v>11.44</v>
      </c>
      <c r="AA54" s="12" t="n">
        <f aca="false">LOOKUP(Speedhi,'1'!$B$1:$BJ$1,'1'!$B50:$BJ50)</f>
        <v>11.44</v>
      </c>
      <c r="AB54" s="13" t="n">
        <f aca="false">LOOKUP(Speedlo,'2'!$B$1:$BJ$1,'2'!$B50:$BJ50)</f>
        <v>0</v>
      </c>
      <c r="AC54" s="13" t="n">
        <f aca="false">Xlo*AB54+Xhi*AD54</f>
        <v>0</v>
      </c>
      <c r="AD54" s="13" t="n">
        <f aca="false">LOOKUP(Speedhi,'2'!$B$1:$BJ$1,'2'!$B50:$BJ50)</f>
        <v>0</v>
      </c>
      <c r="AE54" s="14" t="n">
        <f aca="false">LOOKUP(Speedlo,'3'!$B$1:$BJ$1,'3'!$B50:$BJ50)</f>
        <v>6.23</v>
      </c>
      <c r="AF54" s="14" t="n">
        <f aca="false">Xlo*AE54+Xhi*AG54</f>
        <v>6.6</v>
      </c>
      <c r="AG54" s="14" t="n">
        <f aca="false">LOOKUP(Speedhi,'3'!$B$1:$BJ$1,'3'!$B50:$BJ50)</f>
        <v>6.6</v>
      </c>
      <c r="AH54" s="15" t="n">
        <f aca="false">LOOKUP(Speedlo,'4'!$B$1:$BJ$1,'4'!$B50:$BJ50)</f>
        <v>0</v>
      </c>
      <c r="AI54" s="15" t="n">
        <f aca="false">Xlo*AH54+Xhi*AJ54</f>
        <v>0</v>
      </c>
      <c r="AJ54" s="15" t="n">
        <f aca="false">LOOKUP(Speedhi,'4'!$B$1:$BJ$1,'4'!$B50:$BJ50)</f>
        <v>0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11.52</v>
      </c>
      <c r="C55" s="53" t="n">
        <f aca="false">ROUND($B55*COS(PI()*(D55-Best)/180),4)</f>
        <v>4.8686</v>
      </c>
      <c r="D55" s="54" t="n">
        <f aca="false">MOD(Wind+$A55+360,360)</f>
        <v>338</v>
      </c>
      <c r="E55" s="61" t="n">
        <f aca="false">ROUND($B55*COS(PI()*(F55-Best)/180),4)</f>
        <v>-2.5914</v>
      </c>
      <c r="F55" s="62" t="n">
        <f aca="false">MOD(Wind-$A55+360,360)</f>
        <v>170</v>
      </c>
      <c r="G55" s="57" t="n">
        <f aca="false">SQRT($J55^2+$K55^2)</f>
        <v>16.0247857376274</v>
      </c>
      <c r="H55" s="63" t="n">
        <f aca="false">IF($J55&lt;&gt;0,MOD(ATAN($K55/$J55)*180/PI(),180),0)</f>
        <v>38.3610432354952</v>
      </c>
      <c r="I55" s="59" t="str">
        <f aca="false">IF(B55=0,"anchor",W55)</f>
        <v>Auto</v>
      </c>
      <c r="J55" s="0" t="n">
        <f aca="false">$B55+Speed*COS(PI()*$A55/180)</f>
        <v>12.5652846326765</v>
      </c>
      <c r="K55" s="0" t="n">
        <f aca="false">Speed*SIN(PI()*$A55/180)</f>
        <v>9.94521895368273</v>
      </c>
      <c r="U55" s="0"/>
      <c r="W55" s="1" t="str">
        <f aca="false">IF(X55=Z55,polar_type15!$D$3,IF(X55=AC55,polar_type15!$E$3,IF(X55=AF55,polar_type15!$F$3,IF(X55=AI55,polar_type15!$G$3,polar_type15!$H$3))))</f>
        <v>Auto</v>
      </c>
      <c r="X55" s="0" t="n">
        <f aca="false">MAX(Z55,AC55,AF55,AI55,AL55)</f>
        <v>11.52</v>
      </c>
      <c r="Y55" s="12" t="n">
        <f aca="false">LOOKUP(Speedlo,'1'!$B$1:$BJ$1,'1'!$B51:$BJ51)</f>
        <v>10.1066666666667</v>
      </c>
      <c r="Z55" s="12" t="n">
        <f aca="false">Xlo*Y55+Xhi*AA55</f>
        <v>11.52</v>
      </c>
      <c r="AA55" s="12" t="n">
        <f aca="false">LOOKUP(Speedhi,'1'!$B$1:$BJ$1,'1'!$B51:$BJ51)</f>
        <v>11.52</v>
      </c>
      <c r="AB55" s="13" t="n">
        <f aca="false">LOOKUP(Speedlo,'2'!$B$1:$BJ$1,'2'!$B51:$BJ51)</f>
        <v>0</v>
      </c>
      <c r="AC55" s="13" t="n">
        <f aca="false">Xlo*AB55+Xhi*AD55</f>
        <v>0</v>
      </c>
      <c r="AD55" s="13" t="n">
        <f aca="false">LOOKUP(Speedhi,'2'!$B$1:$BJ$1,'2'!$B51:$BJ51)</f>
        <v>0</v>
      </c>
      <c r="AE55" s="14" t="n">
        <f aca="false">LOOKUP(Speedlo,'3'!$B$1:$BJ$1,'3'!$B51:$BJ51)</f>
        <v>6.44</v>
      </c>
      <c r="AF55" s="14" t="n">
        <f aca="false">Xlo*AE55+Xhi*AG55</f>
        <v>6.8</v>
      </c>
      <c r="AG55" s="14" t="n">
        <f aca="false">LOOKUP(Speedhi,'3'!$B$1:$BJ$1,'3'!$B51:$BJ51)</f>
        <v>6.8</v>
      </c>
      <c r="AH55" s="15" t="n">
        <f aca="false">LOOKUP(Speedlo,'4'!$B$1:$BJ$1,'4'!$B51:$BJ51)</f>
        <v>0</v>
      </c>
      <c r="AI55" s="15" t="n">
        <f aca="false">Xlo*AH55+Xhi*AJ55</f>
        <v>0</v>
      </c>
      <c r="AJ55" s="15" t="n">
        <f aca="false">LOOKUP(Speedhi,'4'!$B$1:$BJ$1,'4'!$B51:$BJ51)</f>
        <v>0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11.6</v>
      </c>
      <c r="C56" s="53" t="n">
        <f aca="false">ROUND($B56*COS(PI()*(D56-Best)/180),4)</f>
        <v>4.7181</v>
      </c>
      <c r="D56" s="54" t="n">
        <f aca="false">MOD(Wind+$A56+360,360)</f>
        <v>339</v>
      </c>
      <c r="E56" s="61" t="n">
        <f aca="false">ROUND($B56*COS(PI()*(F56-Best)/180),4)</f>
        <v>-2.8063</v>
      </c>
      <c r="F56" s="62" t="n">
        <f aca="false">MOD(Wind-$A56+360,360)</f>
        <v>169</v>
      </c>
      <c r="G56" s="57" t="n">
        <f aca="false">SQRT($J56^2+$K56^2)</f>
        <v>15.9618336138884</v>
      </c>
      <c r="H56" s="63" t="n">
        <f aca="false">IF($J56&lt;&gt;0,MOD(ATAN($K56/$J56)*180/PI(),180),0)</f>
        <v>38.6169257725966</v>
      </c>
      <c r="I56" s="59" t="str">
        <f aca="false">IF(B56=0,"anchor",W56)</f>
        <v>Auto</v>
      </c>
      <c r="J56" s="0" t="n">
        <f aca="false">$B56+Speed*COS(PI()*$A56/180)</f>
        <v>12.4715574274766</v>
      </c>
      <c r="K56" s="0" t="n">
        <f aca="false">Speed*SIN(PI()*$A56/180)</f>
        <v>9.96194698091746</v>
      </c>
      <c r="U56" s="0"/>
      <c r="W56" s="1" t="str">
        <f aca="false">IF(X56=Z56,polar_type15!$D$3,IF(X56=AC56,polar_type15!$E$3,IF(X56=AF56,polar_type15!$F$3,IF(X56=AI56,polar_type15!$G$3,polar_type15!$H$3))))</f>
        <v>Auto</v>
      </c>
      <c r="X56" s="0" t="n">
        <f aca="false">MAX(Z56,AC56,AF56,AI56,AL56)</f>
        <v>11.6</v>
      </c>
      <c r="Y56" s="12" t="n">
        <f aca="false">LOOKUP(Speedlo,'1'!$B$1:$BJ$1,'1'!$B52:$BJ52)</f>
        <v>10.1666666666667</v>
      </c>
      <c r="Z56" s="12" t="n">
        <f aca="false">Xlo*Y56+Xhi*AA56</f>
        <v>11.6</v>
      </c>
      <c r="AA56" s="12" t="n">
        <f aca="false">LOOKUP(Speedhi,'1'!$B$1:$BJ$1,'1'!$B52:$BJ52)</f>
        <v>11.6</v>
      </c>
      <c r="AB56" s="13" t="n">
        <f aca="false">LOOKUP(Speedlo,'2'!$B$1:$BJ$1,'2'!$B52:$BJ52)</f>
        <v>0</v>
      </c>
      <c r="AC56" s="13" t="n">
        <f aca="false">Xlo*AB56+Xhi*AD56</f>
        <v>0</v>
      </c>
      <c r="AD56" s="13" t="n">
        <f aca="false">LOOKUP(Speedhi,'2'!$B$1:$BJ$1,'2'!$B52:$BJ52)</f>
        <v>0</v>
      </c>
      <c r="AE56" s="14" t="n">
        <f aca="false">LOOKUP(Speedlo,'3'!$B$1:$BJ$1,'3'!$B52:$BJ52)</f>
        <v>6.65</v>
      </c>
      <c r="AF56" s="14" t="n">
        <f aca="false">Xlo*AE56+Xhi*AG56</f>
        <v>7</v>
      </c>
      <c r="AG56" s="14" t="n">
        <f aca="false">LOOKUP(Speedhi,'3'!$B$1:$BJ$1,'3'!$B52:$BJ52)</f>
        <v>7</v>
      </c>
      <c r="AH56" s="15" t="n">
        <f aca="false">LOOKUP(Speedlo,'4'!$B$1:$BJ$1,'4'!$B52:$BJ52)</f>
        <v>0</v>
      </c>
      <c r="AI56" s="15" t="n">
        <f aca="false">Xlo*AH56+Xhi*AJ56</f>
        <v>0</v>
      </c>
      <c r="AJ56" s="15" t="n">
        <f aca="false">LOOKUP(Speedhi,'4'!$B$1:$BJ$1,'4'!$B52:$BJ52)</f>
        <v>0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11.68</v>
      </c>
      <c r="C57" s="53" t="n">
        <f aca="false">ROUND($B57*COS(PI()*(D57-Best)/180),4)</f>
        <v>4.5637</v>
      </c>
      <c r="D57" s="54" t="n">
        <f aca="false">MOD(Wind+$A57+360,360)</f>
        <v>340</v>
      </c>
      <c r="E57" s="61" t="n">
        <f aca="false">ROUND($B57*COS(PI()*(F57-Best)/180),4)</f>
        <v>-3.023</v>
      </c>
      <c r="F57" s="62" t="n">
        <f aca="false">MOD(Wind-$A57+360,360)</f>
        <v>168</v>
      </c>
      <c r="G57" s="57" t="n">
        <f aca="false">SQRT($J57^2+$K57^2)</f>
        <v>15.8970913146597</v>
      </c>
      <c r="H57" s="63" t="n">
        <f aca="false">IF($J57&lt;&gt;0,MOD(ATAN($K57/$J57)*180/PI(),180),0)</f>
        <v>38.8669154509961</v>
      </c>
      <c r="I57" s="59" t="str">
        <f aca="false">IF(B57=0,"anchor",W57)</f>
        <v>Auto</v>
      </c>
      <c r="J57" s="0" t="n">
        <f aca="false">$B57+Speed*COS(PI()*$A57/180)</f>
        <v>12.3775647374413</v>
      </c>
      <c r="K57" s="0" t="n">
        <f aca="false">Speed*SIN(PI()*$A57/180)</f>
        <v>9.97564050259824</v>
      </c>
      <c r="U57" s="0"/>
      <c r="W57" s="1" t="str">
        <f aca="false">IF(X57=Z57,polar_type15!$D$3,IF(X57=AC57,polar_type15!$E$3,IF(X57=AF57,polar_type15!$F$3,IF(X57=AI57,polar_type15!$G$3,polar_type15!$H$3))))</f>
        <v>Auto</v>
      </c>
      <c r="X57" s="0" t="n">
        <f aca="false">MAX(Z57,AC57,AF57,AI57,AL57)</f>
        <v>11.68</v>
      </c>
      <c r="Y57" s="12" t="n">
        <f aca="false">LOOKUP(Speedlo,'1'!$B$1:$BJ$1,'1'!$B53:$BJ53)</f>
        <v>10.2233333333333</v>
      </c>
      <c r="Z57" s="12" t="n">
        <f aca="false">Xlo*Y57+Xhi*AA57</f>
        <v>11.68</v>
      </c>
      <c r="AA57" s="12" t="n">
        <f aca="false">LOOKUP(Speedhi,'1'!$B$1:$BJ$1,'1'!$B53:$BJ53)</f>
        <v>11.68</v>
      </c>
      <c r="AB57" s="13" t="n">
        <f aca="false">LOOKUP(Speedlo,'2'!$B$1:$BJ$1,'2'!$B53:$BJ53)</f>
        <v>0</v>
      </c>
      <c r="AC57" s="13" t="n">
        <f aca="false">Xlo*AB57+Xhi*AD57</f>
        <v>0</v>
      </c>
      <c r="AD57" s="13" t="n">
        <f aca="false">LOOKUP(Speedhi,'2'!$B$1:$BJ$1,'2'!$B53:$BJ53)</f>
        <v>0</v>
      </c>
      <c r="AE57" s="14" t="n">
        <f aca="false">LOOKUP(Speedlo,'3'!$B$1:$BJ$1,'3'!$B53:$BJ53)</f>
        <v>6.74</v>
      </c>
      <c r="AF57" s="14" t="n">
        <f aca="false">Xlo*AE57+Xhi*AG57</f>
        <v>7.1</v>
      </c>
      <c r="AG57" s="14" t="n">
        <f aca="false">LOOKUP(Speedhi,'3'!$B$1:$BJ$1,'3'!$B53:$BJ53)</f>
        <v>7.1</v>
      </c>
      <c r="AH57" s="15" t="n">
        <f aca="false">LOOKUP(Speedlo,'4'!$B$1:$BJ$1,'4'!$B53:$BJ53)</f>
        <v>0</v>
      </c>
      <c r="AI57" s="15" t="n">
        <f aca="false">Xlo*AH57+Xhi*AJ57</f>
        <v>0</v>
      </c>
      <c r="AJ57" s="15" t="n">
        <f aca="false">LOOKUP(Speedhi,'4'!$B$1:$BJ$1,'4'!$B53:$BJ53)</f>
        <v>0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11.76</v>
      </c>
      <c r="C58" s="53" t="n">
        <f aca="false">ROUND($B58*COS(PI()*(D58-Best)/180),4)</f>
        <v>4.4054</v>
      </c>
      <c r="D58" s="54" t="n">
        <f aca="false">MOD(Wind+$A58+360,360)</f>
        <v>341</v>
      </c>
      <c r="E58" s="61" t="n">
        <f aca="false">ROUND($B58*COS(PI()*(F58-Best)/180),4)</f>
        <v>-3.2415</v>
      </c>
      <c r="F58" s="62" t="n">
        <f aca="false">MOD(Wind-$A58+360,360)</f>
        <v>167</v>
      </c>
      <c r="G58" s="57" t="n">
        <f aca="false">SQRT($J58^2+$K58^2)</f>
        <v>15.8305722230228</v>
      </c>
      <c r="H58" s="63" t="n">
        <f aca="false">IF($J58&lt;&gt;0,MOD(ATAN($K58/$J58)*180/PI(),180),0)</f>
        <v>39.11089743846</v>
      </c>
      <c r="I58" s="59" t="str">
        <f aca="false">IF(B58=0,"anchor",W58)</f>
        <v>Auto</v>
      </c>
      <c r="J58" s="0" t="n">
        <f aca="false">$B58+Speed*COS(PI()*$A58/180)</f>
        <v>12.2833595624294</v>
      </c>
      <c r="K58" s="0" t="n">
        <f aca="false">Speed*SIN(PI()*$A58/180)</f>
        <v>9.98629534754574</v>
      </c>
      <c r="U58" s="0"/>
      <c r="W58" s="1" t="str">
        <f aca="false">IF(X58=Z58,polar_type15!$D$3,IF(X58=AC58,polar_type15!$E$3,IF(X58=AF58,polar_type15!$F$3,IF(X58=AI58,polar_type15!$G$3,polar_type15!$H$3))))</f>
        <v>Auto</v>
      </c>
      <c r="X58" s="0" t="n">
        <f aca="false">MAX(Z58,AC58,AF58,AI58,AL58)</f>
        <v>11.76</v>
      </c>
      <c r="Y58" s="12" t="n">
        <f aca="false">LOOKUP(Speedlo,'1'!$B$1:$BJ$1,'1'!$B54:$BJ54)</f>
        <v>10.28</v>
      </c>
      <c r="Z58" s="12" t="n">
        <f aca="false">Xlo*Y58+Xhi*AA58</f>
        <v>11.76</v>
      </c>
      <c r="AA58" s="12" t="n">
        <f aca="false">LOOKUP(Speedhi,'1'!$B$1:$BJ$1,'1'!$B54:$BJ54)</f>
        <v>11.76</v>
      </c>
      <c r="AB58" s="13" t="n">
        <f aca="false">LOOKUP(Speedlo,'2'!$B$1:$BJ$1,'2'!$B54:$BJ54)</f>
        <v>0</v>
      </c>
      <c r="AC58" s="13" t="n">
        <f aca="false">Xlo*AB58+Xhi*AD58</f>
        <v>0</v>
      </c>
      <c r="AD58" s="13" t="n">
        <f aca="false">LOOKUP(Speedhi,'2'!$B$1:$BJ$1,'2'!$B54:$BJ54)</f>
        <v>0</v>
      </c>
      <c r="AE58" s="14" t="n">
        <f aca="false">LOOKUP(Speedlo,'3'!$B$1:$BJ$1,'3'!$B54:$BJ54)</f>
        <v>6.83</v>
      </c>
      <c r="AF58" s="14" t="n">
        <f aca="false">Xlo*AE58+Xhi*AG58</f>
        <v>7.2</v>
      </c>
      <c r="AG58" s="14" t="n">
        <f aca="false">LOOKUP(Speedhi,'3'!$B$1:$BJ$1,'3'!$B54:$BJ54)</f>
        <v>7.2</v>
      </c>
      <c r="AH58" s="15" t="n">
        <f aca="false">LOOKUP(Speedlo,'4'!$B$1:$BJ$1,'4'!$B54:$BJ54)</f>
        <v>0</v>
      </c>
      <c r="AI58" s="15" t="n">
        <f aca="false">Xlo*AH58+Xhi*AJ58</f>
        <v>0</v>
      </c>
      <c r="AJ58" s="15" t="n">
        <f aca="false">LOOKUP(Speedhi,'4'!$B$1:$BJ$1,'4'!$B54:$BJ54)</f>
        <v>0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11.84</v>
      </c>
      <c r="C59" s="53" t="n">
        <f aca="false">ROUND($B59*COS(PI()*(D59-Best)/180),4)</f>
        <v>4.2431</v>
      </c>
      <c r="D59" s="54" t="n">
        <f aca="false">MOD(Wind+$A59+360,360)</f>
        <v>342</v>
      </c>
      <c r="E59" s="61" t="n">
        <f aca="false">ROUND($B59*COS(PI()*(F59-Best)/180),4)</f>
        <v>-3.4617</v>
      </c>
      <c r="F59" s="62" t="n">
        <f aca="false">MOD(Wind-$A59+360,360)</f>
        <v>166</v>
      </c>
      <c r="G59" s="57" t="n">
        <f aca="false">SQRT($J59^2+$K59^2)</f>
        <v>15.7622904686835</v>
      </c>
      <c r="H59" s="63" t="n">
        <f aca="false">IF($J59&lt;&gt;0,MOD(ATAN($K59/$J59)*180/PI(),180),0)</f>
        <v>39.3487517857236</v>
      </c>
      <c r="I59" s="59" t="str">
        <f aca="false">IF(B59=0,"anchor",W59)</f>
        <v>Auto</v>
      </c>
      <c r="J59" s="0" t="n">
        <f aca="false">$B59+Speed*COS(PI()*$A59/180)</f>
        <v>12.188994967025</v>
      </c>
      <c r="K59" s="0" t="n">
        <f aca="false">Speed*SIN(PI()*$A59/180)</f>
        <v>9.99390827019096</v>
      </c>
      <c r="U59" s="0"/>
      <c r="W59" s="1" t="str">
        <f aca="false">IF(X59=Z59,polar_type15!$D$3,IF(X59=AC59,polar_type15!$E$3,IF(X59=AF59,polar_type15!$F$3,IF(X59=AI59,polar_type15!$G$3,polar_type15!$H$3))))</f>
        <v>Auto</v>
      </c>
      <c r="X59" s="0" t="n">
        <f aca="false">MAX(Z59,AC59,AF59,AI59,AL59)</f>
        <v>11.84</v>
      </c>
      <c r="Y59" s="12" t="n">
        <f aca="false">LOOKUP(Speedlo,'1'!$B$1:$BJ$1,'1'!$B55:$BJ55)</f>
        <v>10.3366666666667</v>
      </c>
      <c r="Z59" s="12" t="n">
        <f aca="false">Xlo*Y59+Xhi*AA59</f>
        <v>11.84</v>
      </c>
      <c r="AA59" s="12" t="n">
        <f aca="false">LOOKUP(Speedhi,'1'!$B$1:$BJ$1,'1'!$B55:$BJ55)</f>
        <v>11.84</v>
      </c>
      <c r="AB59" s="13" t="n">
        <f aca="false">LOOKUP(Speedlo,'2'!$B$1:$BJ$1,'2'!$B55:$BJ55)</f>
        <v>0</v>
      </c>
      <c r="AC59" s="13" t="n">
        <f aca="false">Xlo*AB59+Xhi*AD59</f>
        <v>0</v>
      </c>
      <c r="AD59" s="13" t="n">
        <f aca="false">LOOKUP(Speedhi,'2'!$B$1:$BJ$1,'2'!$B55:$BJ55)</f>
        <v>0</v>
      </c>
      <c r="AE59" s="14" t="n">
        <f aca="false">LOOKUP(Speedlo,'3'!$B$1:$BJ$1,'3'!$B55:$BJ55)</f>
        <v>6.92</v>
      </c>
      <c r="AF59" s="14" t="n">
        <f aca="false">Xlo*AE59+Xhi*AG59</f>
        <v>7.3</v>
      </c>
      <c r="AG59" s="14" t="n">
        <f aca="false">LOOKUP(Speedhi,'3'!$B$1:$BJ$1,'3'!$B55:$BJ55)</f>
        <v>7.3</v>
      </c>
      <c r="AH59" s="15" t="n">
        <f aca="false">LOOKUP(Speedlo,'4'!$B$1:$BJ$1,'4'!$B55:$BJ55)</f>
        <v>0</v>
      </c>
      <c r="AI59" s="15" t="n">
        <f aca="false">Xlo*AH59+Xhi*AJ59</f>
        <v>0</v>
      </c>
      <c r="AJ59" s="15" t="n">
        <f aca="false">LOOKUP(Speedhi,'4'!$B$1:$BJ$1,'4'!$B55:$BJ55)</f>
        <v>0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11.92</v>
      </c>
      <c r="C60" s="53" t="n">
        <f aca="false">ROUND($B60*COS(PI()*(D60-Best)/180),4)</f>
        <v>4.0769</v>
      </c>
      <c r="D60" s="54" t="n">
        <f aca="false">MOD(Wind+$A60+360,360)</f>
        <v>343</v>
      </c>
      <c r="E60" s="61" t="n">
        <f aca="false">ROUND($B60*COS(PI()*(F60-Best)/180),4)</f>
        <v>-3.6835</v>
      </c>
      <c r="F60" s="62" t="n">
        <f aca="false">MOD(Wind-$A60+360,360)</f>
        <v>165</v>
      </c>
      <c r="G60" s="57" t="n">
        <f aca="false">SQRT($J60^2+$K60^2)</f>
        <v>15.6922609491</v>
      </c>
      <c r="H60" s="63" t="n">
        <f aca="false">IF($J60&lt;&gt;0,MOD(ATAN($K60/$J60)*180/PI(),180),0)</f>
        <v>39.5803532469672</v>
      </c>
      <c r="I60" s="59" t="str">
        <f aca="false">IF(B60=0,"anchor",W60)</f>
        <v>Auto</v>
      </c>
      <c r="J60" s="0" t="n">
        <f aca="false">$B60+Speed*COS(PI()*$A60/180)</f>
        <v>12.0945240643728</v>
      </c>
      <c r="K60" s="0" t="n">
        <f aca="false">Speed*SIN(PI()*$A60/180)</f>
        <v>9.99847695156391</v>
      </c>
      <c r="U60" s="0"/>
      <c r="W60" s="1" t="str">
        <f aca="false">IF(X60=Z60,polar_type15!$D$3,IF(X60=AC60,polar_type15!$E$3,IF(X60=AF60,polar_type15!$F$3,IF(X60=AI60,polar_type15!$G$3,polar_type15!$H$3))))</f>
        <v>Auto</v>
      </c>
      <c r="X60" s="0" t="n">
        <f aca="false">MAX(Z60,AC60,AF60,AI60,AL60)</f>
        <v>11.92</v>
      </c>
      <c r="Y60" s="12" t="n">
        <f aca="false">LOOKUP(Speedlo,'1'!$B$1:$BJ$1,'1'!$B56:$BJ56)</f>
        <v>10.3933333333333</v>
      </c>
      <c r="Z60" s="12" t="n">
        <f aca="false">Xlo*Y60+Xhi*AA60</f>
        <v>11.92</v>
      </c>
      <c r="AA60" s="12" t="n">
        <f aca="false">LOOKUP(Speedhi,'1'!$B$1:$BJ$1,'1'!$B56:$BJ56)</f>
        <v>11.92</v>
      </c>
      <c r="AB60" s="13" t="n">
        <f aca="false">LOOKUP(Speedlo,'2'!$B$1:$BJ$1,'2'!$B56:$BJ56)</f>
        <v>0</v>
      </c>
      <c r="AC60" s="13" t="n">
        <f aca="false">Xlo*AB60+Xhi*AD60</f>
        <v>0</v>
      </c>
      <c r="AD60" s="13" t="n">
        <f aca="false">LOOKUP(Speedhi,'2'!$B$1:$BJ$1,'2'!$B56:$BJ56)</f>
        <v>0</v>
      </c>
      <c r="AE60" s="14" t="n">
        <f aca="false">LOOKUP(Speedlo,'3'!$B$1:$BJ$1,'3'!$B56:$BJ56)</f>
        <v>7.01</v>
      </c>
      <c r="AF60" s="14" t="n">
        <f aca="false">Xlo*AE60+Xhi*AG60</f>
        <v>7.4</v>
      </c>
      <c r="AG60" s="14" t="n">
        <f aca="false">LOOKUP(Speedhi,'3'!$B$1:$BJ$1,'3'!$B56:$BJ56)</f>
        <v>7.4</v>
      </c>
      <c r="AH60" s="15" t="n">
        <f aca="false">LOOKUP(Speedlo,'4'!$B$1:$BJ$1,'4'!$B56:$BJ56)</f>
        <v>0</v>
      </c>
      <c r="AI60" s="15" t="n">
        <f aca="false">Xlo*AH60+Xhi*AJ60</f>
        <v>0</v>
      </c>
      <c r="AJ60" s="15" t="n">
        <f aca="false">LOOKUP(Speedhi,'4'!$B$1:$BJ$1,'4'!$B56:$BJ56)</f>
        <v>0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12</v>
      </c>
      <c r="C61" s="53" t="n">
        <f aca="false">ROUND($B61*COS(PI()*(D61-Best)/180),4)</f>
        <v>3.9068</v>
      </c>
      <c r="D61" s="54" t="n">
        <f aca="false">MOD(Wind+$A61+360,360)</f>
        <v>344</v>
      </c>
      <c r="E61" s="61" t="n">
        <f aca="false">ROUND($B61*COS(PI()*(F61-Best)/180),4)</f>
        <v>-3.9068</v>
      </c>
      <c r="F61" s="62" t="n">
        <f aca="false">MOD(Wind-$A61+360,360)</f>
        <v>164</v>
      </c>
      <c r="G61" s="57" t="n">
        <f aca="false">SQRT($J61^2+$K61^2)</f>
        <v>15.6204993518133</v>
      </c>
      <c r="H61" s="63" t="n">
        <f aca="false">IF($J61&lt;&gt;0,MOD(ATAN($K61/$J61)*180/PI(),180),0)</f>
        <v>39.8055710922652</v>
      </c>
      <c r="I61" s="59" t="str">
        <f aca="false">IF(B61=0,"anchor",W61)</f>
        <v>Auto</v>
      </c>
      <c r="J61" s="0" t="n">
        <f aca="false">$B61+Speed*COS(PI()*$A61/180)</f>
        <v>12</v>
      </c>
      <c r="K61" s="0" t="n">
        <f aca="false">Speed*SIN(PI()*$A61/180)</f>
        <v>10</v>
      </c>
      <c r="U61" s="0"/>
      <c r="W61" s="1" t="str">
        <f aca="false">IF(X61=Z61,polar_type15!$D$3,IF(X61=AC61,polar_type15!$E$3,IF(X61=AF61,polar_type15!$F$3,IF(X61=AI61,polar_type15!$G$3,polar_type15!$H$3))))</f>
        <v>Auto</v>
      </c>
      <c r="X61" s="0" t="n">
        <f aca="false">MAX(Z61,AC61,AF61,AI61,AL61)</f>
        <v>12</v>
      </c>
      <c r="Y61" s="12" t="n">
        <f aca="false">LOOKUP(Speedlo,'1'!$B$1:$BJ$1,'1'!$B57:$BJ57)</f>
        <v>10.45</v>
      </c>
      <c r="Z61" s="12" t="n">
        <f aca="false">Xlo*Y61+Xhi*AA61</f>
        <v>12</v>
      </c>
      <c r="AA61" s="12" t="n">
        <f aca="false">LOOKUP(Speedhi,'1'!$B$1:$BJ$1,'1'!$B57:$BJ57)</f>
        <v>12</v>
      </c>
      <c r="AB61" s="13" t="n">
        <f aca="false">LOOKUP(Speedlo,'2'!$B$1:$BJ$1,'2'!$B57:$BJ57)</f>
        <v>0</v>
      </c>
      <c r="AC61" s="13" t="n">
        <f aca="false">Xlo*AB61+Xhi*AD61</f>
        <v>0</v>
      </c>
      <c r="AD61" s="13" t="n">
        <f aca="false">LOOKUP(Speedhi,'2'!$B$1:$BJ$1,'2'!$B57:$BJ57)</f>
        <v>0</v>
      </c>
      <c r="AE61" s="14" t="n">
        <f aca="false">LOOKUP(Speedlo,'3'!$B$1:$BJ$1,'3'!$B57:$BJ57)</f>
        <v>7.1</v>
      </c>
      <c r="AF61" s="14" t="n">
        <f aca="false">Xlo*AE61+Xhi*AG61</f>
        <v>7.5</v>
      </c>
      <c r="AG61" s="14" t="n">
        <f aca="false">LOOKUP(Speedhi,'3'!$B$1:$BJ$1,'3'!$B57:$BJ57)</f>
        <v>7.5</v>
      </c>
      <c r="AH61" s="15" t="n">
        <f aca="false">LOOKUP(Speedlo,'4'!$B$1:$BJ$1,'4'!$B57:$BJ57)</f>
        <v>0</v>
      </c>
      <c r="AI61" s="15" t="n">
        <f aca="false">Xlo*AH61+Xhi*AJ61</f>
        <v>0</v>
      </c>
      <c r="AJ61" s="15" t="n">
        <f aca="false">LOOKUP(Speedhi,'4'!$B$1:$BJ$1,'4'!$B57:$BJ57)</f>
        <v>0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11.98</v>
      </c>
      <c r="C62" s="53" t="n">
        <f aca="false">ROUND($B62*COS(PI()*(D62-Best)/180),4)</f>
        <v>3.702</v>
      </c>
      <c r="D62" s="54" t="n">
        <f aca="false">MOD(Wind+$A62+360,360)</f>
        <v>345</v>
      </c>
      <c r="E62" s="61" t="n">
        <f aca="false">ROUND($B62*COS(PI()*(F62-Best)/180),4)</f>
        <v>-4.0974</v>
      </c>
      <c r="F62" s="62" t="n">
        <f aca="false">MOD(Wind-$A62+360,360)</f>
        <v>163</v>
      </c>
      <c r="G62" s="57" t="n">
        <f aca="false">SQRT($J62^2+$K62^2)</f>
        <v>15.4705786387461</v>
      </c>
      <c r="H62" s="63" t="n">
        <f aca="false">IF($J62&lt;&gt;0,MOD(ATAN($K62/$J62)*180/PI(),180),0)</f>
        <v>40.2624481803507</v>
      </c>
      <c r="I62" s="59" t="str">
        <f aca="false">IF(B62=0,"anchor",W62)</f>
        <v>Auto</v>
      </c>
      <c r="J62" s="0" t="n">
        <f aca="false">$B62+Speed*COS(PI()*$A62/180)</f>
        <v>11.8054759356272</v>
      </c>
      <c r="K62" s="0" t="n">
        <f aca="false">Speed*SIN(PI()*$A62/180)</f>
        <v>9.99847695156391</v>
      </c>
      <c r="U62" s="0"/>
      <c r="W62" s="1" t="str">
        <f aca="false">IF(X62=Z62,polar_type15!$D$3,IF(X62=AC62,polar_type15!$E$3,IF(X62=AF62,polar_type15!$F$3,IF(X62=AI62,polar_type15!$G$3,polar_type15!$H$3))))</f>
        <v>Auto</v>
      </c>
      <c r="X62" s="0" t="n">
        <f aca="false">MAX(Z62,AC62,AF62,AI62,AL62)</f>
        <v>11.98</v>
      </c>
      <c r="Y62" s="12" t="n">
        <f aca="false">LOOKUP(Speedlo,'1'!$B$1:$BJ$1,'1'!$B58:$BJ58)</f>
        <v>10.4333333333333</v>
      </c>
      <c r="Z62" s="12" t="n">
        <f aca="false">Xlo*Y62+Xhi*AA62</f>
        <v>11.98</v>
      </c>
      <c r="AA62" s="12" t="n">
        <f aca="false">LOOKUP(Speedhi,'1'!$B$1:$BJ$1,'1'!$B58:$BJ58)</f>
        <v>11.98</v>
      </c>
      <c r="AB62" s="13" t="n">
        <f aca="false">LOOKUP(Speedlo,'2'!$B$1:$BJ$1,'2'!$B58:$BJ58)</f>
        <v>0</v>
      </c>
      <c r="AC62" s="13" t="n">
        <f aca="false">Xlo*AB62+Xhi*AD62</f>
        <v>0</v>
      </c>
      <c r="AD62" s="13" t="n">
        <f aca="false">LOOKUP(Speedhi,'2'!$B$1:$BJ$1,'2'!$B58:$BJ58)</f>
        <v>0</v>
      </c>
      <c r="AE62" s="14" t="n">
        <f aca="false">LOOKUP(Speedlo,'3'!$B$1:$BJ$1,'3'!$B58:$BJ58)</f>
        <v>7.131</v>
      </c>
      <c r="AF62" s="14" t="n">
        <f aca="false">Xlo*AE62+Xhi*AG62</f>
        <v>7.532</v>
      </c>
      <c r="AG62" s="14" t="n">
        <f aca="false">LOOKUP(Speedhi,'3'!$B$1:$BJ$1,'3'!$B58:$BJ58)</f>
        <v>7.532</v>
      </c>
      <c r="AH62" s="15" t="n">
        <f aca="false">LOOKUP(Speedlo,'4'!$B$1:$BJ$1,'4'!$B58:$BJ58)</f>
        <v>0</v>
      </c>
      <c r="AI62" s="15" t="n">
        <f aca="false">Xlo*AH62+Xhi*AJ62</f>
        <v>0</v>
      </c>
      <c r="AJ62" s="15" t="n">
        <f aca="false">LOOKUP(Speedhi,'4'!$B$1:$BJ$1,'4'!$B58:$BJ58)</f>
        <v>0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11.96</v>
      </c>
      <c r="C63" s="53" t="n">
        <f aca="false">ROUND($B63*COS(PI()*(D63-Best)/180),4)</f>
        <v>3.4968</v>
      </c>
      <c r="D63" s="54" t="n">
        <f aca="false">MOD(Wind+$A63+360,360)</f>
        <v>346</v>
      </c>
      <c r="E63" s="61" t="n">
        <f aca="false">ROUND($B63*COS(PI()*(F63-Best)/180),4)</f>
        <v>-4.2861</v>
      </c>
      <c r="F63" s="62" t="n">
        <f aca="false">MOD(Wind-$A63+360,360)</f>
        <v>162</v>
      </c>
      <c r="G63" s="57" t="n">
        <f aca="false">SQRT($J63^2+$K63^2)</f>
        <v>15.3197141092372</v>
      </c>
      <c r="H63" s="63" t="n">
        <f aca="false">IF($J63&lt;&gt;0,MOD(ATAN($K63/$J63)*180/PI(),180),0)</f>
        <v>40.7194748087018</v>
      </c>
      <c r="I63" s="59" t="str">
        <f aca="false">IF(B63=0,"anchor",W63)</f>
        <v>Auto</v>
      </c>
      <c r="J63" s="0" t="n">
        <f aca="false">$B63+Speed*COS(PI()*$A63/180)</f>
        <v>11.611005032975</v>
      </c>
      <c r="K63" s="0" t="n">
        <f aca="false">Speed*SIN(PI()*$A63/180)</f>
        <v>9.99390827019096</v>
      </c>
      <c r="U63" s="0"/>
      <c r="W63" s="1" t="str">
        <f aca="false">IF(X63=Z63,polar_type15!$D$3,IF(X63=AC63,polar_type15!$E$3,IF(X63=AF63,polar_type15!$F$3,IF(X63=AI63,polar_type15!$G$3,polar_type15!$H$3))))</f>
        <v>Auto</v>
      </c>
      <c r="X63" s="0" t="n">
        <f aca="false">MAX(Z63,AC63,AF63,AI63,AL63)</f>
        <v>11.96</v>
      </c>
      <c r="Y63" s="12" t="n">
        <f aca="false">LOOKUP(Speedlo,'1'!$B$1:$BJ$1,'1'!$B59:$BJ59)</f>
        <v>10.4166666666667</v>
      </c>
      <c r="Z63" s="12" t="n">
        <f aca="false">Xlo*Y63+Xhi*AA63</f>
        <v>11.96</v>
      </c>
      <c r="AA63" s="12" t="n">
        <f aca="false">LOOKUP(Speedhi,'1'!$B$1:$BJ$1,'1'!$B59:$BJ59)</f>
        <v>11.96</v>
      </c>
      <c r="AB63" s="13" t="n">
        <f aca="false">LOOKUP(Speedlo,'2'!$B$1:$BJ$1,'2'!$B59:$BJ59)</f>
        <v>0</v>
      </c>
      <c r="AC63" s="13" t="n">
        <f aca="false">Xlo*AB63+Xhi*AD63</f>
        <v>0</v>
      </c>
      <c r="AD63" s="13" t="n">
        <f aca="false">LOOKUP(Speedhi,'2'!$B$1:$BJ$1,'2'!$B59:$BJ59)</f>
        <v>0</v>
      </c>
      <c r="AE63" s="14" t="n">
        <f aca="false">LOOKUP(Speedlo,'3'!$B$1:$BJ$1,'3'!$B59:$BJ59)</f>
        <v>7.162</v>
      </c>
      <c r="AF63" s="14" t="n">
        <f aca="false">Xlo*AE63+Xhi*AG63</f>
        <v>7.564</v>
      </c>
      <c r="AG63" s="14" t="n">
        <f aca="false">LOOKUP(Speedhi,'3'!$B$1:$BJ$1,'3'!$B59:$BJ59)</f>
        <v>7.564</v>
      </c>
      <c r="AH63" s="15" t="n">
        <f aca="false">LOOKUP(Speedlo,'4'!$B$1:$BJ$1,'4'!$B59:$BJ59)</f>
        <v>0</v>
      </c>
      <c r="AI63" s="15" t="n">
        <f aca="false">Xlo*AH63+Xhi*AJ63</f>
        <v>0</v>
      </c>
      <c r="AJ63" s="15" t="n">
        <f aca="false">LOOKUP(Speedhi,'4'!$B$1:$BJ$1,'4'!$B59:$BJ59)</f>
        <v>0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11.94</v>
      </c>
      <c r="C64" s="53" t="n">
        <f aca="false">ROUND($B64*COS(PI()*(D64-Best)/180),4)</f>
        <v>3.2911</v>
      </c>
      <c r="D64" s="54" t="n">
        <f aca="false">MOD(Wind+$A64+360,360)</f>
        <v>347</v>
      </c>
      <c r="E64" s="61" t="n">
        <f aca="false">ROUND($B64*COS(PI()*(F64-Best)/180),4)</f>
        <v>-4.4728</v>
      </c>
      <c r="F64" s="62" t="n">
        <f aca="false">MOD(Wind-$A64+360,360)</f>
        <v>161</v>
      </c>
      <c r="G64" s="57" t="n">
        <f aca="false">SQRT($J64^2+$K64^2)</f>
        <v>15.1679192260898</v>
      </c>
      <c r="H64" s="63" t="n">
        <f aca="false">IF($J64&lt;&gt;0,MOD(ATAN($K64/$J64)*180/PI(),180),0)</f>
        <v>41.1766433000773</v>
      </c>
      <c r="I64" s="59" t="str">
        <f aca="false">IF(B64=0,"anchor",W64)</f>
        <v>Auto</v>
      </c>
      <c r="J64" s="0" t="n">
        <f aca="false">$B64+Speed*COS(PI()*$A64/180)</f>
        <v>11.4166404375706</v>
      </c>
      <c r="K64" s="0" t="n">
        <f aca="false">Speed*SIN(PI()*$A64/180)</f>
        <v>9.98629534754574</v>
      </c>
      <c r="U64" s="0"/>
      <c r="W64" s="1" t="str">
        <f aca="false">IF(X64=Z64,polar_type15!$D$3,IF(X64=AC64,polar_type15!$E$3,IF(X64=AF64,polar_type15!$F$3,IF(X64=AI64,polar_type15!$G$3,polar_type15!$H$3))))</f>
        <v>Auto</v>
      </c>
      <c r="X64" s="0" t="n">
        <f aca="false">MAX(Z64,AC64,AF64,AI64,AL64)</f>
        <v>11.94</v>
      </c>
      <c r="Y64" s="12" t="n">
        <f aca="false">LOOKUP(Speedlo,'1'!$B$1:$BJ$1,'1'!$B60:$BJ60)</f>
        <v>10.4</v>
      </c>
      <c r="Z64" s="12" t="n">
        <f aca="false">Xlo*Y64+Xhi*AA64</f>
        <v>11.94</v>
      </c>
      <c r="AA64" s="12" t="n">
        <f aca="false">LOOKUP(Speedhi,'1'!$B$1:$BJ$1,'1'!$B60:$BJ60)</f>
        <v>11.94</v>
      </c>
      <c r="AB64" s="13" t="n">
        <f aca="false">LOOKUP(Speedlo,'2'!$B$1:$BJ$1,'2'!$B60:$BJ60)</f>
        <v>0</v>
      </c>
      <c r="AC64" s="13" t="n">
        <f aca="false">Xlo*AB64+Xhi*AD64</f>
        <v>0</v>
      </c>
      <c r="AD64" s="13" t="n">
        <f aca="false">LOOKUP(Speedhi,'2'!$B$1:$BJ$1,'2'!$B60:$BJ60)</f>
        <v>0</v>
      </c>
      <c r="AE64" s="14" t="n">
        <f aca="false">LOOKUP(Speedlo,'3'!$B$1:$BJ$1,'3'!$B60:$BJ60)</f>
        <v>7.193</v>
      </c>
      <c r="AF64" s="14" t="n">
        <f aca="false">Xlo*AE64+Xhi*AG64</f>
        <v>7.596</v>
      </c>
      <c r="AG64" s="14" t="n">
        <f aca="false">LOOKUP(Speedhi,'3'!$B$1:$BJ$1,'3'!$B60:$BJ60)</f>
        <v>7.596</v>
      </c>
      <c r="AH64" s="15" t="n">
        <f aca="false">LOOKUP(Speedlo,'4'!$B$1:$BJ$1,'4'!$B60:$BJ60)</f>
        <v>0</v>
      </c>
      <c r="AI64" s="15" t="n">
        <f aca="false">Xlo*AH64+Xhi*AJ64</f>
        <v>0</v>
      </c>
      <c r="AJ64" s="15" t="n">
        <f aca="false">LOOKUP(Speedhi,'4'!$B$1:$BJ$1,'4'!$B60:$BJ60)</f>
        <v>0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11.92</v>
      </c>
      <c r="C65" s="53" t="n">
        <f aca="false">ROUND($B65*COS(PI()*(D65-Best)/180),4)</f>
        <v>3.0851</v>
      </c>
      <c r="D65" s="54" t="n">
        <f aca="false">MOD(Wind+$A65+360,360)</f>
        <v>348</v>
      </c>
      <c r="E65" s="61" t="n">
        <f aca="false">ROUND($B65*COS(PI()*(F65-Best)/180),4)</f>
        <v>-4.6575</v>
      </c>
      <c r="F65" s="62" t="n">
        <f aca="false">MOD(Wind-$A65+360,360)</f>
        <v>160</v>
      </c>
      <c r="G65" s="57" t="n">
        <f aca="false">SQRT($J65^2+$K65^2)</f>
        <v>15.0152075130316</v>
      </c>
      <c r="H65" s="63" t="n">
        <f aca="false">IF($J65&lt;&gt;0,MOD(ATAN($K65/$J65)*180/PI(),180),0)</f>
        <v>41.6339457224055</v>
      </c>
      <c r="I65" s="59" t="str">
        <f aca="false">IF(B65=0,"anchor",W65)</f>
        <v>Auto</v>
      </c>
      <c r="J65" s="0" t="n">
        <f aca="false">$B65+Speed*COS(PI()*$A65/180)</f>
        <v>11.2224352625587</v>
      </c>
      <c r="K65" s="0" t="n">
        <f aca="false">Speed*SIN(PI()*$A65/180)</f>
        <v>9.97564050259824</v>
      </c>
      <c r="U65" s="0"/>
      <c r="W65" s="1" t="str">
        <f aca="false">IF(X65=Z65,polar_type15!$D$3,IF(X65=AC65,polar_type15!$E$3,IF(X65=AF65,polar_type15!$F$3,IF(X65=AI65,polar_type15!$G$3,polar_type15!$H$3))))</f>
        <v>Auto</v>
      </c>
      <c r="X65" s="0" t="n">
        <f aca="false">MAX(Z65,AC65,AF65,AI65,AL65)</f>
        <v>11.92</v>
      </c>
      <c r="Y65" s="12" t="n">
        <f aca="false">LOOKUP(Speedlo,'1'!$B$1:$BJ$1,'1'!$B61:$BJ61)</f>
        <v>10.3833333333333</v>
      </c>
      <c r="Z65" s="12" t="n">
        <f aca="false">Xlo*Y65+Xhi*AA65</f>
        <v>11.92</v>
      </c>
      <c r="AA65" s="12" t="n">
        <f aca="false">LOOKUP(Speedhi,'1'!$B$1:$BJ$1,'1'!$B61:$BJ61)</f>
        <v>11.92</v>
      </c>
      <c r="AB65" s="13" t="n">
        <f aca="false">LOOKUP(Speedlo,'2'!$B$1:$BJ$1,'2'!$B61:$BJ61)</f>
        <v>0</v>
      </c>
      <c r="AC65" s="13" t="n">
        <f aca="false">Xlo*AB65+Xhi*AD65</f>
        <v>0</v>
      </c>
      <c r="AD65" s="13" t="n">
        <f aca="false">LOOKUP(Speedhi,'2'!$B$1:$BJ$1,'2'!$B61:$BJ61)</f>
        <v>0</v>
      </c>
      <c r="AE65" s="14" t="n">
        <f aca="false">LOOKUP(Speedlo,'3'!$B$1:$BJ$1,'3'!$B61:$BJ61)</f>
        <v>7.224</v>
      </c>
      <c r="AF65" s="14" t="n">
        <f aca="false">Xlo*AE65+Xhi*AG65</f>
        <v>7.628</v>
      </c>
      <c r="AG65" s="14" t="n">
        <f aca="false">LOOKUP(Speedhi,'3'!$B$1:$BJ$1,'3'!$B61:$BJ61)</f>
        <v>7.628</v>
      </c>
      <c r="AH65" s="15" t="n">
        <f aca="false">LOOKUP(Speedlo,'4'!$B$1:$BJ$1,'4'!$B61:$BJ61)</f>
        <v>0</v>
      </c>
      <c r="AI65" s="15" t="n">
        <f aca="false">Xlo*AH65+Xhi*AJ65</f>
        <v>0</v>
      </c>
      <c r="AJ65" s="15" t="n">
        <f aca="false">LOOKUP(Speedhi,'4'!$B$1:$BJ$1,'4'!$B61:$BJ61)</f>
        <v>0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11.9</v>
      </c>
      <c r="C66" s="53" t="n">
        <f aca="false">ROUND($B66*COS(PI()*(D66-Best)/180),4)</f>
        <v>2.8789</v>
      </c>
      <c r="D66" s="54" t="n">
        <f aca="false">MOD(Wind+$A66+360,360)</f>
        <v>349</v>
      </c>
      <c r="E66" s="61" t="n">
        <f aca="false">ROUND($B66*COS(PI()*(F66-Best)/180),4)</f>
        <v>-4.8402</v>
      </c>
      <c r="F66" s="62" t="n">
        <f aca="false">MOD(Wind-$A66+360,360)</f>
        <v>159</v>
      </c>
      <c r="G66" s="57" t="n">
        <f aca="false">SQRT($J66^2+$K66^2)</f>
        <v>14.8615925534936</v>
      </c>
      <c r="H66" s="63" t="n">
        <f aca="false">IF($J66&lt;&gt;0,MOD(ATAN($K66/$J66)*180/PI(),180),0)</f>
        <v>42.0913738713157</v>
      </c>
      <c r="I66" s="59" t="str">
        <f aca="false">IF(B66=0,"anchor",W66)</f>
        <v>Auto</v>
      </c>
      <c r="J66" s="0" t="n">
        <f aca="false">$B66+Speed*COS(PI()*$A66/180)</f>
        <v>11.0284425725234</v>
      </c>
      <c r="K66" s="0" t="n">
        <f aca="false">Speed*SIN(PI()*$A66/180)</f>
        <v>9.96194698091746</v>
      </c>
      <c r="U66" s="0"/>
      <c r="W66" s="1" t="str">
        <f aca="false">IF(X66=Z66,polar_type15!$D$3,IF(X66=AC66,polar_type15!$E$3,IF(X66=AF66,polar_type15!$F$3,IF(X66=AI66,polar_type15!$G$3,polar_type15!$H$3))))</f>
        <v>Auto</v>
      </c>
      <c r="X66" s="0" t="n">
        <f aca="false">MAX(Z66,AC66,AF66,AI66,AL66)</f>
        <v>11.9</v>
      </c>
      <c r="Y66" s="12" t="n">
        <f aca="false">LOOKUP(Speedlo,'1'!$B$1:$BJ$1,'1'!$B62:$BJ62)</f>
        <v>10.3666666666667</v>
      </c>
      <c r="Z66" s="12" t="n">
        <f aca="false">Xlo*Y66+Xhi*AA66</f>
        <v>11.9</v>
      </c>
      <c r="AA66" s="12" t="n">
        <f aca="false">LOOKUP(Speedhi,'1'!$B$1:$BJ$1,'1'!$B62:$BJ62)</f>
        <v>11.9</v>
      </c>
      <c r="AB66" s="13" t="n">
        <f aca="false">LOOKUP(Speedlo,'2'!$B$1:$BJ$1,'2'!$B62:$BJ62)</f>
        <v>0</v>
      </c>
      <c r="AC66" s="13" t="n">
        <f aca="false">Xlo*AB66+Xhi*AD66</f>
        <v>0</v>
      </c>
      <c r="AD66" s="13" t="n">
        <f aca="false">LOOKUP(Speedhi,'2'!$B$1:$BJ$1,'2'!$B62:$BJ62)</f>
        <v>0</v>
      </c>
      <c r="AE66" s="14" t="n">
        <f aca="false">LOOKUP(Speedlo,'3'!$B$1:$BJ$1,'3'!$B62:$BJ62)</f>
        <v>7.255</v>
      </c>
      <c r="AF66" s="14" t="n">
        <f aca="false">Xlo*AE66+Xhi*AG66</f>
        <v>7.66</v>
      </c>
      <c r="AG66" s="14" t="n">
        <f aca="false">LOOKUP(Speedhi,'3'!$B$1:$BJ$1,'3'!$B62:$BJ62)</f>
        <v>7.66</v>
      </c>
      <c r="AH66" s="15" t="n">
        <f aca="false">LOOKUP(Speedlo,'4'!$B$1:$BJ$1,'4'!$B62:$BJ62)</f>
        <v>0</v>
      </c>
      <c r="AI66" s="15" t="n">
        <f aca="false">Xlo*AH66+Xhi*AJ66</f>
        <v>0</v>
      </c>
      <c r="AJ66" s="15" t="n">
        <f aca="false">LOOKUP(Speedhi,'4'!$B$1:$BJ$1,'4'!$B62:$BJ62)</f>
        <v>0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11.82</v>
      </c>
      <c r="C67" s="53" t="n">
        <f aca="false">ROUND($B67*COS(PI()*(D67-Best)/180),4)</f>
        <v>2.6589</v>
      </c>
      <c r="D67" s="54" t="n">
        <f aca="false">MOD(Wind+$A67+360,360)</f>
        <v>350</v>
      </c>
      <c r="E67" s="61" t="n">
        <f aca="false">ROUND($B67*COS(PI()*(F67-Best)/180),4)</f>
        <v>-4.9953</v>
      </c>
      <c r="F67" s="62" t="n">
        <f aca="false">MOD(Wind-$A67+360,360)</f>
        <v>158</v>
      </c>
      <c r="G67" s="57" t="n">
        <f aca="false">SQRT($J67^2+$K67^2)</f>
        <v>14.662942108715</v>
      </c>
      <c r="H67" s="63" t="n">
        <f aca="false">IF($J67&lt;&gt;0,MOD(ATAN($K67/$J67)*180/PI(),180),0)</f>
        <v>42.70746002592</v>
      </c>
      <c r="I67" s="59" t="str">
        <f aca="false">IF(B67=0,"anchor",W67)</f>
        <v>Auto</v>
      </c>
      <c r="J67" s="0" t="n">
        <f aca="false">$B67+Speed*COS(PI()*$A67/180)</f>
        <v>10.7747153673235</v>
      </c>
      <c r="K67" s="0" t="n">
        <f aca="false">Speed*SIN(PI()*$A67/180)</f>
        <v>9.94521895368273</v>
      </c>
      <c r="U67" s="0"/>
      <c r="W67" s="1" t="str">
        <f aca="false">IF(X67=Z67,polar_type15!$D$3,IF(X67=AC67,polar_type15!$E$3,IF(X67=AF67,polar_type15!$F$3,IF(X67=AI67,polar_type15!$G$3,polar_type15!$H$3))))</f>
        <v>Auto</v>
      </c>
      <c r="X67" s="0" t="n">
        <f aca="false">MAX(Z67,AC67,AF67,AI67,AL67)</f>
        <v>11.82</v>
      </c>
      <c r="Y67" s="12" t="n">
        <f aca="false">LOOKUP(Speedlo,'1'!$B$1:$BJ$1,'1'!$B63:$BJ63)</f>
        <v>10.3</v>
      </c>
      <c r="Z67" s="12" t="n">
        <f aca="false">Xlo*Y67+Xhi*AA67</f>
        <v>11.82</v>
      </c>
      <c r="AA67" s="12" t="n">
        <f aca="false">LOOKUP(Speedhi,'1'!$B$1:$BJ$1,'1'!$B63:$BJ63)</f>
        <v>11.82</v>
      </c>
      <c r="AB67" s="13" t="n">
        <f aca="false">LOOKUP(Speedlo,'2'!$B$1:$BJ$1,'2'!$B63:$BJ63)</f>
        <v>0</v>
      </c>
      <c r="AC67" s="13" t="n">
        <f aca="false">Xlo*AB67+Xhi*AD67</f>
        <v>0</v>
      </c>
      <c r="AD67" s="13" t="n">
        <f aca="false">LOOKUP(Speedhi,'2'!$B$1:$BJ$1,'2'!$B63:$BJ63)</f>
        <v>0</v>
      </c>
      <c r="AE67" s="14" t="n">
        <f aca="false">LOOKUP(Speedlo,'3'!$B$1:$BJ$1,'3'!$B63:$BJ63)</f>
        <v>7.273</v>
      </c>
      <c r="AF67" s="14" t="n">
        <f aca="false">Xlo*AE67+Xhi*AG67</f>
        <v>7.68</v>
      </c>
      <c r="AG67" s="14" t="n">
        <f aca="false">LOOKUP(Speedhi,'3'!$B$1:$BJ$1,'3'!$B63:$BJ63)</f>
        <v>7.68</v>
      </c>
      <c r="AH67" s="15" t="n">
        <f aca="false">LOOKUP(Speedlo,'4'!$B$1:$BJ$1,'4'!$B63:$BJ63)</f>
        <v>0</v>
      </c>
      <c r="AI67" s="15" t="n">
        <f aca="false">Xlo*AH67+Xhi*AJ67</f>
        <v>0</v>
      </c>
      <c r="AJ67" s="15" t="n">
        <f aca="false">LOOKUP(Speedhi,'4'!$B$1:$BJ$1,'4'!$B63:$BJ63)</f>
        <v>0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11.74</v>
      </c>
      <c r="C68" s="53" t="n">
        <f aca="false">ROUND($B68*COS(PI()*(D68-Best)/180),4)</f>
        <v>2.4409</v>
      </c>
      <c r="D68" s="54" t="n">
        <f aca="false">MOD(Wind+$A68+360,360)</f>
        <v>351</v>
      </c>
      <c r="E68" s="61" t="n">
        <f aca="false">ROUND($B68*COS(PI()*(F68-Best)/180),4)</f>
        <v>-5.1465</v>
      </c>
      <c r="F68" s="62" t="n">
        <f aca="false">MOD(Wind-$A68+360,360)</f>
        <v>157</v>
      </c>
      <c r="G68" s="57" t="n">
        <f aca="false">SQRT($J68^2+$K68^2)</f>
        <v>14.4641860527467</v>
      </c>
      <c r="H68" s="63" t="n">
        <f aca="false">IF($J68&lt;&gt;0,MOD(ATAN($K68/$J68)*180/PI(),180),0)</f>
        <v>43.3307998861103</v>
      </c>
      <c r="I68" s="59" t="str">
        <f aca="false">IF(B68=0,"anchor",W68)</f>
        <v>Auto</v>
      </c>
      <c r="J68" s="0" t="n">
        <f aca="false">$B68+Speed*COS(PI()*$A68/180)</f>
        <v>10.5213065659485</v>
      </c>
      <c r="K68" s="0" t="n">
        <f aca="false">Speed*SIN(PI()*$A68/180)</f>
        <v>9.92546151641322</v>
      </c>
      <c r="U68" s="0"/>
      <c r="W68" s="1" t="str">
        <f aca="false">IF(X68=Z68,polar_type15!$D$3,IF(X68=AC68,polar_type15!$E$3,IF(X68=AF68,polar_type15!$F$3,IF(X68=AI68,polar_type15!$G$3,polar_type15!$H$3))))</f>
        <v>Auto</v>
      </c>
      <c r="X68" s="0" t="n">
        <f aca="false">MAX(Z68,AC68,AF68,AI68,AL68)</f>
        <v>11.74</v>
      </c>
      <c r="Y68" s="12" t="n">
        <f aca="false">LOOKUP(Speedlo,'1'!$B$1:$BJ$1,'1'!$B64:$BJ64)</f>
        <v>10.2333333333333</v>
      </c>
      <c r="Z68" s="12" t="n">
        <f aca="false">Xlo*Y68+Xhi*AA68</f>
        <v>11.74</v>
      </c>
      <c r="AA68" s="12" t="n">
        <f aca="false">LOOKUP(Speedhi,'1'!$B$1:$BJ$1,'1'!$B64:$BJ64)</f>
        <v>11.74</v>
      </c>
      <c r="AB68" s="13" t="n">
        <f aca="false">LOOKUP(Speedlo,'2'!$B$1:$BJ$1,'2'!$B64:$BJ64)</f>
        <v>0</v>
      </c>
      <c r="AC68" s="13" t="n">
        <f aca="false">Xlo*AB68+Xhi*AD68</f>
        <v>0</v>
      </c>
      <c r="AD68" s="13" t="n">
        <f aca="false">LOOKUP(Speedhi,'2'!$B$1:$BJ$1,'2'!$B64:$BJ64)</f>
        <v>0</v>
      </c>
      <c r="AE68" s="14" t="n">
        <f aca="false">LOOKUP(Speedlo,'3'!$B$1:$BJ$1,'3'!$B64:$BJ64)</f>
        <v>7.291</v>
      </c>
      <c r="AF68" s="14" t="n">
        <f aca="false">Xlo*AE68+Xhi*AG68</f>
        <v>7.7</v>
      </c>
      <c r="AG68" s="14" t="n">
        <f aca="false">LOOKUP(Speedhi,'3'!$B$1:$BJ$1,'3'!$B64:$BJ64)</f>
        <v>7.7</v>
      </c>
      <c r="AH68" s="15" t="n">
        <f aca="false">LOOKUP(Speedlo,'4'!$B$1:$BJ$1,'4'!$B64:$BJ64)</f>
        <v>0</v>
      </c>
      <c r="AI68" s="15" t="n">
        <f aca="false">Xlo*AH68+Xhi*AJ68</f>
        <v>0</v>
      </c>
      <c r="AJ68" s="15" t="n">
        <f aca="false">LOOKUP(Speedhi,'4'!$B$1:$BJ$1,'4'!$B64:$BJ64)</f>
        <v>0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11.66</v>
      </c>
      <c r="C69" s="53" t="n">
        <f aca="false">ROUND($B69*COS(PI()*(D69-Best)/180),4)</f>
        <v>2.2248</v>
      </c>
      <c r="D69" s="54" t="n">
        <f aca="false">MOD(Wind+$A69+360,360)</f>
        <v>352</v>
      </c>
      <c r="E69" s="61" t="n">
        <f aca="false">ROUND($B69*COS(PI()*(F69-Best)/180),4)</f>
        <v>-5.2935</v>
      </c>
      <c r="F69" s="62" t="n">
        <f aca="false">MOD(Wind-$A69+360,360)</f>
        <v>156</v>
      </c>
      <c r="G69" s="57" t="n">
        <f aca="false">SQRT($J69^2+$K69^2)</f>
        <v>14.2653577892779</v>
      </c>
      <c r="H69" s="63" t="n">
        <f aca="false">IF($J69&lt;&gt;0,MOD(ATAN($K69/$J69)*180/PI(),180),0)</f>
        <v>43.9616565434354</v>
      </c>
      <c r="I69" s="59" t="str">
        <f aca="false">IF(B69=0,"anchor",W69)</f>
        <v>Auto</v>
      </c>
      <c r="J69" s="0" t="n">
        <f aca="false">$B69+Speed*COS(PI()*$A69/180)</f>
        <v>10.2682689903993</v>
      </c>
      <c r="K69" s="0" t="n">
        <f aca="false">Speed*SIN(PI()*$A69/180)</f>
        <v>9.9026806874157</v>
      </c>
      <c r="U69" s="0"/>
      <c r="W69" s="1" t="str">
        <f aca="false">IF(X69=Z69,polar_type15!$D$3,IF(X69=AC69,polar_type15!$E$3,IF(X69=AF69,polar_type15!$F$3,IF(X69=AI69,polar_type15!$G$3,polar_type15!$H$3))))</f>
        <v>Auto</v>
      </c>
      <c r="X69" s="0" t="n">
        <f aca="false">MAX(Z69,AC69,AF69,AI69,AL69)</f>
        <v>11.66</v>
      </c>
      <c r="Y69" s="12" t="n">
        <f aca="false">LOOKUP(Speedlo,'1'!$B$1:$BJ$1,'1'!$B65:$BJ65)</f>
        <v>10.1666666666667</v>
      </c>
      <c r="Z69" s="12" t="n">
        <f aca="false">Xlo*Y69+Xhi*AA69</f>
        <v>11.66</v>
      </c>
      <c r="AA69" s="12" t="n">
        <f aca="false">LOOKUP(Speedhi,'1'!$B$1:$BJ$1,'1'!$B65:$BJ65)</f>
        <v>11.66</v>
      </c>
      <c r="AB69" s="13" t="n">
        <f aca="false">LOOKUP(Speedlo,'2'!$B$1:$BJ$1,'2'!$B65:$BJ65)</f>
        <v>0</v>
      </c>
      <c r="AC69" s="13" t="n">
        <f aca="false">Xlo*AB69+Xhi*AD69</f>
        <v>0</v>
      </c>
      <c r="AD69" s="13" t="n">
        <f aca="false">LOOKUP(Speedhi,'2'!$B$1:$BJ$1,'2'!$B65:$BJ65)</f>
        <v>0</v>
      </c>
      <c r="AE69" s="14" t="n">
        <f aca="false">LOOKUP(Speedlo,'3'!$B$1:$BJ$1,'3'!$B65:$BJ65)</f>
        <v>7.309</v>
      </c>
      <c r="AF69" s="14" t="n">
        <f aca="false">Xlo*AE69+Xhi*AG69</f>
        <v>7.72</v>
      </c>
      <c r="AG69" s="14" t="n">
        <f aca="false">LOOKUP(Speedhi,'3'!$B$1:$BJ$1,'3'!$B65:$BJ65)</f>
        <v>7.72</v>
      </c>
      <c r="AH69" s="15" t="n">
        <f aca="false">LOOKUP(Speedlo,'4'!$B$1:$BJ$1,'4'!$B65:$BJ65)</f>
        <v>0</v>
      </c>
      <c r="AI69" s="15" t="n">
        <f aca="false">Xlo*AH69+Xhi*AJ69</f>
        <v>0</v>
      </c>
      <c r="AJ69" s="15" t="n">
        <f aca="false">LOOKUP(Speedhi,'4'!$B$1:$BJ$1,'4'!$B65:$BJ65)</f>
        <v>0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11.58</v>
      </c>
      <c r="C70" s="53" t="n">
        <f aca="false">ROUND($B70*COS(PI()*(D70-Best)/180),4)</f>
        <v>2.0108</v>
      </c>
      <c r="D70" s="54" t="n">
        <f aca="false">MOD(Wind+$A70+360,360)</f>
        <v>353</v>
      </c>
      <c r="E70" s="61" t="n">
        <f aca="false">ROUND($B70*COS(PI()*(F70-Best)/180),4)</f>
        <v>-5.4365</v>
      </c>
      <c r="F70" s="62" t="n">
        <f aca="false">MOD(Wind-$A70+360,360)</f>
        <v>155</v>
      </c>
      <c r="G70" s="57" t="n">
        <f aca="false">SQRT($J70^2+$K70^2)</f>
        <v>14.0664913143499</v>
      </c>
      <c r="H70" s="63" t="n">
        <f aca="false">IF($J70&lt;&gt;0,MOD(ATAN($K70/$J70)*180/PI(),180),0)</f>
        <v>44.6003065367289</v>
      </c>
      <c r="I70" s="59" t="str">
        <f aca="false">IF(B70=0,"anchor",W70)</f>
        <v>Auto</v>
      </c>
      <c r="J70" s="0" t="n">
        <f aca="false">$B70+Speed*COS(PI()*$A70/180)</f>
        <v>10.0156553495977</v>
      </c>
      <c r="K70" s="0" t="n">
        <f aca="false">Speed*SIN(PI()*$A70/180)</f>
        <v>9.87688340595138</v>
      </c>
      <c r="U70" s="0"/>
      <c r="W70" s="1" t="str">
        <f aca="false">IF(X70=Z70,polar_type15!$D$3,IF(X70=AC70,polar_type15!$E$3,IF(X70=AF70,polar_type15!$F$3,IF(X70=AI70,polar_type15!$G$3,polar_type15!$H$3))))</f>
        <v>Auto</v>
      </c>
      <c r="X70" s="0" t="n">
        <f aca="false">MAX(Z70,AC70,AF70,AI70,AL70)</f>
        <v>11.58</v>
      </c>
      <c r="Y70" s="12" t="n">
        <f aca="false">LOOKUP(Speedlo,'1'!$B$1:$BJ$1,'1'!$B66:$BJ66)</f>
        <v>10.1</v>
      </c>
      <c r="Z70" s="12" t="n">
        <f aca="false">Xlo*Y70+Xhi*AA70</f>
        <v>11.58</v>
      </c>
      <c r="AA70" s="12" t="n">
        <f aca="false">LOOKUP(Speedhi,'1'!$B$1:$BJ$1,'1'!$B66:$BJ66)</f>
        <v>11.58</v>
      </c>
      <c r="AB70" s="13" t="n">
        <f aca="false">LOOKUP(Speedlo,'2'!$B$1:$BJ$1,'2'!$B66:$BJ66)</f>
        <v>0</v>
      </c>
      <c r="AC70" s="13" t="n">
        <f aca="false">Xlo*AB70+Xhi*AD70</f>
        <v>0</v>
      </c>
      <c r="AD70" s="13" t="n">
        <f aca="false">LOOKUP(Speedhi,'2'!$B$1:$BJ$1,'2'!$B66:$BJ66)</f>
        <v>0</v>
      </c>
      <c r="AE70" s="14" t="n">
        <f aca="false">LOOKUP(Speedlo,'3'!$B$1:$BJ$1,'3'!$B66:$BJ66)</f>
        <v>7.327</v>
      </c>
      <c r="AF70" s="14" t="n">
        <f aca="false">Xlo*AE70+Xhi*AG70</f>
        <v>7.74</v>
      </c>
      <c r="AG70" s="14" t="n">
        <f aca="false">LOOKUP(Speedhi,'3'!$B$1:$BJ$1,'3'!$B66:$BJ66)</f>
        <v>7.74</v>
      </c>
      <c r="AH70" s="15" t="n">
        <f aca="false">LOOKUP(Speedlo,'4'!$B$1:$BJ$1,'4'!$B66:$BJ66)</f>
        <v>0</v>
      </c>
      <c r="AI70" s="15" t="n">
        <f aca="false">Xlo*AH70+Xhi*AJ70</f>
        <v>0</v>
      </c>
      <c r="AJ70" s="15" t="n">
        <f aca="false">LOOKUP(Speedhi,'4'!$B$1:$BJ$1,'4'!$B66:$BJ66)</f>
        <v>0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11.5</v>
      </c>
      <c r="C71" s="53" t="n">
        <f aca="false">ROUND($B71*COS(PI()*(D71-Best)/180),4)</f>
        <v>1.799</v>
      </c>
      <c r="D71" s="54" t="n">
        <f aca="false">MOD(Wind+$A71+360,360)</f>
        <v>354</v>
      </c>
      <c r="E71" s="61" t="n">
        <f aca="false">ROUND($B71*COS(PI()*(F71-Best)/180),4)</f>
        <v>-5.5753</v>
      </c>
      <c r="F71" s="62" t="n">
        <f aca="false">MOD(Wind-$A71+360,360)</f>
        <v>154</v>
      </c>
      <c r="G71" s="57" t="n">
        <f aca="false">SQRT($J71^2+$K71^2)</f>
        <v>13.8676212501137</v>
      </c>
      <c r="H71" s="63" t="n">
        <f aca="false">IF($J71&lt;&gt;0,MOD(ATAN($K71/$J71)*180/PI(),180),0)</f>
        <v>45.2470406506206</v>
      </c>
      <c r="I71" s="59" t="str">
        <f aca="false">IF(B71=0,"anchor",W71)</f>
        <v>Auto</v>
      </c>
      <c r="J71" s="0" t="n">
        <f aca="false">$B71+Speed*COS(PI()*$A71/180)</f>
        <v>9.7635182233307</v>
      </c>
      <c r="K71" s="0" t="n">
        <f aca="false">Speed*SIN(PI()*$A71/180)</f>
        <v>9.84807753012208</v>
      </c>
      <c r="U71" s="0"/>
      <c r="W71" s="1" t="str">
        <f aca="false">IF(X71=Z71,polar_type15!$D$3,IF(X71=AC71,polar_type15!$E$3,IF(X71=AF71,polar_type15!$F$3,IF(X71=AI71,polar_type15!$G$3,polar_type15!$H$3))))</f>
        <v>Auto</v>
      </c>
      <c r="X71" s="0" t="n">
        <f aca="false">MAX(Z71,AC71,AF71,AI71,AL71)</f>
        <v>11.5</v>
      </c>
      <c r="Y71" s="12" t="n">
        <f aca="false">LOOKUP(Speedlo,'1'!$B$1:$BJ$1,'1'!$B67:$BJ67)</f>
        <v>10.0333333333333</v>
      </c>
      <c r="Z71" s="12" t="n">
        <f aca="false">Xlo*Y71+Xhi*AA71</f>
        <v>11.5</v>
      </c>
      <c r="AA71" s="12" t="n">
        <f aca="false">LOOKUP(Speedhi,'1'!$B$1:$BJ$1,'1'!$B67:$BJ67)</f>
        <v>11.5</v>
      </c>
      <c r="AB71" s="13" t="n">
        <f aca="false">LOOKUP(Speedlo,'2'!$B$1:$BJ$1,'2'!$B67:$BJ67)</f>
        <v>0</v>
      </c>
      <c r="AC71" s="13" t="n">
        <f aca="false">Xlo*AB71+Xhi*AD71</f>
        <v>0</v>
      </c>
      <c r="AD71" s="13" t="n">
        <f aca="false">LOOKUP(Speedhi,'2'!$B$1:$BJ$1,'2'!$B67:$BJ67)</f>
        <v>0</v>
      </c>
      <c r="AE71" s="14" t="n">
        <f aca="false">LOOKUP(Speedlo,'3'!$B$1:$BJ$1,'3'!$B67:$BJ67)</f>
        <v>7.345</v>
      </c>
      <c r="AF71" s="14" t="n">
        <f aca="false">Xlo*AE71+Xhi*AG71</f>
        <v>7.76</v>
      </c>
      <c r="AG71" s="14" t="n">
        <f aca="false">LOOKUP(Speedhi,'3'!$B$1:$BJ$1,'3'!$B67:$BJ67)</f>
        <v>7.76</v>
      </c>
      <c r="AH71" s="15" t="n">
        <f aca="false">LOOKUP(Speedlo,'4'!$B$1:$BJ$1,'4'!$B67:$BJ67)</f>
        <v>0</v>
      </c>
      <c r="AI71" s="15" t="n">
        <f aca="false">Xlo*AH71+Xhi*AJ71</f>
        <v>0</v>
      </c>
      <c r="AJ71" s="15" t="n">
        <f aca="false">LOOKUP(Speedhi,'4'!$B$1:$BJ$1,'4'!$B67:$BJ67)</f>
        <v>0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11.35</v>
      </c>
      <c r="C72" s="53" t="n">
        <f aca="false">ROUND($B72*COS(PI()*(D72-Best)/180),4)</f>
        <v>1.5796</v>
      </c>
      <c r="D72" s="54" t="n">
        <f aca="false">MOD(Wind+$A72+360,360)</f>
        <v>355</v>
      </c>
      <c r="E72" s="61" t="n">
        <f aca="false">ROUND($B72*COS(PI()*(F72-Best)/180),4)</f>
        <v>-5.675</v>
      </c>
      <c r="F72" s="62" t="n">
        <f aca="false">MOD(Wind-$A72+360,360)</f>
        <v>153</v>
      </c>
      <c r="G72" s="57" t="n">
        <f aca="false">SQRT($J72^2+$K72^2)</f>
        <v>13.6201636572225</v>
      </c>
      <c r="H72" s="63" t="n">
        <f aca="false">IF($J72&lt;&gt;0,MOD(ATAN($K72/$J72)*180/PI(),180),0)</f>
        <v>46.1136383211721</v>
      </c>
      <c r="I72" s="59" t="str">
        <f aca="false">IF(B72=0,"anchor",W72)</f>
        <v>Auto</v>
      </c>
      <c r="J72" s="0" t="n">
        <f aca="false">$B72+Speed*COS(PI()*$A72/180)</f>
        <v>9.44191004623455</v>
      </c>
      <c r="K72" s="0" t="n">
        <f aca="false">Speed*SIN(PI()*$A72/180)</f>
        <v>9.81627183447664</v>
      </c>
      <c r="U72" s="0"/>
      <c r="W72" s="1" t="str">
        <f aca="false">IF(X72=Z72,polar_type15!$D$3,IF(X72=AC72,polar_type15!$E$3,IF(X72=AF72,polar_type15!$F$3,IF(X72=AI72,polar_type15!$G$3,polar_type15!$H$3))))</f>
        <v>Auto</v>
      </c>
      <c r="X72" s="0" t="n">
        <f aca="false">MAX(Z72,AC72,AF72,AI72,AL72)</f>
        <v>11.35</v>
      </c>
      <c r="Y72" s="12" t="n">
        <f aca="false">LOOKUP(Speedlo,'1'!$B$1:$BJ$1,'1'!$B68:$BJ68)</f>
        <v>9.91666666666667</v>
      </c>
      <c r="Z72" s="12" t="n">
        <f aca="false">Xlo*Y72+Xhi*AA72</f>
        <v>11.35</v>
      </c>
      <c r="AA72" s="12" t="n">
        <f aca="false">LOOKUP(Speedhi,'1'!$B$1:$BJ$1,'1'!$B68:$BJ68)</f>
        <v>11.35</v>
      </c>
      <c r="AB72" s="13" t="n">
        <f aca="false">LOOKUP(Speedlo,'2'!$B$1:$BJ$1,'2'!$B68:$BJ68)</f>
        <v>0</v>
      </c>
      <c r="AC72" s="13" t="n">
        <f aca="false">Xlo*AB72+Xhi*AD72</f>
        <v>0</v>
      </c>
      <c r="AD72" s="13" t="n">
        <f aca="false">LOOKUP(Speedhi,'2'!$B$1:$BJ$1,'2'!$B68:$BJ68)</f>
        <v>0</v>
      </c>
      <c r="AE72" s="14" t="n">
        <f aca="false">LOOKUP(Speedlo,'3'!$B$1:$BJ$1,'3'!$B68:$BJ68)</f>
        <v>7.356</v>
      </c>
      <c r="AF72" s="14" t="n">
        <f aca="false">Xlo*AE72+Xhi*AG72</f>
        <v>7.768</v>
      </c>
      <c r="AG72" s="14" t="n">
        <f aca="false">LOOKUP(Speedhi,'3'!$B$1:$BJ$1,'3'!$B68:$BJ68)</f>
        <v>7.768</v>
      </c>
      <c r="AH72" s="15" t="n">
        <f aca="false">LOOKUP(Speedlo,'4'!$B$1:$BJ$1,'4'!$B68:$BJ68)</f>
        <v>0</v>
      </c>
      <c r="AI72" s="15" t="n">
        <f aca="false">Xlo*AH72+Xhi*AJ72</f>
        <v>0</v>
      </c>
      <c r="AJ72" s="15" t="n">
        <f aca="false">LOOKUP(Speedhi,'4'!$B$1:$BJ$1,'4'!$B68:$BJ68)</f>
        <v>0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11.2</v>
      </c>
      <c r="C73" s="53" t="n">
        <f aca="false">ROUND($B73*COS(PI()*(D73-Best)/180),4)</f>
        <v>1.3649</v>
      </c>
      <c r="D73" s="54" t="n">
        <f aca="false">MOD(Wind+$A73+360,360)</f>
        <v>356</v>
      </c>
      <c r="E73" s="61" t="n">
        <f aca="false">ROUND($B73*COS(PI()*(F73-Best)/180),4)</f>
        <v>-5.7684</v>
      </c>
      <c r="F73" s="62" t="n">
        <f aca="false">MOD(Wind-$A73+360,360)</f>
        <v>152</v>
      </c>
      <c r="G73" s="57" t="n">
        <f aca="false">SQRT($J73^2+$K73^2)</f>
        <v>13.3741460010283</v>
      </c>
      <c r="H73" s="63" t="n">
        <f aca="false">IF($J73&lt;&gt;0,MOD(ATAN($K73/$J73)*180/PI(),180),0)</f>
        <v>47.0015379158702</v>
      </c>
      <c r="I73" s="59" t="str">
        <f aca="false">IF(B73=0,"anchor",W73)</f>
        <v>Auto</v>
      </c>
      <c r="J73" s="0" t="n">
        <f aca="false">$B73+Speed*COS(PI()*$A73/180)</f>
        <v>9.12088309182241</v>
      </c>
      <c r="K73" s="0" t="n">
        <f aca="false">Speed*SIN(PI()*$A73/180)</f>
        <v>9.78147600733806</v>
      </c>
      <c r="U73" s="0"/>
      <c r="W73" s="1" t="str">
        <f aca="false">IF(X73=Z73,polar_type15!$D$3,IF(X73=AC73,polar_type15!$E$3,IF(X73=AF73,polar_type15!$F$3,IF(X73=AI73,polar_type15!$G$3,polar_type15!$H$3))))</f>
        <v>Auto</v>
      </c>
      <c r="X73" s="0" t="n">
        <f aca="false">MAX(Z73,AC73,AF73,AI73,AL73)</f>
        <v>11.2</v>
      </c>
      <c r="Y73" s="12" t="n">
        <f aca="false">LOOKUP(Speedlo,'1'!$B$1:$BJ$1,'1'!$B69:$BJ69)</f>
        <v>9.8</v>
      </c>
      <c r="Z73" s="12" t="n">
        <f aca="false">Xlo*Y73+Xhi*AA73</f>
        <v>11.2</v>
      </c>
      <c r="AA73" s="12" t="n">
        <f aca="false">LOOKUP(Speedhi,'1'!$B$1:$BJ$1,'1'!$B69:$BJ69)</f>
        <v>11.2</v>
      </c>
      <c r="AB73" s="13" t="n">
        <f aca="false">LOOKUP(Speedlo,'2'!$B$1:$BJ$1,'2'!$B69:$BJ69)</f>
        <v>0</v>
      </c>
      <c r="AC73" s="13" t="n">
        <f aca="false">Xlo*AB73+Xhi*AD73</f>
        <v>0</v>
      </c>
      <c r="AD73" s="13" t="n">
        <f aca="false">LOOKUP(Speedhi,'2'!$B$1:$BJ$1,'2'!$B69:$BJ69)</f>
        <v>0</v>
      </c>
      <c r="AE73" s="14" t="n">
        <f aca="false">LOOKUP(Speedlo,'3'!$B$1:$BJ$1,'3'!$B69:$BJ69)</f>
        <v>7.367</v>
      </c>
      <c r="AF73" s="14" t="n">
        <f aca="false">Xlo*AE73+Xhi*AG73</f>
        <v>7.776</v>
      </c>
      <c r="AG73" s="14" t="n">
        <f aca="false">LOOKUP(Speedhi,'3'!$B$1:$BJ$1,'3'!$B69:$BJ69)</f>
        <v>7.776</v>
      </c>
      <c r="AH73" s="15" t="n">
        <f aca="false">LOOKUP(Speedlo,'4'!$B$1:$BJ$1,'4'!$B69:$BJ69)</f>
        <v>0</v>
      </c>
      <c r="AI73" s="15" t="n">
        <f aca="false">Xlo*AH73+Xhi*AJ73</f>
        <v>0</v>
      </c>
      <c r="AJ73" s="15" t="n">
        <f aca="false">LOOKUP(Speedhi,'4'!$B$1:$BJ$1,'4'!$B69:$BJ69)</f>
        <v>0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11.05</v>
      </c>
      <c r="C74" s="53" t="n">
        <f aca="false">ROUND($B74*COS(PI()*(D74-Best)/180),4)</f>
        <v>1.155</v>
      </c>
      <c r="D74" s="54" t="n">
        <f aca="false">MOD(Wind+$A74+360,360)</f>
        <v>357</v>
      </c>
      <c r="E74" s="61" t="n">
        <f aca="false">ROUND($B74*COS(PI()*(F74-Best)/180),4)</f>
        <v>-5.8556</v>
      </c>
      <c r="F74" s="62" t="n">
        <f aca="false">MOD(Wind-$A74+360,360)</f>
        <v>151</v>
      </c>
      <c r="G74" s="57" t="n">
        <f aca="false">SQRT($J74^2+$K74^2)</f>
        <v>13.1296731486357</v>
      </c>
      <c r="H74" s="63" t="n">
        <f aca="false">IF($J74&lt;&gt;0,MOD(ATAN($K74/$J74)*180/PI(),180),0)</f>
        <v>47.9117200320714</v>
      </c>
      <c r="I74" s="59" t="str">
        <f aca="false">IF(B74=0,"anchor",W74)</f>
        <v>Auto</v>
      </c>
      <c r="J74" s="0" t="n">
        <f aca="false">$B74+Speed*COS(PI()*$A74/180)</f>
        <v>8.80048945656135</v>
      </c>
      <c r="K74" s="0" t="n">
        <f aca="false">Speed*SIN(PI()*$A74/180)</f>
        <v>9.74370064785235</v>
      </c>
      <c r="U74" s="0"/>
      <c r="W74" s="1" t="str">
        <f aca="false">IF(X74=Z74,polar_type15!$D$3,IF(X74=AC74,polar_type15!$E$3,IF(X74=AF74,polar_type15!$F$3,IF(X74=AI74,polar_type15!$G$3,polar_type15!$H$3))))</f>
        <v>Auto</v>
      </c>
      <c r="X74" s="0" t="n">
        <f aca="false">MAX(Z74,AC74,AF74,AI74,AL74)</f>
        <v>11.05</v>
      </c>
      <c r="Y74" s="12" t="n">
        <f aca="false">LOOKUP(Speedlo,'1'!$B$1:$BJ$1,'1'!$B70:$BJ70)</f>
        <v>9.68333333333333</v>
      </c>
      <c r="Z74" s="12" t="n">
        <f aca="false">Xlo*Y74+Xhi*AA74</f>
        <v>11.05</v>
      </c>
      <c r="AA74" s="12" t="n">
        <f aca="false">LOOKUP(Speedhi,'1'!$B$1:$BJ$1,'1'!$B70:$BJ70)</f>
        <v>11.05</v>
      </c>
      <c r="AB74" s="13" t="n">
        <f aca="false">LOOKUP(Speedlo,'2'!$B$1:$BJ$1,'2'!$B70:$BJ70)</f>
        <v>0</v>
      </c>
      <c r="AC74" s="13" t="n">
        <f aca="false">Xlo*AB74+Xhi*AD74</f>
        <v>0</v>
      </c>
      <c r="AD74" s="13" t="n">
        <f aca="false">LOOKUP(Speedhi,'2'!$B$1:$BJ$1,'2'!$B70:$BJ70)</f>
        <v>0</v>
      </c>
      <c r="AE74" s="14" t="n">
        <f aca="false">LOOKUP(Speedlo,'3'!$B$1:$BJ$1,'3'!$B70:$BJ70)</f>
        <v>7.378</v>
      </c>
      <c r="AF74" s="14" t="n">
        <f aca="false">Xlo*AE74+Xhi*AG74</f>
        <v>7.784</v>
      </c>
      <c r="AG74" s="14" t="n">
        <f aca="false">LOOKUP(Speedhi,'3'!$B$1:$BJ$1,'3'!$B70:$BJ70)</f>
        <v>7.784</v>
      </c>
      <c r="AH74" s="15" t="n">
        <f aca="false">LOOKUP(Speedlo,'4'!$B$1:$BJ$1,'4'!$B70:$BJ70)</f>
        <v>0</v>
      </c>
      <c r="AI74" s="15" t="n">
        <f aca="false">Xlo*AH74+Xhi*AJ74</f>
        <v>0</v>
      </c>
      <c r="AJ74" s="15" t="n">
        <f aca="false">LOOKUP(Speedhi,'4'!$B$1:$BJ$1,'4'!$B70:$BJ70)</f>
        <v>0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10.9</v>
      </c>
      <c r="C75" s="53" t="n">
        <f aca="false">ROUND($B75*COS(PI()*(D75-Best)/180),4)</f>
        <v>0.95</v>
      </c>
      <c r="D75" s="54" t="n">
        <f aca="false">MOD(Wind+$A75+360,360)</f>
        <v>358</v>
      </c>
      <c r="E75" s="61" t="n">
        <f aca="false">ROUND($B75*COS(PI()*(F75-Best)/180),4)</f>
        <v>-5.9366</v>
      </c>
      <c r="F75" s="62" t="n">
        <f aca="false">MOD(Wind-$A75+360,360)</f>
        <v>150</v>
      </c>
      <c r="G75" s="57" t="n">
        <f aca="false">SQRT($J75^2+$K75^2)</f>
        <v>12.8868548047719</v>
      </c>
      <c r="H75" s="63" t="n">
        <f aca="false">IF($J75&lt;&gt;0,MOD(ATAN($K75/$J75)*180/PI(),180),0)</f>
        <v>48.8452146263239</v>
      </c>
      <c r="I75" s="59" t="str">
        <f aca="false">IF(B75=0,"anchor",W75)</f>
        <v>Auto</v>
      </c>
      <c r="J75" s="0" t="n">
        <f aca="false">$B75+Speed*COS(PI()*$A75/180)</f>
        <v>8.48078104400332</v>
      </c>
      <c r="K75" s="0" t="n">
        <f aca="false">Speed*SIN(PI()*$A75/180)</f>
        <v>9.70295726275996</v>
      </c>
      <c r="U75" s="0"/>
      <c r="W75" s="1" t="str">
        <f aca="false">IF(X75=Z75,polar_type15!$D$3,IF(X75=AC75,polar_type15!$E$3,IF(X75=AF75,polar_type15!$F$3,IF(X75=AI75,polar_type15!$G$3,polar_type15!$H$3))))</f>
        <v>Auto</v>
      </c>
      <c r="X75" s="0" t="n">
        <f aca="false">MAX(Z75,AC75,AF75,AI75,AL75)</f>
        <v>10.9</v>
      </c>
      <c r="Y75" s="12" t="n">
        <f aca="false">LOOKUP(Speedlo,'1'!$B$1:$BJ$1,'1'!$B71:$BJ71)</f>
        <v>9.56666666666666</v>
      </c>
      <c r="Z75" s="12" t="n">
        <f aca="false">Xlo*Y75+Xhi*AA75</f>
        <v>10.9</v>
      </c>
      <c r="AA75" s="12" t="n">
        <f aca="false">LOOKUP(Speedhi,'1'!$B$1:$BJ$1,'1'!$B71:$BJ71)</f>
        <v>10.9</v>
      </c>
      <c r="AB75" s="13" t="n">
        <f aca="false">LOOKUP(Speedlo,'2'!$B$1:$BJ$1,'2'!$B71:$BJ71)</f>
        <v>0</v>
      </c>
      <c r="AC75" s="13" t="n">
        <f aca="false">Xlo*AB75+Xhi*AD75</f>
        <v>0</v>
      </c>
      <c r="AD75" s="13" t="n">
        <f aca="false">LOOKUP(Speedhi,'2'!$B$1:$BJ$1,'2'!$B71:$BJ71)</f>
        <v>0</v>
      </c>
      <c r="AE75" s="14" t="n">
        <f aca="false">LOOKUP(Speedlo,'3'!$B$1:$BJ$1,'3'!$B71:$BJ71)</f>
        <v>7.389</v>
      </c>
      <c r="AF75" s="14" t="n">
        <f aca="false">Xlo*AE75+Xhi*AG75</f>
        <v>7.792</v>
      </c>
      <c r="AG75" s="14" t="n">
        <f aca="false">LOOKUP(Speedhi,'3'!$B$1:$BJ$1,'3'!$B71:$BJ71)</f>
        <v>7.792</v>
      </c>
      <c r="AH75" s="15" t="n">
        <f aca="false">LOOKUP(Speedlo,'4'!$B$1:$BJ$1,'4'!$B71:$BJ71)</f>
        <v>0</v>
      </c>
      <c r="AI75" s="15" t="n">
        <f aca="false">Xlo*AH75+Xhi*AJ75</f>
        <v>0</v>
      </c>
      <c r="AJ75" s="15" t="n">
        <f aca="false">LOOKUP(Speedhi,'4'!$B$1:$BJ$1,'4'!$B71:$BJ71)</f>
        <v>0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10.75</v>
      </c>
      <c r="C76" s="53" t="n">
        <f aca="false">ROUND($B76*COS(PI()*(D76-Best)/180),4)</f>
        <v>0.7499</v>
      </c>
      <c r="D76" s="54" t="n">
        <f aca="false">MOD(Wind+$A76+360,360)</f>
        <v>359</v>
      </c>
      <c r="E76" s="61" t="n">
        <f aca="false">ROUND($B76*COS(PI()*(F76-Best)/180),4)</f>
        <v>-6.0113</v>
      </c>
      <c r="F76" s="62" t="n">
        <f aca="false">MOD(Wind-$A76+360,360)</f>
        <v>149</v>
      </c>
      <c r="G76" s="57" t="n">
        <f aca="false">SQRT($J76^2+$K76^2)</f>
        <v>12.6458058384177</v>
      </c>
      <c r="H76" s="63" t="n">
        <f aca="false">IF($J76&lt;&gt;0,MOD(ATAN($K76/$J76)*180/PI(),180),0)</f>
        <v>49.8031026259449</v>
      </c>
      <c r="I76" s="59" t="str">
        <f aca="false">IF(B76=0,"anchor",W76)</f>
        <v>Auto</v>
      </c>
      <c r="J76" s="0" t="n">
        <f aca="false">$B76+Speed*COS(PI()*$A76/180)</f>
        <v>8.16180954897479</v>
      </c>
      <c r="K76" s="0" t="n">
        <f aca="false">Speed*SIN(PI()*$A76/180)</f>
        <v>9.65925826289068</v>
      </c>
      <c r="U76" s="0"/>
      <c r="W76" s="1" t="str">
        <f aca="false">IF(X76=Z76,polar_type15!$D$3,IF(X76=AC76,polar_type15!$E$3,IF(X76=AF76,polar_type15!$F$3,IF(X76=AI76,polar_type15!$G$3,polar_type15!$H$3))))</f>
        <v>Auto</v>
      </c>
      <c r="X76" s="0" t="n">
        <f aca="false">MAX(Z76,AC76,AF76,AI76,AL76)</f>
        <v>10.75</v>
      </c>
      <c r="Y76" s="12" t="n">
        <f aca="false">LOOKUP(Speedlo,'1'!$B$1:$BJ$1,'1'!$B72:$BJ72)</f>
        <v>9.45</v>
      </c>
      <c r="Z76" s="12" t="n">
        <f aca="false">Xlo*Y76+Xhi*AA76</f>
        <v>10.75</v>
      </c>
      <c r="AA76" s="12" t="n">
        <f aca="false">LOOKUP(Speedhi,'1'!$B$1:$BJ$1,'1'!$B72:$BJ72)</f>
        <v>10.75</v>
      </c>
      <c r="AB76" s="13" t="n">
        <f aca="false">LOOKUP(Speedlo,'2'!$B$1:$BJ$1,'2'!$B72:$BJ72)</f>
        <v>0</v>
      </c>
      <c r="AC76" s="13" t="n">
        <f aca="false">Xlo*AB76+Xhi*AD76</f>
        <v>0</v>
      </c>
      <c r="AD76" s="13" t="n">
        <f aca="false">LOOKUP(Speedhi,'2'!$B$1:$BJ$1,'2'!$B72:$BJ72)</f>
        <v>0</v>
      </c>
      <c r="AE76" s="14" t="n">
        <f aca="false">LOOKUP(Speedlo,'3'!$B$1:$BJ$1,'3'!$B72:$BJ72)</f>
        <v>7.4</v>
      </c>
      <c r="AF76" s="14" t="n">
        <f aca="false">Xlo*AE76+Xhi*AG76</f>
        <v>7.8</v>
      </c>
      <c r="AG76" s="14" t="n">
        <f aca="false">LOOKUP(Speedhi,'3'!$B$1:$BJ$1,'3'!$B72:$BJ72)</f>
        <v>7.8</v>
      </c>
      <c r="AH76" s="15" t="n">
        <f aca="false">LOOKUP(Speedlo,'4'!$B$1:$BJ$1,'4'!$B72:$BJ72)</f>
        <v>0</v>
      </c>
      <c r="AI76" s="15" t="n">
        <f aca="false">Xlo*AH76+Xhi*AJ76</f>
        <v>0</v>
      </c>
      <c r="AJ76" s="15" t="n">
        <f aca="false">LOOKUP(Speedhi,'4'!$B$1:$BJ$1,'4'!$B72:$BJ72)</f>
        <v>0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10.6</v>
      </c>
      <c r="C77" s="53" t="n">
        <f aca="false">ROUND($B77*COS(PI()*(D77-Best)/180),4)</f>
        <v>0.5548</v>
      </c>
      <c r="D77" s="54" t="n">
        <f aca="false">MOD(Wind+$A77+360,360)</f>
        <v>0</v>
      </c>
      <c r="E77" s="61" t="n">
        <f aca="false">ROUND($B77*COS(PI()*(F77-Best)/180),4)</f>
        <v>-6.0799</v>
      </c>
      <c r="F77" s="62" t="n">
        <f aca="false">MOD(Wind-$A77+360,360)</f>
        <v>148</v>
      </c>
      <c r="G77" s="57" t="n">
        <f aca="false">SQRT($J77^2+$K77^2)</f>
        <v>12.4066466285937</v>
      </c>
      <c r="H77" s="63" t="n">
        <f aca="false">IF($J77&lt;&gt;0,MOD(ATAN($K77/$J77)*180/PI(),180),0)</f>
        <v>50.7865173563479</v>
      </c>
      <c r="I77" s="59" t="str">
        <f aca="false">IF(B77=0,"anchor",W77)</f>
        <v>Auto</v>
      </c>
      <c r="J77" s="0" t="n">
        <f aca="false">$B77+Speed*COS(PI()*$A77/180)</f>
        <v>7.84362644183001</v>
      </c>
      <c r="K77" s="0" t="n">
        <f aca="false">Speed*SIN(PI()*$A77/180)</f>
        <v>9.61261695938319</v>
      </c>
      <c r="U77" s="0"/>
      <c r="W77" s="1" t="str">
        <f aca="false">IF(X77=Z77,polar_type15!$D$3,IF(X77=AC77,polar_type15!$E$3,IF(X77=AF77,polar_type15!$F$3,IF(X77=AI77,polar_type15!$G$3,polar_type15!$H$3))))</f>
        <v>Auto</v>
      </c>
      <c r="X77" s="0" t="n">
        <f aca="false">MAX(Z77,AC77,AF77,AI77,AL77)</f>
        <v>10.6</v>
      </c>
      <c r="Y77" s="12" t="n">
        <f aca="false">LOOKUP(Speedlo,'1'!$B$1:$BJ$1,'1'!$B73:$BJ73)</f>
        <v>9.32666666666667</v>
      </c>
      <c r="Z77" s="12" t="n">
        <f aca="false">Xlo*Y77+Xhi*AA77</f>
        <v>10.6</v>
      </c>
      <c r="AA77" s="12" t="n">
        <f aca="false">LOOKUP(Speedhi,'1'!$B$1:$BJ$1,'1'!$B73:$BJ73)</f>
        <v>10.6</v>
      </c>
      <c r="AB77" s="13" t="n">
        <f aca="false">LOOKUP(Speedlo,'2'!$B$1:$BJ$1,'2'!$B73:$BJ73)</f>
        <v>0</v>
      </c>
      <c r="AC77" s="13" t="n">
        <f aca="false">Xlo*AB77+Xhi*AD77</f>
        <v>0</v>
      </c>
      <c r="AD77" s="13" t="n">
        <f aca="false">LOOKUP(Speedhi,'2'!$B$1:$BJ$1,'2'!$B73:$BJ73)</f>
        <v>0</v>
      </c>
      <c r="AE77" s="14" t="n">
        <f aca="false">LOOKUP(Speedlo,'3'!$B$1:$BJ$1,'3'!$B73:$BJ73)</f>
        <v>7.41</v>
      </c>
      <c r="AF77" s="14" t="n">
        <f aca="false">Xlo*AE77+Xhi*AG77</f>
        <v>7.806</v>
      </c>
      <c r="AG77" s="14" t="n">
        <f aca="false">LOOKUP(Speedhi,'3'!$B$1:$BJ$1,'3'!$B73:$BJ73)</f>
        <v>7.806</v>
      </c>
      <c r="AH77" s="15" t="n">
        <f aca="false">LOOKUP(Speedlo,'4'!$B$1:$BJ$1,'4'!$B73:$BJ73)</f>
        <v>0</v>
      </c>
      <c r="AI77" s="15" t="n">
        <f aca="false">Xlo*AH77+Xhi*AJ77</f>
        <v>0</v>
      </c>
      <c r="AJ77" s="15" t="n">
        <f aca="false">LOOKUP(Speedhi,'4'!$B$1:$BJ$1,'4'!$B73:$BJ73)</f>
        <v>0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10.45</v>
      </c>
      <c r="C78" s="53" t="n">
        <f aca="false">ROUND($B78*COS(PI()*(D78-Best)/180),4)</f>
        <v>0.3647</v>
      </c>
      <c r="D78" s="54" t="n">
        <f aca="false">MOD(Wind+$A78+360,360)</f>
        <v>1</v>
      </c>
      <c r="E78" s="61" t="n">
        <f aca="false">ROUND($B78*COS(PI()*(F78-Best)/180),4)</f>
        <v>-6.1424</v>
      </c>
      <c r="F78" s="62" t="n">
        <f aca="false">MOD(Wind-$A78+360,360)</f>
        <v>147</v>
      </c>
      <c r="G78" s="57" t="n">
        <f aca="false">SQRT($J78^2+$K78^2)</f>
        <v>12.1695034291851</v>
      </c>
      <c r="H78" s="63" t="n">
        <f aca="false">IF($J78&lt;&gt;0,MOD(ATAN($K78/$J78)*180/PI(),180),0)</f>
        <v>51.7966457185515</v>
      </c>
      <c r="I78" s="59" t="str">
        <f aca="false">IF(B78=0,"anchor",W78)</f>
        <v>Auto</v>
      </c>
      <c r="J78" s="0" t="n">
        <f aca="false">$B78+Speed*COS(PI()*$A78/180)</f>
        <v>7.52628295277263</v>
      </c>
      <c r="K78" s="0" t="n">
        <f aca="false">Speed*SIN(PI()*$A78/180)</f>
        <v>9.56304755963036</v>
      </c>
      <c r="U78" s="0"/>
      <c r="W78" s="1" t="str">
        <f aca="false">IF(X78=Z78,polar_type15!$D$3,IF(X78=AC78,polar_type15!$E$3,IF(X78=AF78,polar_type15!$F$3,IF(X78=AI78,polar_type15!$G$3,polar_type15!$H$3))))</f>
        <v>Auto</v>
      </c>
      <c r="X78" s="0" t="n">
        <f aca="false">MAX(Z78,AC78,AF78,AI78,AL78)</f>
        <v>10.45</v>
      </c>
      <c r="Y78" s="12" t="n">
        <f aca="false">LOOKUP(Speedlo,'1'!$B$1:$BJ$1,'1'!$B74:$BJ74)</f>
        <v>9.20333333333333</v>
      </c>
      <c r="Z78" s="12" t="n">
        <f aca="false">Xlo*Y78+Xhi*AA78</f>
        <v>10.45</v>
      </c>
      <c r="AA78" s="12" t="n">
        <f aca="false">LOOKUP(Speedhi,'1'!$B$1:$BJ$1,'1'!$B74:$BJ74)</f>
        <v>10.45</v>
      </c>
      <c r="AB78" s="13" t="n">
        <f aca="false">LOOKUP(Speedlo,'2'!$B$1:$BJ$1,'2'!$B74:$BJ74)</f>
        <v>0</v>
      </c>
      <c r="AC78" s="13" t="n">
        <f aca="false">Xlo*AB78+Xhi*AD78</f>
        <v>0</v>
      </c>
      <c r="AD78" s="13" t="n">
        <f aca="false">LOOKUP(Speedhi,'2'!$B$1:$BJ$1,'2'!$B74:$BJ74)</f>
        <v>0</v>
      </c>
      <c r="AE78" s="14" t="n">
        <f aca="false">LOOKUP(Speedlo,'3'!$B$1:$BJ$1,'3'!$B74:$BJ74)</f>
        <v>7.42</v>
      </c>
      <c r="AF78" s="14" t="n">
        <f aca="false">Xlo*AE78+Xhi*AG78</f>
        <v>7.812</v>
      </c>
      <c r="AG78" s="14" t="n">
        <f aca="false">LOOKUP(Speedhi,'3'!$B$1:$BJ$1,'3'!$B74:$BJ74)</f>
        <v>7.812</v>
      </c>
      <c r="AH78" s="15" t="n">
        <f aca="false">LOOKUP(Speedlo,'4'!$B$1:$BJ$1,'4'!$B74:$BJ74)</f>
        <v>0</v>
      </c>
      <c r="AI78" s="15" t="n">
        <f aca="false">Xlo*AH78+Xhi*AJ78</f>
        <v>0</v>
      </c>
      <c r="AJ78" s="15" t="n">
        <f aca="false">LOOKUP(Speedhi,'4'!$B$1:$BJ$1,'4'!$B74:$BJ74)</f>
        <v>0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10.3</v>
      </c>
      <c r="C79" s="53" t="n">
        <f aca="false">ROUND($B79*COS(PI()*(D79-Best)/180),4)</f>
        <v>0.1798</v>
      </c>
      <c r="D79" s="54" t="n">
        <f aca="false">MOD(Wind+$A79+360,360)</f>
        <v>2</v>
      </c>
      <c r="E79" s="61" t="n">
        <f aca="false">ROUND($B79*COS(PI()*(F79-Best)/180),4)</f>
        <v>-6.1987</v>
      </c>
      <c r="F79" s="62" t="n">
        <f aca="false">MOD(Wind-$A79+360,360)</f>
        <v>146</v>
      </c>
      <c r="G79" s="57" t="n">
        <f aca="false">SQRT($J79^2+$K79^2)</f>
        <v>11.9345087523015</v>
      </c>
      <c r="H79" s="63" t="n">
        <f aca="false">IF($J79&lt;&gt;0,MOD(ATAN($K79/$J79)*180/PI(),180),0)</f>
        <v>52.8347290381333</v>
      </c>
      <c r="I79" s="59" t="str">
        <f aca="false">IF(B79=0,"anchor",W79)</f>
        <v>Auto</v>
      </c>
      <c r="J79" s="0" t="n">
        <f aca="false">$B79+Speed*COS(PI()*$A79/180)</f>
        <v>7.20983005625053</v>
      </c>
      <c r="K79" s="0" t="n">
        <f aca="false">Speed*SIN(PI()*$A79/180)</f>
        <v>9.51056516295154</v>
      </c>
      <c r="U79" s="0"/>
      <c r="W79" s="1" t="str">
        <f aca="false">IF(X79=Z79,polar_type15!$D$3,IF(X79=AC79,polar_type15!$E$3,IF(X79=AF79,polar_type15!$F$3,IF(X79=AI79,polar_type15!$G$3,polar_type15!$H$3))))</f>
        <v>Auto</v>
      </c>
      <c r="X79" s="0" t="n">
        <f aca="false">MAX(Z79,AC79,AF79,AI79,AL79)</f>
        <v>10.3</v>
      </c>
      <c r="Y79" s="12" t="n">
        <f aca="false">LOOKUP(Speedlo,'1'!$B$1:$BJ$1,'1'!$B75:$BJ75)</f>
        <v>9.08</v>
      </c>
      <c r="Z79" s="12" t="n">
        <f aca="false">Xlo*Y79+Xhi*AA79</f>
        <v>10.3</v>
      </c>
      <c r="AA79" s="12" t="n">
        <f aca="false">LOOKUP(Speedhi,'1'!$B$1:$BJ$1,'1'!$B75:$BJ75)</f>
        <v>10.3</v>
      </c>
      <c r="AB79" s="13" t="n">
        <f aca="false">LOOKUP(Speedlo,'2'!$B$1:$BJ$1,'2'!$B75:$BJ75)</f>
        <v>0</v>
      </c>
      <c r="AC79" s="13" t="n">
        <f aca="false">Xlo*AB79+Xhi*AD79</f>
        <v>0</v>
      </c>
      <c r="AD79" s="13" t="n">
        <f aca="false">LOOKUP(Speedhi,'2'!$B$1:$BJ$1,'2'!$B75:$BJ75)</f>
        <v>0</v>
      </c>
      <c r="AE79" s="14" t="n">
        <f aca="false">LOOKUP(Speedlo,'3'!$B$1:$BJ$1,'3'!$B75:$BJ75)</f>
        <v>7.43</v>
      </c>
      <c r="AF79" s="14" t="n">
        <f aca="false">Xlo*AE79+Xhi*AG79</f>
        <v>7.818</v>
      </c>
      <c r="AG79" s="14" t="n">
        <f aca="false">LOOKUP(Speedhi,'3'!$B$1:$BJ$1,'3'!$B75:$BJ75)</f>
        <v>7.818</v>
      </c>
      <c r="AH79" s="15" t="n">
        <f aca="false">LOOKUP(Speedlo,'4'!$B$1:$BJ$1,'4'!$B75:$BJ75)</f>
        <v>0</v>
      </c>
      <c r="AI79" s="15" t="n">
        <f aca="false">Xlo*AH79+Xhi*AJ79</f>
        <v>0</v>
      </c>
      <c r="AJ79" s="15" t="n">
        <f aca="false">LOOKUP(Speedhi,'4'!$B$1:$BJ$1,'4'!$B75:$BJ75)</f>
        <v>0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10.15</v>
      </c>
      <c r="C80" s="53" t="n">
        <f aca="false">ROUND($B80*COS(PI()*(D80-Best)/180),4)</f>
        <v>-0</v>
      </c>
      <c r="D80" s="54" t="n">
        <f aca="false">MOD(Wind+$A80+360,360)</f>
        <v>3</v>
      </c>
      <c r="E80" s="61" t="n">
        <f aca="false">ROUND($B80*COS(PI()*(F80-Best)/180),4)</f>
        <v>-6.249</v>
      </c>
      <c r="F80" s="62" t="n">
        <f aca="false">MOD(Wind-$A80+360,360)</f>
        <v>145</v>
      </c>
      <c r="G80" s="57" t="n">
        <f aca="false">SQRT($J80^2+$K80^2)</f>
        <v>11.7018017691806</v>
      </c>
      <c r="H80" s="63" t="n">
        <f aca="false">IF($J80&lt;&gt;0,MOD(ATAN($K80/$J80)*180/PI(),180),0)</f>
        <v>53.9020634917432</v>
      </c>
      <c r="I80" s="59" t="str">
        <f aca="false">IF(B80=0,"anchor",W80)</f>
        <v>Auto</v>
      </c>
      <c r="J80" s="0" t="n">
        <f aca="false">$B80+Speed*COS(PI()*$A80/180)</f>
        <v>6.89431845542844</v>
      </c>
      <c r="K80" s="0" t="n">
        <f aca="false">Speed*SIN(PI()*$A80/180)</f>
        <v>9.45518575599317</v>
      </c>
      <c r="U80" s="0"/>
      <c r="W80" s="1" t="str">
        <f aca="false">IF(X80=Z80,polar_type15!$D$3,IF(X80=AC80,polar_type15!$E$3,IF(X80=AF80,polar_type15!$F$3,IF(X80=AI80,polar_type15!$G$3,polar_type15!$H$3))))</f>
        <v>Auto</v>
      </c>
      <c r="X80" s="0" t="n">
        <f aca="false">MAX(Z80,AC80,AF80,AI80,AL80)</f>
        <v>10.15</v>
      </c>
      <c r="Y80" s="12" t="n">
        <f aca="false">LOOKUP(Speedlo,'1'!$B$1:$BJ$1,'1'!$B76:$BJ76)</f>
        <v>8.95666666666667</v>
      </c>
      <c r="Z80" s="12" t="n">
        <f aca="false">Xlo*Y80+Xhi*AA80</f>
        <v>10.15</v>
      </c>
      <c r="AA80" s="12" t="n">
        <f aca="false">LOOKUP(Speedhi,'1'!$B$1:$BJ$1,'1'!$B76:$BJ76)</f>
        <v>10.15</v>
      </c>
      <c r="AB80" s="13" t="n">
        <f aca="false">LOOKUP(Speedlo,'2'!$B$1:$BJ$1,'2'!$B76:$BJ76)</f>
        <v>0</v>
      </c>
      <c r="AC80" s="13" t="n">
        <f aca="false">Xlo*AB80+Xhi*AD80</f>
        <v>0</v>
      </c>
      <c r="AD80" s="13" t="n">
        <f aca="false">LOOKUP(Speedhi,'2'!$B$1:$BJ$1,'2'!$B76:$BJ76)</f>
        <v>0</v>
      </c>
      <c r="AE80" s="14" t="n">
        <f aca="false">LOOKUP(Speedlo,'3'!$B$1:$BJ$1,'3'!$B76:$BJ76)</f>
        <v>7.44</v>
      </c>
      <c r="AF80" s="14" t="n">
        <f aca="false">Xlo*AE80+Xhi*AG80</f>
        <v>7.824</v>
      </c>
      <c r="AG80" s="14" t="n">
        <f aca="false">LOOKUP(Speedhi,'3'!$B$1:$BJ$1,'3'!$B76:$BJ76)</f>
        <v>7.824</v>
      </c>
      <c r="AH80" s="15" t="n">
        <f aca="false">LOOKUP(Speedlo,'4'!$B$1:$BJ$1,'4'!$B76:$BJ76)</f>
        <v>0</v>
      </c>
      <c r="AI80" s="15" t="n">
        <f aca="false">Xlo*AH80+Xhi*AJ80</f>
        <v>0</v>
      </c>
      <c r="AJ80" s="15" t="n">
        <f aca="false">LOOKUP(Speedhi,'4'!$B$1:$BJ$1,'4'!$B76:$BJ76)</f>
        <v>0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10</v>
      </c>
      <c r="C81" s="53" t="n">
        <f aca="false">ROUND($B81*COS(PI()*(D81-Best)/180),4)</f>
        <v>-0.1745</v>
      </c>
      <c r="D81" s="54" t="n">
        <f aca="false">MOD(Wind+$A81+360,360)</f>
        <v>4</v>
      </c>
      <c r="E81" s="61" t="n">
        <f aca="false">ROUND($B81*COS(PI()*(F81-Best)/180),4)</f>
        <v>-6.2932</v>
      </c>
      <c r="F81" s="62" t="n">
        <f aca="false">MOD(Wind-$A81+360,360)</f>
        <v>144</v>
      </c>
      <c r="G81" s="57" t="n">
        <f aca="false">SQRT($J81^2+$K81^2)</f>
        <v>11.4715287270209</v>
      </c>
      <c r="H81" s="63" t="n">
        <f aca="false">IF($J81&lt;&gt;0,MOD(ATAN($K81/$J81)*180/PI(),180),0)</f>
        <v>55</v>
      </c>
      <c r="I81" s="59" t="str">
        <f aca="false">IF(B81=0,"anchor",W81)</f>
        <v>Auto</v>
      </c>
      <c r="J81" s="0" t="n">
        <f aca="false">$B81+Speed*COS(PI()*$A81/180)</f>
        <v>6.57979856674331</v>
      </c>
      <c r="K81" s="0" t="n">
        <f aca="false">Speed*SIN(PI()*$A81/180)</f>
        <v>9.39692620785909</v>
      </c>
      <c r="U81" s="0"/>
      <c r="W81" s="1" t="str">
        <f aca="false">IF(X81=Z81,polar_type15!$D$3,IF(X81=AC81,polar_type15!$E$3,IF(X81=AF81,polar_type15!$F$3,IF(X81=AI81,polar_type15!$G$3,polar_type15!$H$3))))</f>
        <v>Auto</v>
      </c>
      <c r="X81" s="0" t="n">
        <f aca="false">MAX(Z81,AC81,AF81,AI81,AL81)</f>
        <v>10</v>
      </c>
      <c r="Y81" s="12" t="n">
        <f aca="false">LOOKUP(Speedlo,'1'!$B$1:$BJ$1,'1'!$B77:$BJ77)</f>
        <v>8.83333333333333</v>
      </c>
      <c r="Z81" s="12" t="n">
        <f aca="false">Xlo*Y81+Xhi*AA81</f>
        <v>10</v>
      </c>
      <c r="AA81" s="12" t="n">
        <f aca="false">LOOKUP(Speedhi,'1'!$B$1:$BJ$1,'1'!$B77:$BJ77)</f>
        <v>10</v>
      </c>
      <c r="AB81" s="13" t="n">
        <f aca="false">LOOKUP(Speedlo,'2'!$B$1:$BJ$1,'2'!$B77:$BJ77)</f>
        <v>0</v>
      </c>
      <c r="AC81" s="13" t="n">
        <f aca="false">Xlo*AB81+Xhi*AD81</f>
        <v>0</v>
      </c>
      <c r="AD81" s="13" t="n">
        <f aca="false">LOOKUP(Speedhi,'2'!$B$1:$BJ$1,'2'!$B77:$BJ77)</f>
        <v>0</v>
      </c>
      <c r="AE81" s="14" t="n">
        <f aca="false">LOOKUP(Speedlo,'3'!$B$1:$BJ$1,'3'!$B77:$BJ77)</f>
        <v>7.45</v>
      </c>
      <c r="AF81" s="14" t="n">
        <f aca="false">Xlo*AE81+Xhi*AG81</f>
        <v>7.83</v>
      </c>
      <c r="AG81" s="14" t="n">
        <f aca="false">LOOKUP(Speedhi,'3'!$B$1:$BJ$1,'3'!$B77:$BJ77)</f>
        <v>7.83</v>
      </c>
      <c r="AH81" s="15" t="n">
        <f aca="false">LOOKUP(Speedlo,'4'!$B$1:$BJ$1,'4'!$B77:$BJ77)</f>
        <v>0</v>
      </c>
      <c r="AI81" s="15" t="n">
        <f aca="false">Xlo*AH81+Xhi*AJ81</f>
        <v>0</v>
      </c>
      <c r="AJ81" s="15" t="n">
        <f aca="false">LOOKUP(Speedhi,'4'!$B$1:$BJ$1,'4'!$B77:$BJ77)</f>
        <v>0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9.82</v>
      </c>
      <c r="C82" s="53" t="n">
        <f aca="false">ROUND($B82*COS(PI()*(D82-Best)/180),4)</f>
        <v>-0.3427</v>
      </c>
      <c r="D82" s="54" t="n">
        <f aca="false">MOD(Wind+$A82+360,360)</f>
        <v>5</v>
      </c>
      <c r="E82" s="61" t="n">
        <f aca="false">ROUND($B82*COS(PI()*(F82-Best)/180),4)</f>
        <v>-6.3122</v>
      </c>
      <c r="F82" s="62" t="n">
        <f aca="false">MOD(Wind-$A82+360,360)</f>
        <v>143</v>
      </c>
      <c r="G82" s="57" t="n">
        <f aca="false">SQRT($J82^2+$K82^2)</f>
        <v>11.2271516739244</v>
      </c>
      <c r="H82" s="63" t="n">
        <f aca="false">IF($J82&lt;&gt;0,MOD(ATAN($K82/$J82)*180/PI(),180),0)</f>
        <v>56.2570627885946</v>
      </c>
      <c r="I82" s="59" t="str">
        <f aca="false">IF(B82=0,"anchor",W82)</f>
        <v>Auto</v>
      </c>
      <c r="J82" s="0" t="n">
        <f aca="false">$B82+Speed*COS(PI()*$A82/180)</f>
        <v>6.236320504547</v>
      </c>
      <c r="K82" s="0" t="n">
        <f aca="false">Speed*SIN(PI()*$A82/180)</f>
        <v>9.33580426497202</v>
      </c>
      <c r="U82" s="0"/>
      <c r="W82" s="1" t="str">
        <f aca="false">IF(X82=Z82,polar_type15!$D$3,IF(X82=AC82,polar_type15!$E$3,IF(X82=AF82,polar_type15!$F$3,IF(X82=AI82,polar_type15!$G$3,polar_type15!$H$3))))</f>
        <v>Auto</v>
      </c>
      <c r="X82" s="0" t="n">
        <f aca="false">MAX(Z82,AC82,AF82,AI82,AL82)</f>
        <v>9.82</v>
      </c>
      <c r="Y82" s="12" t="n">
        <f aca="false">LOOKUP(Speedlo,'1'!$B$1:$BJ$1,'1'!$B78:$BJ78)</f>
        <v>8.68666666666667</v>
      </c>
      <c r="Z82" s="12" t="n">
        <f aca="false">Xlo*Y82+Xhi*AA82</f>
        <v>9.82</v>
      </c>
      <c r="AA82" s="12" t="n">
        <f aca="false">LOOKUP(Speedhi,'1'!$B$1:$BJ$1,'1'!$B78:$BJ78)</f>
        <v>9.82</v>
      </c>
      <c r="AB82" s="13" t="n">
        <f aca="false">LOOKUP(Speedlo,'2'!$B$1:$BJ$1,'2'!$B78:$BJ78)</f>
        <v>0</v>
      </c>
      <c r="AC82" s="13" t="n">
        <f aca="false">Xlo*AB82+Xhi*AD82</f>
        <v>0</v>
      </c>
      <c r="AD82" s="13" t="n">
        <f aca="false">LOOKUP(Speedhi,'2'!$B$1:$BJ$1,'2'!$B78:$BJ78)</f>
        <v>0</v>
      </c>
      <c r="AE82" s="14" t="n">
        <f aca="false">LOOKUP(Speedlo,'3'!$B$1:$BJ$1,'3'!$B78:$BJ78)</f>
        <v>7.46</v>
      </c>
      <c r="AF82" s="14" t="n">
        <f aca="false">Xlo*AE82+Xhi*AG82</f>
        <v>7.838</v>
      </c>
      <c r="AG82" s="14" t="n">
        <f aca="false">LOOKUP(Speedhi,'3'!$B$1:$BJ$1,'3'!$B78:$BJ78)</f>
        <v>7.838</v>
      </c>
      <c r="AH82" s="15" t="n">
        <f aca="false">LOOKUP(Speedlo,'4'!$B$1:$BJ$1,'4'!$B78:$BJ78)</f>
        <v>0</v>
      </c>
      <c r="AI82" s="15" t="n">
        <f aca="false">Xlo*AH82+Xhi*AJ82</f>
        <v>0</v>
      </c>
      <c r="AJ82" s="15" t="n">
        <f aca="false">LOOKUP(Speedhi,'4'!$B$1:$BJ$1,'4'!$B78:$BJ78)</f>
        <v>0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9.64</v>
      </c>
      <c r="C83" s="53" t="n">
        <f aca="false">ROUND($B83*COS(PI()*(D83-Best)/180),4)</f>
        <v>-0.5045</v>
      </c>
      <c r="D83" s="54" t="n">
        <f aca="false">MOD(Wind+$A83+360,360)</f>
        <v>6</v>
      </c>
      <c r="E83" s="61" t="n">
        <f aca="false">ROUND($B83*COS(PI()*(F83-Best)/180),4)</f>
        <v>-6.3244</v>
      </c>
      <c r="F83" s="62" t="n">
        <f aca="false">MOD(Wind-$A83+360,360)</f>
        <v>142</v>
      </c>
      <c r="G83" s="57" t="n">
        <f aca="false">SQRT($J83^2+$K83^2)</f>
        <v>10.9866031506291</v>
      </c>
      <c r="H83" s="63" t="n">
        <f aca="false">IF($J83&lt;&gt;0,MOD(ATAN($K83/$J83)*180/PI(),180),0)</f>
        <v>57.5566441294933</v>
      </c>
      <c r="I83" s="59" t="str">
        <f aca="false">IF(B83=0,"anchor",W83)</f>
        <v>Auto</v>
      </c>
      <c r="J83" s="0" t="n">
        <f aca="false">$B83+Speed*COS(PI()*$A83/180)</f>
        <v>5.89393406584088</v>
      </c>
      <c r="K83" s="0" t="n">
        <f aca="false">Speed*SIN(PI()*$A83/180)</f>
        <v>9.27183854566787</v>
      </c>
      <c r="U83" s="0"/>
      <c r="W83" s="1" t="str">
        <f aca="false">IF(X83=Z83,polar_type15!$D$3,IF(X83=AC83,polar_type15!$E$3,IF(X83=AF83,polar_type15!$F$3,IF(X83=AI83,polar_type15!$G$3,polar_type15!$H$3))))</f>
        <v>Auto</v>
      </c>
      <c r="X83" s="0" t="n">
        <f aca="false">MAX(Z83,AC83,AF83,AI83,AL83)</f>
        <v>9.64</v>
      </c>
      <c r="Y83" s="12" t="n">
        <f aca="false">LOOKUP(Speedlo,'1'!$B$1:$BJ$1,'1'!$B79:$BJ79)</f>
        <v>8.54</v>
      </c>
      <c r="Z83" s="12" t="n">
        <f aca="false">Xlo*Y83+Xhi*AA83</f>
        <v>9.64</v>
      </c>
      <c r="AA83" s="12" t="n">
        <f aca="false">LOOKUP(Speedhi,'1'!$B$1:$BJ$1,'1'!$B79:$BJ79)</f>
        <v>9.64</v>
      </c>
      <c r="AB83" s="13" t="n">
        <f aca="false">LOOKUP(Speedlo,'2'!$B$1:$BJ$1,'2'!$B79:$BJ79)</f>
        <v>0</v>
      </c>
      <c r="AC83" s="13" t="n">
        <f aca="false">Xlo*AB83+Xhi*AD83</f>
        <v>0</v>
      </c>
      <c r="AD83" s="13" t="n">
        <f aca="false">LOOKUP(Speedhi,'2'!$B$1:$BJ$1,'2'!$B79:$BJ79)</f>
        <v>0</v>
      </c>
      <c r="AE83" s="14" t="n">
        <f aca="false">LOOKUP(Speedlo,'3'!$B$1:$BJ$1,'3'!$B79:$BJ79)</f>
        <v>7.47</v>
      </c>
      <c r="AF83" s="14" t="n">
        <f aca="false">Xlo*AE83+Xhi*AG83</f>
        <v>7.846</v>
      </c>
      <c r="AG83" s="14" t="n">
        <f aca="false">LOOKUP(Speedhi,'3'!$B$1:$BJ$1,'3'!$B79:$BJ79)</f>
        <v>7.846</v>
      </c>
      <c r="AH83" s="15" t="n">
        <f aca="false">LOOKUP(Speedlo,'4'!$B$1:$BJ$1,'4'!$B79:$BJ79)</f>
        <v>0</v>
      </c>
      <c r="AI83" s="15" t="n">
        <f aca="false">Xlo*AH83+Xhi*AJ83</f>
        <v>0</v>
      </c>
      <c r="AJ83" s="15" t="n">
        <f aca="false">LOOKUP(Speedhi,'4'!$B$1:$BJ$1,'4'!$B79:$BJ79)</f>
        <v>0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9.46</v>
      </c>
      <c r="C84" s="53" t="n">
        <f aca="false">ROUND($B84*COS(PI()*(D84-Best)/180),4)</f>
        <v>-0.6599</v>
      </c>
      <c r="D84" s="54" t="n">
        <f aca="false">MOD(Wind+$A84+360,360)</f>
        <v>7</v>
      </c>
      <c r="E84" s="61" t="n">
        <f aca="false">ROUND($B84*COS(PI()*(F84-Best)/180),4)</f>
        <v>-6.33</v>
      </c>
      <c r="F84" s="62" t="n">
        <f aca="false">MOD(Wind-$A84+360,360)</f>
        <v>141</v>
      </c>
      <c r="G84" s="57" t="n">
        <f aca="false">SQRT($J84^2+$K84^2)</f>
        <v>10.7501288592198</v>
      </c>
      <c r="H84" s="63" t="n">
        <f aca="false">IF($J84&lt;&gt;0,MOD(ATAN($K84/$J84)*180/PI(),180),0)</f>
        <v>58.9006917203972</v>
      </c>
      <c r="I84" s="59" t="str">
        <f aca="false">IF(B84=0,"anchor",W84)</f>
        <v>Auto</v>
      </c>
      <c r="J84" s="0" t="n">
        <f aca="false">$B84+Speed*COS(PI()*$A84/180)</f>
        <v>5.55268871510727</v>
      </c>
      <c r="K84" s="0" t="n">
        <f aca="false">Speed*SIN(PI()*$A84/180)</f>
        <v>9.2050485345244</v>
      </c>
      <c r="U84" s="0"/>
      <c r="W84" s="1" t="str">
        <f aca="false">IF(X84=Z84,polar_type15!$D$3,IF(X84=AC84,polar_type15!$E$3,IF(X84=AF84,polar_type15!$F$3,IF(X84=AI84,polar_type15!$G$3,polar_type15!$H$3))))</f>
        <v>Auto</v>
      </c>
      <c r="X84" s="0" t="n">
        <f aca="false">MAX(Z84,AC84,AF84,AI84,AL84)</f>
        <v>9.46</v>
      </c>
      <c r="Y84" s="12" t="n">
        <f aca="false">LOOKUP(Speedlo,'1'!$B$1:$BJ$1,'1'!$B80:$BJ80)</f>
        <v>8.39333333333333</v>
      </c>
      <c r="Z84" s="12" t="n">
        <f aca="false">Xlo*Y84+Xhi*AA84</f>
        <v>9.46</v>
      </c>
      <c r="AA84" s="12" t="n">
        <f aca="false">LOOKUP(Speedhi,'1'!$B$1:$BJ$1,'1'!$B80:$BJ80)</f>
        <v>9.46</v>
      </c>
      <c r="AB84" s="13" t="n">
        <f aca="false">LOOKUP(Speedlo,'2'!$B$1:$BJ$1,'2'!$B80:$BJ80)</f>
        <v>0</v>
      </c>
      <c r="AC84" s="13" t="n">
        <f aca="false">Xlo*AB84+Xhi*AD84</f>
        <v>0</v>
      </c>
      <c r="AD84" s="13" t="n">
        <f aca="false">LOOKUP(Speedhi,'2'!$B$1:$BJ$1,'2'!$B80:$BJ80)</f>
        <v>0</v>
      </c>
      <c r="AE84" s="14" t="n">
        <f aca="false">LOOKUP(Speedlo,'3'!$B$1:$BJ$1,'3'!$B80:$BJ80)</f>
        <v>7.48</v>
      </c>
      <c r="AF84" s="14" t="n">
        <f aca="false">Xlo*AE84+Xhi*AG84</f>
        <v>7.854</v>
      </c>
      <c r="AG84" s="14" t="n">
        <f aca="false">LOOKUP(Speedhi,'3'!$B$1:$BJ$1,'3'!$B80:$BJ80)</f>
        <v>7.854</v>
      </c>
      <c r="AH84" s="15" t="n">
        <f aca="false">LOOKUP(Speedlo,'4'!$B$1:$BJ$1,'4'!$B80:$BJ80)</f>
        <v>0</v>
      </c>
      <c r="AI84" s="15" t="n">
        <f aca="false">Xlo*AH84+Xhi*AJ84</f>
        <v>0</v>
      </c>
      <c r="AJ84" s="15" t="n">
        <f aca="false">LOOKUP(Speedhi,'4'!$B$1:$BJ$1,'4'!$B80:$BJ80)</f>
        <v>0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9.28</v>
      </c>
      <c r="C85" s="53" t="n">
        <f aca="false">ROUND($B85*COS(PI()*(D85-Best)/180),4)</f>
        <v>-0.8088</v>
      </c>
      <c r="D85" s="54" t="n">
        <f aca="false">MOD(Wind+$A85+360,360)</f>
        <v>8</v>
      </c>
      <c r="E85" s="61" t="n">
        <f aca="false">ROUND($B85*COS(PI()*(F85-Best)/180),4)</f>
        <v>-6.3289</v>
      </c>
      <c r="F85" s="62" t="n">
        <f aca="false">MOD(Wind-$A85+360,360)</f>
        <v>140</v>
      </c>
      <c r="G85" s="57" t="n">
        <f aca="false">SQRT($J85^2+$K85^2)</f>
        <v>10.5179883554381</v>
      </c>
      <c r="H85" s="63" t="n">
        <f aca="false">IF($J85&lt;&gt;0,MOD(ATAN($K85/$J85)*180/PI(),180),0)</f>
        <v>60.2911881003227</v>
      </c>
      <c r="I85" s="59" t="str">
        <f aca="false">IF(B85=0,"anchor",W85)</f>
        <v>Auto</v>
      </c>
      <c r="J85" s="0" t="n">
        <f aca="false">$B85+Speed*COS(PI()*$A85/180)</f>
        <v>5.212633569242</v>
      </c>
      <c r="K85" s="0" t="n">
        <f aca="false">Speed*SIN(PI()*$A85/180)</f>
        <v>9.13545457642601</v>
      </c>
      <c r="U85" s="0"/>
      <c r="W85" s="1" t="str">
        <f aca="false">IF(X85=Z85,polar_type15!$D$3,IF(X85=AC85,polar_type15!$E$3,IF(X85=AF85,polar_type15!$F$3,IF(X85=AI85,polar_type15!$G$3,polar_type15!$H$3))))</f>
        <v>Auto</v>
      </c>
      <c r="X85" s="0" t="n">
        <f aca="false">MAX(Z85,AC85,AF85,AI85,AL85)</f>
        <v>9.28</v>
      </c>
      <c r="Y85" s="12" t="n">
        <f aca="false">LOOKUP(Speedlo,'1'!$B$1:$BJ$1,'1'!$B81:$BJ81)</f>
        <v>8.24666666666667</v>
      </c>
      <c r="Z85" s="12" t="n">
        <f aca="false">Xlo*Y85+Xhi*AA85</f>
        <v>9.28</v>
      </c>
      <c r="AA85" s="12" t="n">
        <f aca="false">LOOKUP(Speedhi,'1'!$B$1:$BJ$1,'1'!$B81:$BJ81)</f>
        <v>9.28</v>
      </c>
      <c r="AB85" s="13" t="n">
        <f aca="false">LOOKUP(Speedlo,'2'!$B$1:$BJ$1,'2'!$B81:$BJ81)</f>
        <v>0</v>
      </c>
      <c r="AC85" s="13" t="n">
        <f aca="false">Xlo*AB85+Xhi*AD85</f>
        <v>0</v>
      </c>
      <c r="AD85" s="13" t="n">
        <f aca="false">LOOKUP(Speedhi,'2'!$B$1:$BJ$1,'2'!$B81:$BJ81)</f>
        <v>0</v>
      </c>
      <c r="AE85" s="14" t="n">
        <f aca="false">LOOKUP(Speedlo,'3'!$B$1:$BJ$1,'3'!$B81:$BJ81)</f>
        <v>7.49</v>
      </c>
      <c r="AF85" s="14" t="n">
        <f aca="false">Xlo*AE85+Xhi*AG85</f>
        <v>7.862</v>
      </c>
      <c r="AG85" s="14" t="n">
        <f aca="false">LOOKUP(Speedhi,'3'!$B$1:$BJ$1,'3'!$B81:$BJ81)</f>
        <v>7.862</v>
      </c>
      <c r="AH85" s="15" t="n">
        <f aca="false">LOOKUP(Speedlo,'4'!$B$1:$BJ$1,'4'!$B81:$BJ81)</f>
        <v>0</v>
      </c>
      <c r="AI85" s="15" t="n">
        <f aca="false">Xlo*AH85+Xhi*AJ85</f>
        <v>0</v>
      </c>
      <c r="AJ85" s="15" t="n">
        <f aca="false">LOOKUP(Speedhi,'4'!$B$1:$BJ$1,'4'!$B81:$BJ81)</f>
        <v>0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9.1</v>
      </c>
      <c r="C86" s="53" t="n">
        <f aca="false">ROUND($B86*COS(PI()*(D86-Best)/180),4)</f>
        <v>-0.9512</v>
      </c>
      <c r="D86" s="54" t="n">
        <f aca="false">MOD(Wind+$A86+360,360)</f>
        <v>9</v>
      </c>
      <c r="E86" s="61" t="n">
        <f aca="false">ROUND($B86*COS(PI()*(F86-Best)/180),4)</f>
        <v>-6.3214</v>
      </c>
      <c r="F86" s="62" t="n">
        <f aca="false">MOD(Wind-$A86+360,360)</f>
        <v>139</v>
      </c>
      <c r="G86" s="57" t="n">
        <f aca="false">SQRT($J86^2+$K86^2)</f>
        <v>10.2904555955114</v>
      </c>
      <c r="H86" s="63" t="n">
        <f aca="false">IF($J86&lt;&gt;0,MOD(ATAN($K86/$J86)*180/PI(),180),0)</f>
        <v>61.7301361664035</v>
      </c>
      <c r="I86" s="59" t="str">
        <f aca="false">IF(B86=0,"anchor",W86)</f>
        <v>Auto</v>
      </c>
      <c r="J86" s="0" t="n">
        <f aca="false">$B86+Speed*COS(PI()*$A86/180)</f>
        <v>4.87381738259301</v>
      </c>
      <c r="K86" s="0" t="n">
        <f aca="false">Speed*SIN(PI()*$A86/180)</f>
        <v>9.0630778703665</v>
      </c>
      <c r="U86" s="0"/>
      <c r="W86" s="1" t="str">
        <f aca="false">IF(X86=Z86,polar_type15!$D$3,IF(X86=AC86,polar_type15!$E$3,IF(X86=AF86,polar_type15!$F$3,IF(X86=AI86,polar_type15!$G$3,polar_type15!$H$3))))</f>
        <v>Auto</v>
      </c>
      <c r="X86" s="0" t="n">
        <f aca="false">MAX(Z86,AC86,AF86,AI86,AL86)</f>
        <v>9.1</v>
      </c>
      <c r="Y86" s="12" t="n">
        <f aca="false">LOOKUP(Speedlo,'1'!$B$1:$BJ$1,'1'!$B82:$BJ82)</f>
        <v>8.1</v>
      </c>
      <c r="Z86" s="12" t="n">
        <f aca="false">Xlo*Y86+Xhi*AA86</f>
        <v>9.1</v>
      </c>
      <c r="AA86" s="12" t="n">
        <f aca="false">LOOKUP(Speedhi,'1'!$B$1:$BJ$1,'1'!$B82:$BJ82)</f>
        <v>9.1</v>
      </c>
      <c r="AB86" s="13" t="n">
        <f aca="false">LOOKUP(Speedlo,'2'!$B$1:$BJ$1,'2'!$B82:$BJ82)</f>
        <v>0</v>
      </c>
      <c r="AC86" s="13" t="n">
        <f aca="false">Xlo*AB86+Xhi*AD86</f>
        <v>0</v>
      </c>
      <c r="AD86" s="13" t="n">
        <f aca="false">LOOKUP(Speedhi,'2'!$B$1:$BJ$1,'2'!$B82:$BJ82)</f>
        <v>0</v>
      </c>
      <c r="AE86" s="14" t="n">
        <f aca="false">LOOKUP(Speedlo,'3'!$B$1:$BJ$1,'3'!$B82:$BJ82)</f>
        <v>7.5</v>
      </c>
      <c r="AF86" s="14" t="n">
        <f aca="false">Xlo*AE86+Xhi*AG86</f>
        <v>7.87</v>
      </c>
      <c r="AG86" s="14" t="n">
        <f aca="false">LOOKUP(Speedhi,'3'!$B$1:$BJ$1,'3'!$B82:$BJ82)</f>
        <v>7.87</v>
      </c>
      <c r="AH86" s="15" t="n">
        <f aca="false">LOOKUP(Speedlo,'4'!$B$1:$BJ$1,'4'!$B82:$BJ82)</f>
        <v>0</v>
      </c>
      <c r="AI86" s="15" t="n">
        <f aca="false">Xlo*AH86+Xhi*AJ86</f>
        <v>0</v>
      </c>
      <c r="AJ86" s="15" t="n">
        <f aca="false">LOOKUP(Speedhi,'4'!$B$1:$BJ$1,'4'!$B82:$BJ82)</f>
        <v>0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8.92</v>
      </c>
      <c r="C87" s="53" t="n">
        <f aca="false">ROUND($B87*COS(PI()*(D87-Best)/180),4)</f>
        <v>-1.0871</v>
      </c>
      <c r="D87" s="54" t="n">
        <f aca="false">MOD(Wind+$A87+360,360)</f>
        <v>10</v>
      </c>
      <c r="E87" s="61" t="n">
        <f aca="false">ROUND($B87*COS(PI()*(F87-Best)/180),4)</f>
        <v>-6.3074</v>
      </c>
      <c r="F87" s="62" t="n">
        <f aca="false">MOD(Wind-$A87+360,360)</f>
        <v>138</v>
      </c>
      <c r="G87" s="57" t="n">
        <f aca="false">SQRT($J87^2+$K87^2)</f>
        <v>10.0678193971102</v>
      </c>
      <c r="H87" s="63" t="n">
        <f aca="false">IF($J87&lt;&gt;0,MOD(ATAN($K87/$J87)*180/PI(),180),0)</f>
        <v>63.2195410096409</v>
      </c>
      <c r="I87" s="59" t="str">
        <f aca="false">IF(B87=0,"anchor",W87)</f>
        <v>Auto</v>
      </c>
      <c r="J87" s="0" t="n">
        <f aca="false">$B87+Speed*COS(PI()*$A87/180)</f>
        <v>4.53628853210923</v>
      </c>
      <c r="K87" s="0" t="n">
        <f aca="false">Speed*SIN(PI()*$A87/180)</f>
        <v>8.98794046299167</v>
      </c>
      <c r="U87" s="0"/>
      <c r="W87" s="1" t="str">
        <f aca="false">IF(X87=Z87,polar_type15!$D$3,IF(X87=AC87,polar_type15!$E$3,IF(X87=AF87,polar_type15!$F$3,IF(X87=AI87,polar_type15!$G$3,polar_type15!$H$3))))</f>
        <v>Auto</v>
      </c>
      <c r="X87" s="0" t="n">
        <f aca="false">MAX(Z87,AC87,AF87,AI87,AL87)</f>
        <v>8.92</v>
      </c>
      <c r="Y87" s="12" t="n">
        <f aca="false">LOOKUP(Speedlo,'1'!$B$1:$BJ$1,'1'!$B83:$BJ83)</f>
        <v>7.95333333333333</v>
      </c>
      <c r="Z87" s="12" t="n">
        <f aca="false">Xlo*Y87+Xhi*AA87</f>
        <v>8.92</v>
      </c>
      <c r="AA87" s="12" t="n">
        <f aca="false">LOOKUP(Speedhi,'1'!$B$1:$BJ$1,'1'!$B83:$BJ83)</f>
        <v>8.92</v>
      </c>
      <c r="AB87" s="13" t="n">
        <f aca="false">LOOKUP(Speedlo,'2'!$B$1:$BJ$1,'2'!$B83:$BJ83)</f>
        <v>0</v>
      </c>
      <c r="AC87" s="13" t="n">
        <f aca="false">Xlo*AB87+Xhi*AD87</f>
        <v>0</v>
      </c>
      <c r="AD87" s="13" t="n">
        <f aca="false">LOOKUP(Speedhi,'2'!$B$1:$BJ$1,'2'!$B83:$BJ83)</f>
        <v>0</v>
      </c>
      <c r="AE87" s="14" t="n">
        <f aca="false">LOOKUP(Speedlo,'3'!$B$1:$BJ$1,'3'!$B83:$BJ83)</f>
        <v>7.505</v>
      </c>
      <c r="AF87" s="14" t="n">
        <f aca="false">Xlo*AE87+Xhi*AG87</f>
        <v>7.876</v>
      </c>
      <c r="AG87" s="14" t="n">
        <f aca="false">LOOKUP(Speedhi,'3'!$B$1:$BJ$1,'3'!$B83:$BJ83)</f>
        <v>7.876</v>
      </c>
      <c r="AH87" s="15" t="n">
        <f aca="false">LOOKUP(Speedlo,'4'!$B$1:$BJ$1,'4'!$B83:$BJ83)</f>
        <v>0</v>
      </c>
      <c r="AI87" s="15" t="n">
        <f aca="false">Xlo*AH87+Xhi*AJ87</f>
        <v>0</v>
      </c>
      <c r="AJ87" s="15" t="n">
        <f aca="false">LOOKUP(Speedhi,'4'!$B$1:$BJ$1,'4'!$B83:$BJ83)</f>
        <v>0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8.74</v>
      </c>
      <c r="C88" s="53" t="n">
        <f aca="false">ROUND($B88*COS(PI()*(D88-Best)/180),4)</f>
        <v>-1.2164</v>
      </c>
      <c r="D88" s="54" t="n">
        <f aca="false">MOD(Wind+$A88+360,360)</f>
        <v>11</v>
      </c>
      <c r="E88" s="61" t="n">
        <f aca="false">ROUND($B88*COS(PI()*(F88-Best)/180),4)</f>
        <v>-6.287</v>
      </c>
      <c r="F88" s="62" t="n">
        <f aca="false">MOD(Wind-$A88+360,360)</f>
        <v>137</v>
      </c>
      <c r="G88" s="57" t="n">
        <f aca="false">SQRT($J88^2+$K88^2)</f>
        <v>9.85038378163649</v>
      </c>
      <c r="H88" s="63" t="n">
        <f aca="false">IF($J88&lt;&gt;0,MOD(ATAN($K88/$J88)*180/PI(),180),0)</f>
        <v>64.7613875501587</v>
      </c>
      <c r="I88" s="59" t="str">
        <f aca="false">IF(B88=0,"anchor",W88)</f>
        <v>Auto</v>
      </c>
      <c r="J88" s="0" t="n">
        <f aca="false">$B88+Speed*COS(PI()*$A88/180)</f>
        <v>4.20009500260453</v>
      </c>
      <c r="K88" s="0" t="n">
        <f aca="false">Speed*SIN(PI()*$A88/180)</f>
        <v>8.91006524188368</v>
      </c>
      <c r="U88" s="0"/>
      <c r="W88" s="1" t="str">
        <f aca="false">IF(X88=Z88,polar_type15!$D$3,IF(X88=AC88,polar_type15!$E$3,IF(X88=AF88,polar_type15!$F$3,IF(X88=AI88,polar_type15!$G$3,polar_type15!$H$3))))</f>
        <v>Auto</v>
      </c>
      <c r="X88" s="0" t="n">
        <f aca="false">MAX(Z88,AC88,AF88,AI88,AL88)</f>
        <v>8.74</v>
      </c>
      <c r="Y88" s="12" t="n">
        <f aca="false">LOOKUP(Speedlo,'1'!$B$1:$BJ$1,'1'!$B84:$BJ84)</f>
        <v>7.80666666666667</v>
      </c>
      <c r="Z88" s="12" t="n">
        <f aca="false">Xlo*Y88+Xhi*AA88</f>
        <v>8.74</v>
      </c>
      <c r="AA88" s="12" t="n">
        <f aca="false">LOOKUP(Speedhi,'1'!$B$1:$BJ$1,'1'!$B84:$BJ84)</f>
        <v>8.74</v>
      </c>
      <c r="AB88" s="13" t="n">
        <f aca="false">LOOKUP(Speedlo,'2'!$B$1:$BJ$1,'2'!$B84:$BJ84)</f>
        <v>0</v>
      </c>
      <c r="AC88" s="13" t="n">
        <f aca="false">Xlo*AB88+Xhi*AD88</f>
        <v>0</v>
      </c>
      <c r="AD88" s="13" t="n">
        <f aca="false">LOOKUP(Speedhi,'2'!$B$1:$BJ$1,'2'!$B84:$BJ84)</f>
        <v>0</v>
      </c>
      <c r="AE88" s="14" t="n">
        <f aca="false">LOOKUP(Speedlo,'3'!$B$1:$BJ$1,'3'!$B84:$BJ84)</f>
        <v>7.51</v>
      </c>
      <c r="AF88" s="14" t="n">
        <f aca="false">Xlo*AE88+Xhi*AG88</f>
        <v>7.882</v>
      </c>
      <c r="AG88" s="14" t="n">
        <f aca="false">LOOKUP(Speedhi,'3'!$B$1:$BJ$1,'3'!$B84:$BJ84)</f>
        <v>7.882</v>
      </c>
      <c r="AH88" s="15" t="n">
        <f aca="false">LOOKUP(Speedlo,'4'!$B$1:$BJ$1,'4'!$B84:$BJ84)</f>
        <v>0</v>
      </c>
      <c r="AI88" s="15" t="n">
        <f aca="false">Xlo*AH88+Xhi*AJ88</f>
        <v>0</v>
      </c>
      <c r="AJ88" s="15" t="n">
        <f aca="false">LOOKUP(Speedhi,'4'!$B$1:$BJ$1,'4'!$B84:$BJ84)</f>
        <v>0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8.56</v>
      </c>
      <c r="C89" s="53" t="n">
        <f aca="false">ROUND($B89*COS(PI()*(D89-Best)/180),4)</f>
        <v>-1.3391</v>
      </c>
      <c r="D89" s="54" t="n">
        <f aca="false">MOD(Wind+$A89+360,360)</f>
        <v>12</v>
      </c>
      <c r="E89" s="61" t="n">
        <f aca="false">ROUND($B89*COS(PI()*(F89-Best)/180),4)</f>
        <v>-6.2604</v>
      </c>
      <c r="F89" s="62" t="n">
        <f aca="false">MOD(Wind-$A89+360,360)</f>
        <v>136</v>
      </c>
      <c r="G89" s="57" t="n">
        <f aca="false">SQRT($J89^2+$K89^2)</f>
        <v>9.63846815894806</v>
      </c>
      <c r="H89" s="63" t="n">
        <f aca="false">IF($J89&lt;&gt;0,MOD(ATAN($K89/$J89)*180/PI(),180),0)</f>
        <v>66.3576134519906</v>
      </c>
      <c r="I89" s="59" t="str">
        <f aca="false">IF(B89=0,"anchor",W89)</f>
        <v>Auto</v>
      </c>
      <c r="J89" s="0" t="n">
        <f aca="false">$B89+Speed*COS(PI()*$A89/180)</f>
        <v>3.8652843721411</v>
      </c>
      <c r="K89" s="0" t="n">
        <f aca="false">Speed*SIN(PI()*$A89/180)</f>
        <v>8.82947592858927</v>
      </c>
      <c r="U89" s="0"/>
      <c r="W89" s="1" t="str">
        <f aca="false">IF(X89=Z89,polar_type15!$D$3,IF(X89=AC89,polar_type15!$E$3,IF(X89=AF89,polar_type15!$F$3,IF(X89=AI89,polar_type15!$G$3,polar_type15!$H$3))))</f>
        <v>Auto</v>
      </c>
      <c r="X89" s="0" t="n">
        <f aca="false">MAX(Z89,AC89,AF89,AI89,AL89)</f>
        <v>8.56</v>
      </c>
      <c r="Y89" s="12" t="n">
        <f aca="false">LOOKUP(Speedlo,'1'!$B$1:$BJ$1,'1'!$B85:$BJ85)</f>
        <v>7.66</v>
      </c>
      <c r="Z89" s="12" t="n">
        <f aca="false">Xlo*Y89+Xhi*AA89</f>
        <v>8.56</v>
      </c>
      <c r="AA89" s="12" t="n">
        <f aca="false">LOOKUP(Speedhi,'1'!$B$1:$BJ$1,'1'!$B85:$BJ85)</f>
        <v>8.56</v>
      </c>
      <c r="AB89" s="13" t="n">
        <f aca="false">LOOKUP(Speedlo,'2'!$B$1:$BJ$1,'2'!$B85:$BJ85)</f>
        <v>0</v>
      </c>
      <c r="AC89" s="13" t="n">
        <f aca="false">Xlo*AB89+Xhi*AD89</f>
        <v>0</v>
      </c>
      <c r="AD89" s="13" t="n">
        <f aca="false">LOOKUP(Speedhi,'2'!$B$1:$BJ$1,'2'!$B85:$BJ85)</f>
        <v>0</v>
      </c>
      <c r="AE89" s="14" t="n">
        <f aca="false">LOOKUP(Speedlo,'3'!$B$1:$BJ$1,'3'!$B85:$BJ85)</f>
        <v>7.515</v>
      </c>
      <c r="AF89" s="14" t="n">
        <f aca="false">Xlo*AE89+Xhi*AG89</f>
        <v>7.888</v>
      </c>
      <c r="AG89" s="14" t="n">
        <f aca="false">LOOKUP(Speedhi,'3'!$B$1:$BJ$1,'3'!$B85:$BJ85)</f>
        <v>7.888</v>
      </c>
      <c r="AH89" s="15" t="n">
        <f aca="false">LOOKUP(Speedlo,'4'!$B$1:$BJ$1,'4'!$B85:$BJ85)</f>
        <v>0</v>
      </c>
      <c r="AI89" s="15" t="n">
        <f aca="false">Xlo*AH89+Xhi*AJ89</f>
        <v>0</v>
      </c>
      <c r="AJ89" s="15" t="n">
        <f aca="false">LOOKUP(Speedhi,'4'!$B$1:$BJ$1,'4'!$B85:$BJ85)</f>
        <v>0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8.38</v>
      </c>
      <c r="C90" s="53" t="n">
        <f aca="false">ROUND($B90*COS(PI()*(D90-Best)/180),4)</f>
        <v>-1.4552</v>
      </c>
      <c r="D90" s="54" t="n">
        <f aca="false">MOD(Wind+$A90+360,360)</f>
        <v>13</v>
      </c>
      <c r="E90" s="61" t="n">
        <f aca="false">ROUND($B90*COS(PI()*(F90-Best)/180),4)</f>
        <v>-6.2276</v>
      </c>
      <c r="F90" s="62" t="n">
        <f aca="false">MOD(Wind-$A90+360,360)</f>
        <v>135</v>
      </c>
      <c r="G90" s="57" t="n">
        <f aca="false">SQRT($J90^2+$K90^2)</f>
        <v>9.43240730920341</v>
      </c>
      <c r="H90" s="63" t="n">
        <f aca="false">IF($J90&lt;&gt;0,MOD(ATAN($K90/$J90)*180/PI(),180),0)</f>
        <v>68.0100768264181</v>
      </c>
      <c r="I90" s="59" t="str">
        <f aca="false">IF(B90=0,"anchor",W90)</f>
        <v>Auto</v>
      </c>
      <c r="J90" s="0" t="n">
        <f aca="false">$B90+Speed*COS(PI()*$A90/180)</f>
        <v>3.53190379753663</v>
      </c>
      <c r="K90" s="0" t="n">
        <f aca="false">Speed*SIN(PI()*$A90/180)</f>
        <v>8.74619707139396</v>
      </c>
      <c r="U90" s="0"/>
      <c r="W90" s="1" t="str">
        <f aca="false">IF(X90=Z90,polar_type15!$D$3,IF(X90=AC90,polar_type15!$E$3,IF(X90=AF90,polar_type15!$F$3,IF(X90=AI90,polar_type15!$G$3,polar_type15!$H$3))))</f>
        <v>Auto</v>
      </c>
      <c r="X90" s="0" t="n">
        <f aca="false">MAX(Z90,AC90,AF90,AI90,AL90)</f>
        <v>8.38</v>
      </c>
      <c r="Y90" s="12" t="n">
        <f aca="false">LOOKUP(Speedlo,'1'!$B$1:$BJ$1,'1'!$B86:$BJ86)</f>
        <v>7.51333333333333</v>
      </c>
      <c r="Z90" s="12" t="n">
        <f aca="false">Xlo*Y90+Xhi*AA90</f>
        <v>8.38</v>
      </c>
      <c r="AA90" s="12" t="n">
        <f aca="false">LOOKUP(Speedhi,'1'!$B$1:$BJ$1,'1'!$B86:$BJ86)</f>
        <v>8.38</v>
      </c>
      <c r="AB90" s="13" t="n">
        <f aca="false">LOOKUP(Speedlo,'2'!$B$1:$BJ$1,'2'!$B86:$BJ86)</f>
        <v>0</v>
      </c>
      <c r="AC90" s="13" t="n">
        <f aca="false">Xlo*AB90+Xhi*AD90</f>
        <v>0</v>
      </c>
      <c r="AD90" s="13" t="n">
        <f aca="false">LOOKUP(Speedhi,'2'!$B$1:$BJ$1,'2'!$B86:$BJ86)</f>
        <v>0</v>
      </c>
      <c r="AE90" s="14" t="n">
        <f aca="false">LOOKUP(Speedlo,'3'!$B$1:$BJ$1,'3'!$B86:$BJ86)</f>
        <v>7.52</v>
      </c>
      <c r="AF90" s="14" t="n">
        <f aca="false">Xlo*AE90+Xhi*AG90</f>
        <v>7.894</v>
      </c>
      <c r="AG90" s="14" t="n">
        <f aca="false">LOOKUP(Speedhi,'3'!$B$1:$BJ$1,'3'!$B86:$BJ86)</f>
        <v>7.894</v>
      </c>
      <c r="AH90" s="15" t="n">
        <f aca="false">LOOKUP(Speedlo,'4'!$B$1:$BJ$1,'4'!$B86:$BJ86)</f>
        <v>0</v>
      </c>
      <c r="AI90" s="15" t="n">
        <f aca="false">Xlo*AH90+Xhi*AJ90</f>
        <v>0</v>
      </c>
      <c r="AJ90" s="15" t="n">
        <f aca="false">LOOKUP(Speedhi,'4'!$B$1:$BJ$1,'4'!$B86:$BJ86)</f>
        <v>0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8.2</v>
      </c>
      <c r="C91" s="53" t="n">
        <f aca="false">ROUND($B91*COS(PI()*(D91-Best)/180),4)</f>
        <v>-1.5646</v>
      </c>
      <c r="D91" s="54" t="n">
        <f aca="false">MOD(Wind+$A91+360,360)</f>
        <v>14</v>
      </c>
      <c r="E91" s="61" t="n">
        <f aca="false">ROUND($B91*COS(PI()*(F91-Best)/180),4)</f>
        <v>-6.1886</v>
      </c>
      <c r="F91" s="62" t="n">
        <f aca="false">MOD(Wind-$A91+360,360)</f>
        <v>134</v>
      </c>
      <c r="G91" s="57" t="n">
        <f aca="false">SQRT($J91^2+$K91^2)</f>
        <v>9.23255111006703</v>
      </c>
      <c r="H91" s="63" t="n">
        <f aca="false">IF($J91&lt;&gt;0,MOD(ATAN($K91/$J91)*180/PI(),180),0)</f>
        <v>69.7205183023387</v>
      </c>
      <c r="I91" s="59" t="str">
        <f aca="false">IF(B91=0,"anchor",W91)</f>
        <v>Auto</v>
      </c>
      <c r="J91" s="0" t="n">
        <f aca="false">$B91+Speed*COS(PI()*$A91/180)</f>
        <v>3.2</v>
      </c>
      <c r="K91" s="0" t="n">
        <f aca="false">Speed*SIN(PI()*$A91/180)</f>
        <v>8.66025403784439</v>
      </c>
      <c r="U91" s="0"/>
      <c r="W91" s="1" t="str">
        <f aca="false">IF(X91=Z91,polar_type15!$D$3,IF(X91=AC91,polar_type15!$E$3,IF(X91=AF91,polar_type15!$F$3,IF(X91=AI91,polar_type15!$G$3,polar_type15!$H$3))))</f>
        <v>Auto</v>
      </c>
      <c r="X91" s="0" t="n">
        <f aca="false">MAX(Z91,AC91,AF91,AI91,AL91)</f>
        <v>8.2</v>
      </c>
      <c r="Y91" s="12" t="n">
        <f aca="false">LOOKUP(Speedlo,'1'!$B$1:$BJ$1,'1'!$B87:$BJ87)</f>
        <v>7.36666666666667</v>
      </c>
      <c r="Z91" s="12" t="n">
        <f aca="false">Xlo*Y91+Xhi*AA91</f>
        <v>8.2</v>
      </c>
      <c r="AA91" s="12" t="n">
        <f aca="false">LOOKUP(Speedhi,'1'!$B$1:$BJ$1,'1'!$B87:$BJ87)</f>
        <v>8.2</v>
      </c>
      <c r="AB91" s="13" t="n">
        <f aca="false">LOOKUP(Speedlo,'2'!$B$1:$BJ$1,'2'!$B87:$BJ87)</f>
        <v>0</v>
      </c>
      <c r="AC91" s="13" t="n">
        <f aca="false">Xlo*AB91+Xhi*AD91</f>
        <v>0</v>
      </c>
      <c r="AD91" s="13" t="n">
        <f aca="false">LOOKUP(Speedhi,'2'!$B$1:$BJ$1,'2'!$B87:$BJ87)</f>
        <v>0</v>
      </c>
      <c r="AE91" s="14" t="n">
        <f aca="false">LOOKUP(Speedlo,'3'!$B$1:$BJ$1,'3'!$B87:$BJ87)</f>
        <v>7.525</v>
      </c>
      <c r="AF91" s="14" t="n">
        <f aca="false">Xlo*AE91+Xhi*AG91</f>
        <v>7.9</v>
      </c>
      <c r="AG91" s="14" t="n">
        <f aca="false">LOOKUP(Speedhi,'3'!$B$1:$BJ$1,'3'!$B87:$BJ87)</f>
        <v>7.9</v>
      </c>
      <c r="AH91" s="15" t="n">
        <f aca="false">LOOKUP(Speedlo,'4'!$B$1:$BJ$1,'4'!$B87:$BJ87)</f>
        <v>0</v>
      </c>
      <c r="AI91" s="15" t="n">
        <f aca="false">Xlo*AH91+Xhi*AJ91</f>
        <v>0</v>
      </c>
      <c r="AJ91" s="15" t="n">
        <f aca="false">LOOKUP(Speedhi,'4'!$B$1:$BJ$1,'4'!$B87:$BJ87)</f>
        <v>0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8.08</v>
      </c>
      <c r="C92" s="53" t="n">
        <f aca="false">ROUND($B92*COS(PI()*(D92-Best)/180),4)</f>
        <v>-1.6799</v>
      </c>
      <c r="D92" s="54" t="n">
        <f aca="false">MOD(Wind+$A92+360,360)</f>
        <v>15</v>
      </c>
      <c r="E92" s="61" t="n">
        <f aca="false">ROUND($B92*COS(PI()*(F92-Best)/180),4)</f>
        <v>-6.1896</v>
      </c>
      <c r="F92" s="62" t="n">
        <f aca="false">MOD(Wind-$A92+360,360)</f>
        <v>133</v>
      </c>
      <c r="G92" s="57" t="n">
        <f aca="false">SQRT($J92^2+$K92^2)</f>
        <v>9.0584903319778</v>
      </c>
      <c r="H92" s="63" t="n">
        <f aca="false">IF($J92&lt;&gt;0,MOD(ATAN($K92/$J92)*180/PI(),180),0)</f>
        <v>71.1306407041969</v>
      </c>
      <c r="I92" s="59" t="str">
        <f aca="false">IF(B92=0,"anchor",W92)</f>
        <v>Auto</v>
      </c>
      <c r="J92" s="0" t="n">
        <f aca="false">$B92+Speed*COS(PI()*$A92/180)</f>
        <v>2.92961925089946</v>
      </c>
      <c r="K92" s="0" t="n">
        <f aca="false">Speed*SIN(PI()*$A92/180)</f>
        <v>8.57167300702112</v>
      </c>
      <c r="U92" s="0"/>
      <c r="W92" s="1" t="str">
        <f aca="false">IF(X92=Z92,polar_type15!$D$3,IF(X92=AC92,polar_type15!$E$3,IF(X92=AF92,polar_type15!$F$3,IF(X92=AI92,polar_type15!$G$3,polar_type15!$H$3))))</f>
        <v>Auto</v>
      </c>
      <c r="X92" s="0" t="n">
        <f aca="false">MAX(Z92,AC92,AF92,AI92,AL92)</f>
        <v>8.08</v>
      </c>
      <c r="Y92" s="12" t="n">
        <f aca="false">LOOKUP(Speedlo,'1'!$B$1:$BJ$1,'1'!$B88:$BJ88)</f>
        <v>7.25733333333333</v>
      </c>
      <c r="Z92" s="12" t="n">
        <f aca="false">Xlo*Y92+Xhi*AA92</f>
        <v>8.08</v>
      </c>
      <c r="AA92" s="12" t="n">
        <f aca="false">LOOKUP(Speedhi,'1'!$B$1:$BJ$1,'1'!$B88:$BJ88)</f>
        <v>8.08</v>
      </c>
      <c r="AB92" s="13" t="n">
        <f aca="false">LOOKUP(Speedlo,'2'!$B$1:$BJ$1,'2'!$B88:$BJ88)</f>
        <v>0</v>
      </c>
      <c r="AC92" s="13" t="n">
        <f aca="false">Xlo*AB92+Xhi*AD92</f>
        <v>0</v>
      </c>
      <c r="AD92" s="13" t="n">
        <f aca="false">LOOKUP(Speedhi,'2'!$B$1:$BJ$1,'2'!$B88:$BJ88)</f>
        <v>0</v>
      </c>
      <c r="AE92" s="14" t="n">
        <f aca="false">LOOKUP(Speedlo,'3'!$B$1:$BJ$1,'3'!$B88:$BJ88)</f>
        <v>7.515</v>
      </c>
      <c r="AF92" s="14" t="n">
        <f aca="false">Xlo*AE92+Xhi*AG92</f>
        <v>7.892</v>
      </c>
      <c r="AG92" s="14" t="n">
        <f aca="false">LOOKUP(Speedhi,'3'!$B$1:$BJ$1,'3'!$B88:$BJ88)</f>
        <v>7.892</v>
      </c>
      <c r="AH92" s="15" t="n">
        <f aca="false">LOOKUP(Speedlo,'4'!$B$1:$BJ$1,'4'!$B88:$BJ88)</f>
        <v>0</v>
      </c>
      <c r="AI92" s="15" t="n">
        <f aca="false">Xlo*AH92+Xhi*AJ92</f>
        <v>0</v>
      </c>
      <c r="AJ92" s="15" t="n">
        <f aca="false">LOOKUP(Speedhi,'4'!$B$1:$BJ$1,'4'!$B88:$BJ88)</f>
        <v>0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7.96</v>
      </c>
      <c r="C93" s="53" t="n">
        <f aca="false">ROUND($B93*COS(PI()*(D93-Best)/180),4)</f>
        <v>-1.7906</v>
      </c>
      <c r="D93" s="54" t="n">
        <f aca="false">MOD(Wind+$A93+360,360)</f>
        <v>16</v>
      </c>
      <c r="E93" s="61" t="n">
        <f aca="false">ROUND($B93*COS(PI()*(F93-Best)/180),4)</f>
        <v>-6.1861</v>
      </c>
      <c r="F93" s="62" t="n">
        <f aca="false">MOD(Wind-$A93+360,360)</f>
        <v>132</v>
      </c>
      <c r="G93" s="57" t="n">
        <f aca="false">SQRT($J93^2+$K93^2)</f>
        <v>8.88810739888272</v>
      </c>
      <c r="H93" s="63" t="n">
        <f aca="false">IF($J93&lt;&gt;0,MOD(ATAN($K93/$J93)*180/PI(),180),0)</f>
        <v>72.580403496317</v>
      </c>
      <c r="I93" s="59" t="str">
        <f aca="false">IF(B93=0,"anchor",W93)</f>
        <v>Auto</v>
      </c>
      <c r="J93" s="0" t="n">
        <f aca="false">$B93+Speed*COS(PI()*$A93/180)</f>
        <v>2.66080735766795</v>
      </c>
      <c r="K93" s="0" t="n">
        <f aca="false">Speed*SIN(PI()*$A93/180)</f>
        <v>8.48048096156426</v>
      </c>
      <c r="U93" s="0"/>
      <c r="W93" s="1" t="str">
        <f aca="false">IF(X93=Z93,polar_type15!$D$3,IF(X93=AC93,polar_type15!$E$3,IF(X93=AF93,polar_type15!$F$3,IF(X93=AI93,polar_type15!$G$3,polar_type15!$H$3))))</f>
        <v>Auto</v>
      </c>
      <c r="X93" s="0" t="n">
        <f aca="false">MAX(Z93,AC93,AF93,AI93,AL93)</f>
        <v>7.96</v>
      </c>
      <c r="Y93" s="12" t="n">
        <f aca="false">LOOKUP(Speedlo,'1'!$B$1:$BJ$1,'1'!$B89:$BJ89)</f>
        <v>7.148</v>
      </c>
      <c r="Z93" s="12" t="n">
        <f aca="false">Xlo*Y93+Xhi*AA93</f>
        <v>7.96</v>
      </c>
      <c r="AA93" s="12" t="n">
        <f aca="false">LOOKUP(Speedhi,'1'!$B$1:$BJ$1,'1'!$B89:$BJ89)</f>
        <v>7.96</v>
      </c>
      <c r="AB93" s="13" t="n">
        <f aca="false">LOOKUP(Speedlo,'2'!$B$1:$BJ$1,'2'!$B89:$BJ89)</f>
        <v>0</v>
      </c>
      <c r="AC93" s="13" t="n">
        <f aca="false">Xlo*AB93+Xhi*AD93</f>
        <v>0</v>
      </c>
      <c r="AD93" s="13" t="n">
        <f aca="false">LOOKUP(Speedhi,'2'!$B$1:$BJ$1,'2'!$B89:$BJ89)</f>
        <v>0</v>
      </c>
      <c r="AE93" s="14" t="n">
        <f aca="false">LOOKUP(Speedlo,'3'!$B$1:$BJ$1,'3'!$B89:$BJ89)</f>
        <v>7.505</v>
      </c>
      <c r="AF93" s="14" t="n">
        <f aca="false">Xlo*AE93+Xhi*AG93</f>
        <v>7.884</v>
      </c>
      <c r="AG93" s="14" t="n">
        <f aca="false">LOOKUP(Speedhi,'3'!$B$1:$BJ$1,'3'!$B89:$BJ89)</f>
        <v>7.884</v>
      </c>
      <c r="AH93" s="15" t="n">
        <f aca="false">LOOKUP(Speedlo,'4'!$B$1:$BJ$1,'4'!$B89:$BJ89)</f>
        <v>0</v>
      </c>
      <c r="AI93" s="15" t="n">
        <f aca="false">Xlo*AH93+Xhi*AJ93</f>
        <v>0</v>
      </c>
      <c r="AJ93" s="15" t="n">
        <f aca="false">LOOKUP(Speedhi,'4'!$B$1:$BJ$1,'4'!$B89:$BJ89)</f>
        <v>0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7.876</v>
      </c>
      <c r="C94" s="53" t="n">
        <f aca="false">ROUND($B94*COS(PI()*(D94-Best)/180),4)</f>
        <v>-1.9054</v>
      </c>
      <c r="D94" s="54" t="n">
        <f aca="false">MOD(Wind+$A94+360,360)</f>
        <v>17</v>
      </c>
      <c r="E94" s="61" t="n">
        <f aca="false">ROUND($B94*COS(PI()*(F94-Best)/180),4)</f>
        <v>-6.2064</v>
      </c>
      <c r="F94" s="62" t="n">
        <f aca="false">MOD(Wind-$A94+360,360)</f>
        <v>131</v>
      </c>
      <c r="G94" s="57" t="n">
        <f aca="false">SQRT($J94^2+$K94^2)</f>
        <v>8.73154254438658</v>
      </c>
      <c r="H94" s="63" t="n">
        <f aca="false">IF($J94&lt;&gt;0,MOD(ATAN($K94/$J94)*180/PI(),180),0)</f>
        <v>73.8438172204641</v>
      </c>
      <c r="I94" s="59" t="n">
        <f aca="false">IF(B94=0,"anchor",W94)</f>
        <v>0</v>
      </c>
      <c r="J94" s="0" t="n">
        <f aca="false">$B94+Speed*COS(PI()*$A94/180)</f>
        <v>2.42960964984973</v>
      </c>
      <c r="K94" s="0" t="n">
        <f aca="false">Speed*SIN(PI()*$A94/180)</f>
        <v>8.38670567945424</v>
      </c>
      <c r="U94" s="0"/>
      <c r="W94" s="1" t="n">
        <f aca="false">IF(X94=Z94,polar_type15!$D$3,IF(X94=AC94,polar_type15!$E$3,IF(X94=AF94,polar_type15!$F$3,IF(X94=AI94,polar_type15!$G$3,polar_type15!$H$3))))</f>
        <v>0</v>
      </c>
      <c r="X94" s="0" t="n">
        <f aca="false">MAX(Z94,AC94,AF94,AI94,AL94)</f>
        <v>7.876</v>
      </c>
      <c r="Y94" s="12" t="n">
        <f aca="false">LOOKUP(Speedlo,'1'!$B$1:$BJ$1,'1'!$B90:$BJ90)</f>
        <v>7.03866666666667</v>
      </c>
      <c r="Z94" s="12" t="n">
        <f aca="false">Xlo*Y94+Xhi*AA94</f>
        <v>7.84</v>
      </c>
      <c r="AA94" s="12" t="n">
        <f aca="false">LOOKUP(Speedhi,'1'!$B$1:$BJ$1,'1'!$B90:$BJ90)</f>
        <v>7.84</v>
      </c>
      <c r="AB94" s="13" t="n">
        <f aca="false">LOOKUP(Speedlo,'2'!$B$1:$BJ$1,'2'!$B90:$BJ90)</f>
        <v>0</v>
      </c>
      <c r="AC94" s="13" t="n">
        <f aca="false">Xlo*AB94+Xhi*AD94</f>
        <v>0</v>
      </c>
      <c r="AD94" s="13" t="n">
        <f aca="false">LOOKUP(Speedhi,'2'!$B$1:$BJ$1,'2'!$B90:$BJ90)</f>
        <v>0</v>
      </c>
      <c r="AE94" s="14" t="n">
        <f aca="false">LOOKUP(Speedlo,'3'!$B$1:$BJ$1,'3'!$B90:$BJ90)</f>
        <v>7.495</v>
      </c>
      <c r="AF94" s="14" t="n">
        <f aca="false">Xlo*AE94+Xhi*AG94</f>
        <v>7.876</v>
      </c>
      <c r="AG94" s="14" t="n">
        <f aca="false">LOOKUP(Speedhi,'3'!$B$1:$BJ$1,'3'!$B90:$BJ90)</f>
        <v>7.876</v>
      </c>
      <c r="AH94" s="15" t="n">
        <f aca="false">LOOKUP(Speedlo,'4'!$B$1:$BJ$1,'4'!$B90:$BJ90)</f>
        <v>0</v>
      </c>
      <c r="AI94" s="15" t="n">
        <f aca="false">Xlo*AH94+Xhi*AJ94</f>
        <v>0</v>
      </c>
      <c r="AJ94" s="15" t="n">
        <f aca="false">LOOKUP(Speedhi,'4'!$B$1:$BJ$1,'4'!$B90:$BJ90)</f>
        <v>0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7.868</v>
      </c>
      <c r="C95" s="53" t="n">
        <f aca="false">ROUND($B95*COS(PI()*(D95-Best)/180),4)</f>
        <v>-2.0364</v>
      </c>
      <c r="D95" s="54" t="n">
        <f aca="false">MOD(Wind+$A95+360,360)</f>
        <v>18</v>
      </c>
      <c r="E95" s="61" t="n">
        <f aca="false">ROUND($B95*COS(PI()*(F95-Best)/180),4)</f>
        <v>-6.2837</v>
      </c>
      <c r="F95" s="62" t="n">
        <f aca="false">MOD(Wind-$A95+360,360)</f>
        <v>130</v>
      </c>
      <c r="G95" s="57" t="n">
        <f aca="false">SQRT($J95^2+$K95^2)</f>
        <v>8.59714072874484</v>
      </c>
      <c r="H95" s="63" t="n">
        <f aca="false">IF($J95&lt;&gt;0,MOD(ATAN($K95/$J95)*180/PI(),180),0)</f>
        <v>74.6480540485921</v>
      </c>
      <c r="I95" s="59" t="n">
        <f aca="false">IF(B95=0,"anchor",W95)</f>
        <v>0</v>
      </c>
      <c r="J95" s="0" t="n">
        <f aca="false">$B95+Speed*COS(PI()*$A95/180)</f>
        <v>2.27607096529253</v>
      </c>
      <c r="K95" s="0" t="n">
        <f aca="false">Speed*SIN(PI()*$A95/180)</f>
        <v>8.29037572555042</v>
      </c>
      <c r="U95" s="0"/>
      <c r="W95" s="1" t="n">
        <f aca="false">IF(X95=Z95,polar_type15!$D$3,IF(X95=AC95,polar_type15!$E$3,IF(X95=AF95,polar_type15!$F$3,IF(X95=AI95,polar_type15!$G$3,polar_type15!$H$3))))</f>
        <v>0</v>
      </c>
      <c r="X95" s="0" t="n">
        <f aca="false">MAX(Z95,AC95,AF95,AI95,AL95)</f>
        <v>7.868</v>
      </c>
      <c r="Y95" s="12" t="n">
        <f aca="false">LOOKUP(Speedlo,'1'!$B$1:$BJ$1,'1'!$B91:$BJ91)</f>
        <v>6.92933333333333</v>
      </c>
      <c r="Z95" s="12" t="n">
        <f aca="false">Xlo*Y95+Xhi*AA95</f>
        <v>7.72</v>
      </c>
      <c r="AA95" s="12" t="n">
        <f aca="false">LOOKUP(Speedhi,'1'!$B$1:$BJ$1,'1'!$B91:$BJ91)</f>
        <v>7.72</v>
      </c>
      <c r="AB95" s="13" t="n">
        <f aca="false">LOOKUP(Speedlo,'2'!$B$1:$BJ$1,'2'!$B91:$BJ91)</f>
        <v>0</v>
      </c>
      <c r="AC95" s="13" t="n">
        <f aca="false">Xlo*AB95+Xhi*AD95</f>
        <v>0</v>
      </c>
      <c r="AD95" s="13" t="n">
        <f aca="false">LOOKUP(Speedhi,'2'!$B$1:$BJ$1,'2'!$B91:$BJ91)</f>
        <v>0</v>
      </c>
      <c r="AE95" s="14" t="n">
        <f aca="false">LOOKUP(Speedlo,'3'!$B$1:$BJ$1,'3'!$B91:$BJ91)</f>
        <v>7.485</v>
      </c>
      <c r="AF95" s="14" t="n">
        <f aca="false">Xlo*AE95+Xhi*AG95</f>
        <v>7.868</v>
      </c>
      <c r="AG95" s="14" t="n">
        <f aca="false">LOOKUP(Speedhi,'3'!$B$1:$BJ$1,'3'!$B91:$BJ91)</f>
        <v>7.868</v>
      </c>
      <c r="AH95" s="15" t="n">
        <f aca="false">LOOKUP(Speedlo,'4'!$B$1:$BJ$1,'4'!$B91:$BJ91)</f>
        <v>0</v>
      </c>
      <c r="AI95" s="15" t="n">
        <f aca="false">Xlo*AH95+Xhi*AJ95</f>
        <v>0</v>
      </c>
      <c r="AJ95" s="15" t="n">
        <f aca="false">LOOKUP(Speedhi,'4'!$B$1:$BJ$1,'4'!$B91:$BJ91)</f>
        <v>0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7.86</v>
      </c>
      <c r="C96" s="53" t="n">
        <f aca="false">ROUND($B96*COS(PI()*(D96-Best)/180),4)</f>
        <v>-2.1665</v>
      </c>
      <c r="D96" s="54" t="n">
        <f aca="false">MOD(Wind+$A96+360,360)</f>
        <v>19</v>
      </c>
      <c r="E96" s="61" t="n">
        <f aca="false">ROUND($B96*COS(PI()*(F96-Best)/180),4)</f>
        <v>-6.3589</v>
      </c>
      <c r="F96" s="62" t="n">
        <f aca="false">MOD(Wind-$A96+360,360)</f>
        <v>129</v>
      </c>
      <c r="G96" s="57" t="n">
        <f aca="false">SQRT($J96^2+$K96^2)</f>
        <v>8.46246915537159</v>
      </c>
      <c r="H96" s="63" t="n">
        <f aca="false">IF($J96&lt;&gt;0,MOD(ATAN($K96/$J96)*180/PI(),180),0)</f>
        <v>75.4622147918039</v>
      </c>
      <c r="I96" s="59" t="n">
        <f aca="false">IF(B96=0,"anchor",W96)</f>
        <v>0</v>
      </c>
      <c r="J96" s="0" t="n">
        <f aca="false">$B96+Speed*COS(PI()*$A96/180)</f>
        <v>2.12423563648954</v>
      </c>
      <c r="K96" s="0" t="n">
        <f aca="false">Speed*SIN(PI()*$A96/180)</f>
        <v>8.19152044288992</v>
      </c>
      <c r="U96" s="0"/>
      <c r="W96" s="1" t="n">
        <f aca="false">IF(X96=Z96,polar_type15!$D$3,IF(X96=AC96,polar_type15!$E$3,IF(X96=AF96,polar_type15!$F$3,IF(X96=AI96,polar_type15!$G$3,polar_type15!$H$3))))</f>
        <v>0</v>
      </c>
      <c r="X96" s="0" t="n">
        <f aca="false">MAX(Z96,AC96,AF96,AI96,AL96)</f>
        <v>7.86</v>
      </c>
      <c r="Y96" s="12" t="n">
        <f aca="false">LOOKUP(Speedlo,'1'!$B$1:$BJ$1,'1'!$B92:$BJ92)</f>
        <v>6.82</v>
      </c>
      <c r="Z96" s="12" t="n">
        <f aca="false">Xlo*Y96+Xhi*AA96</f>
        <v>7.6</v>
      </c>
      <c r="AA96" s="12" t="n">
        <f aca="false">LOOKUP(Speedhi,'1'!$B$1:$BJ$1,'1'!$B92:$BJ92)</f>
        <v>7.6</v>
      </c>
      <c r="AB96" s="13" t="n">
        <f aca="false">LOOKUP(Speedlo,'2'!$B$1:$BJ$1,'2'!$B92:$BJ92)</f>
        <v>0</v>
      </c>
      <c r="AC96" s="13" t="n">
        <f aca="false">Xlo*AB96+Xhi*AD96</f>
        <v>0</v>
      </c>
      <c r="AD96" s="13" t="n">
        <f aca="false">LOOKUP(Speedhi,'2'!$B$1:$BJ$1,'2'!$B92:$BJ92)</f>
        <v>0</v>
      </c>
      <c r="AE96" s="14" t="n">
        <f aca="false">LOOKUP(Speedlo,'3'!$B$1:$BJ$1,'3'!$B92:$BJ92)</f>
        <v>7.475</v>
      </c>
      <c r="AF96" s="14" t="n">
        <f aca="false">Xlo*AE96+Xhi*AG96</f>
        <v>7.86</v>
      </c>
      <c r="AG96" s="14" t="n">
        <f aca="false">LOOKUP(Speedhi,'3'!$B$1:$BJ$1,'3'!$B92:$BJ92)</f>
        <v>7.86</v>
      </c>
      <c r="AH96" s="15" t="n">
        <f aca="false">LOOKUP(Speedlo,'4'!$B$1:$BJ$1,'4'!$B92:$BJ92)</f>
        <v>0</v>
      </c>
      <c r="AI96" s="15" t="n">
        <f aca="false">Xlo*AH96+Xhi*AJ96</f>
        <v>0</v>
      </c>
      <c r="AJ96" s="15" t="n">
        <f aca="false">LOOKUP(Speedhi,'4'!$B$1:$BJ$1,'4'!$B92:$BJ92)</f>
        <v>0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7.844</v>
      </c>
      <c r="C97" s="53" t="n">
        <f aca="false">ROUND($B97*COS(PI()*(D97-Best)/180),4)</f>
        <v>-2.2934</v>
      </c>
      <c r="D97" s="54" t="n">
        <f aca="false">MOD(Wind+$A97+360,360)</f>
        <v>20</v>
      </c>
      <c r="E97" s="61" t="n">
        <f aca="false">ROUND($B97*COS(PI()*(F97-Best)/180),4)</f>
        <v>-6.4254</v>
      </c>
      <c r="F97" s="62" t="n">
        <f aca="false">MOD(Wind-$A97+360,360)</f>
        <v>128</v>
      </c>
      <c r="G97" s="57" t="n">
        <f aca="false">SQRT($J97^2+$K97^2)</f>
        <v>8.32565826949178</v>
      </c>
      <c r="H97" s="63" t="n">
        <f aca="false">IF($J97&lt;&gt;0,MOD(ATAN($K97/$J97)*180/PI(),180),0)</f>
        <v>76.3402724806869</v>
      </c>
      <c r="I97" s="59" t="n">
        <f aca="false">IF(B97=0,"anchor",W97)</f>
        <v>0</v>
      </c>
      <c r="J97" s="0" t="n">
        <f aca="false">$B97+Speed*COS(PI()*$A97/180)</f>
        <v>1.96614747707527</v>
      </c>
      <c r="K97" s="0" t="n">
        <f aca="false">Speed*SIN(PI()*$A97/180)</f>
        <v>8.09016994374947</v>
      </c>
      <c r="U97" s="0"/>
      <c r="W97" s="1" t="n">
        <f aca="false">IF(X97=Z97,polar_type15!$D$3,IF(X97=AC97,polar_type15!$E$3,IF(X97=AF97,polar_type15!$F$3,IF(X97=AI97,polar_type15!$G$3,polar_type15!$H$3))))</f>
        <v>0</v>
      </c>
      <c r="X97" s="0" t="n">
        <f aca="false">MAX(Z97,AC97,AF97,AI97,AL97)</f>
        <v>7.844</v>
      </c>
      <c r="Y97" s="12" t="n">
        <f aca="false">LOOKUP(Speedlo,'1'!$B$1:$BJ$1,'1'!$B93:$BJ93)</f>
        <v>6.71133333333333</v>
      </c>
      <c r="Z97" s="12" t="n">
        <f aca="false">Xlo*Y97+Xhi*AA97</f>
        <v>7.48</v>
      </c>
      <c r="AA97" s="12" t="n">
        <f aca="false">LOOKUP(Speedhi,'1'!$B$1:$BJ$1,'1'!$B93:$BJ93)</f>
        <v>7.48</v>
      </c>
      <c r="AB97" s="13" t="n">
        <f aca="false">LOOKUP(Speedlo,'2'!$B$1:$BJ$1,'2'!$B93:$BJ93)</f>
        <v>0</v>
      </c>
      <c r="AC97" s="13" t="n">
        <f aca="false">Xlo*AB97+Xhi*AD97</f>
        <v>0</v>
      </c>
      <c r="AD97" s="13" t="n">
        <f aca="false">LOOKUP(Speedhi,'2'!$B$1:$BJ$1,'2'!$B93:$BJ93)</f>
        <v>0</v>
      </c>
      <c r="AE97" s="14" t="n">
        <f aca="false">LOOKUP(Speedlo,'3'!$B$1:$BJ$1,'3'!$B93:$BJ93)</f>
        <v>7.451</v>
      </c>
      <c r="AF97" s="14" t="n">
        <f aca="false">Xlo*AE97+Xhi*AG97</f>
        <v>7.844</v>
      </c>
      <c r="AG97" s="14" t="n">
        <f aca="false">LOOKUP(Speedhi,'3'!$B$1:$BJ$1,'3'!$B93:$BJ93)</f>
        <v>7.844</v>
      </c>
      <c r="AH97" s="15" t="n">
        <f aca="false">LOOKUP(Speedlo,'4'!$B$1:$BJ$1,'4'!$B93:$BJ93)</f>
        <v>0</v>
      </c>
      <c r="AI97" s="15" t="n">
        <f aca="false">Xlo*AH97+Xhi*AJ97</f>
        <v>0</v>
      </c>
      <c r="AJ97" s="15" t="n">
        <f aca="false">LOOKUP(Speedhi,'4'!$B$1:$BJ$1,'4'!$B93:$BJ93)</f>
        <v>0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7.828</v>
      </c>
      <c r="C98" s="53" t="n">
        <f aca="false">ROUND($B98*COS(PI()*(D98-Best)/180),4)</f>
        <v>-2.419</v>
      </c>
      <c r="D98" s="54" t="n">
        <f aca="false">MOD(Wind+$A98+360,360)</f>
        <v>21</v>
      </c>
      <c r="E98" s="61" t="n">
        <f aca="false">ROUND($B98*COS(PI()*(F98-Best)/180),4)</f>
        <v>-6.4897</v>
      </c>
      <c r="F98" s="62" t="n">
        <f aca="false">MOD(Wind-$A98+360,360)</f>
        <v>127</v>
      </c>
      <c r="G98" s="57" t="n">
        <f aca="false">SQRT($J98^2+$K98^2)</f>
        <v>8.18885974817711</v>
      </c>
      <c r="H98" s="63" t="n">
        <f aca="false">IF($J98&lt;&gt;0,MOD(ATAN($K98/$J98)*180/PI(),180),0)</f>
        <v>77.2314235969703</v>
      </c>
      <c r="I98" s="59" t="n">
        <f aca="false">IF(B98=0,"anchor",W98)</f>
        <v>0</v>
      </c>
      <c r="J98" s="0" t="n">
        <f aca="false">$B98+Speed*COS(PI()*$A98/180)</f>
        <v>1.80984976847952</v>
      </c>
      <c r="K98" s="0" t="n">
        <f aca="false">Speed*SIN(PI()*$A98/180)</f>
        <v>7.98635510047293</v>
      </c>
      <c r="U98" s="0"/>
      <c r="W98" s="1" t="n">
        <f aca="false">IF(X98=Z98,polar_type15!$D$3,IF(X98=AC98,polar_type15!$E$3,IF(X98=AF98,polar_type15!$F$3,IF(X98=AI98,polar_type15!$G$3,polar_type15!$H$3))))</f>
        <v>0</v>
      </c>
      <c r="X98" s="0" t="n">
        <f aca="false">MAX(Z98,AC98,AF98,AI98,AL98)</f>
        <v>7.828</v>
      </c>
      <c r="Y98" s="12" t="n">
        <f aca="false">LOOKUP(Speedlo,'1'!$B$1:$BJ$1,'1'!$B94:$BJ94)</f>
        <v>6.60266666666667</v>
      </c>
      <c r="Z98" s="12" t="n">
        <f aca="false">Xlo*Y98+Xhi*AA98</f>
        <v>7.36</v>
      </c>
      <c r="AA98" s="12" t="n">
        <f aca="false">LOOKUP(Speedhi,'1'!$B$1:$BJ$1,'1'!$B94:$BJ94)</f>
        <v>7.36</v>
      </c>
      <c r="AB98" s="13" t="n">
        <f aca="false">LOOKUP(Speedlo,'2'!$B$1:$BJ$1,'2'!$B94:$BJ94)</f>
        <v>0</v>
      </c>
      <c r="AC98" s="13" t="n">
        <f aca="false">Xlo*AB98+Xhi*AD98</f>
        <v>0</v>
      </c>
      <c r="AD98" s="13" t="n">
        <f aca="false">LOOKUP(Speedhi,'2'!$B$1:$BJ$1,'2'!$B94:$BJ94)</f>
        <v>0</v>
      </c>
      <c r="AE98" s="14" t="n">
        <f aca="false">LOOKUP(Speedlo,'3'!$B$1:$BJ$1,'3'!$B94:$BJ94)</f>
        <v>7.427</v>
      </c>
      <c r="AF98" s="14" t="n">
        <f aca="false">Xlo*AE98+Xhi*AG98</f>
        <v>7.828</v>
      </c>
      <c r="AG98" s="14" t="n">
        <f aca="false">LOOKUP(Speedhi,'3'!$B$1:$BJ$1,'3'!$B94:$BJ94)</f>
        <v>7.828</v>
      </c>
      <c r="AH98" s="15" t="n">
        <f aca="false">LOOKUP(Speedlo,'4'!$B$1:$BJ$1,'4'!$B94:$BJ94)</f>
        <v>0</v>
      </c>
      <c r="AI98" s="15" t="n">
        <f aca="false">Xlo*AH98+Xhi*AJ98</f>
        <v>0</v>
      </c>
      <c r="AJ98" s="15" t="n">
        <f aca="false">LOOKUP(Speedhi,'4'!$B$1:$BJ$1,'4'!$B94:$BJ94)</f>
        <v>0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7.812</v>
      </c>
      <c r="C99" s="53" t="n">
        <f aca="false">ROUND($B99*COS(PI()*(D99-Best)/180),4)</f>
        <v>-2.5433</v>
      </c>
      <c r="D99" s="54" t="n">
        <f aca="false">MOD(Wind+$A99+360,360)</f>
        <v>22</v>
      </c>
      <c r="E99" s="61" t="n">
        <f aca="false">ROUND($B99*COS(PI()*(F99-Best)/180),4)</f>
        <v>-6.5517</v>
      </c>
      <c r="F99" s="62" t="n">
        <f aca="false">MOD(Wind-$A99+360,360)</f>
        <v>126</v>
      </c>
      <c r="G99" s="57" t="n">
        <f aca="false">SQRT($J99^2+$K99^2)</f>
        <v>8.05210501018952</v>
      </c>
      <c r="H99" s="63" t="n">
        <f aca="false">IF($J99&lt;&gt;0,MOD(ATAN($K99/$J99)*180/PI(),180),0)</f>
        <v>78.1363026356152</v>
      </c>
      <c r="I99" s="59" t="n">
        <f aca="false">IF(B99=0,"anchor",W99)</f>
        <v>0</v>
      </c>
      <c r="J99" s="0" t="n">
        <f aca="false">$B99+Speed*COS(PI()*$A99/180)</f>
        <v>1.65538524674342</v>
      </c>
      <c r="K99" s="0" t="n">
        <f aca="false">Speed*SIN(PI()*$A99/180)</f>
        <v>7.88010753606722</v>
      </c>
      <c r="U99" s="0"/>
      <c r="W99" s="1" t="n">
        <f aca="false">IF(X99=Z99,polar_type15!$D$3,IF(X99=AC99,polar_type15!$E$3,IF(X99=AF99,polar_type15!$F$3,IF(X99=AI99,polar_type15!$G$3,polar_type15!$H$3))))</f>
        <v>0</v>
      </c>
      <c r="X99" s="0" t="n">
        <f aca="false">MAX(Z99,AC99,AF99,AI99,AL99)</f>
        <v>7.812</v>
      </c>
      <c r="Y99" s="12" t="n">
        <f aca="false">LOOKUP(Speedlo,'1'!$B$1:$BJ$1,'1'!$B95:$BJ95)</f>
        <v>6.494</v>
      </c>
      <c r="Z99" s="12" t="n">
        <f aca="false">Xlo*Y99+Xhi*AA99</f>
        <v>7.24</v>
      </c>
      <c r="AA99" s="12" t="n">
        <f aca="false">LOOKUP(Speedhi,'1'!$B$1:$BJ$1,'1'!$B95:$BJ95)</f>
        <v>7.24</v>
      </c>
      <c r="AB99" s="13" t="n">
        <f aca="false">LOOKUP(Speedlo,'2'!$B$1:$BJ$1,'2'!$B95:$BJ95)</f>
        <v>0</v>
      </c>
      <c r="AC99" s="13" t="n">
        <f aca="false">Xlo*AB99+Xhi*AD99</f>
        <v>0</v>
      </c>
      <c r="AD99" s="13" t="n">
        <f aca="false">LOOKUP(Speedhi,'2'!$B$1:$BJ$1,'2'!$B95:$BJ95)</f>
        <v>0</v>
      </c>
      <c r="AE99" s="14" t="n">
        <f aca="false">LOOKUP(Speedlo,'3'!$B$1:$BJ$1,'3'!$B95:$BJ95)</f>
        <v>7.403</v>
      </c>
      <c r="AF99" s="14" t="n">
        <f aca="false">Xlo*AE99+Xhi*AG99</f>
        <v>7.812</v>
      </c>
      <c r="AG99" s="14" t="n">
        <f aca="false">LOOKUP(Speedhi,'3'!$B$1:$BJ$1,'3'!$B95:$BJ95)</f>
        <v>7.812</v>
      </c>
      <c r="AH99" s="15" t="n">
        <f aca="false">LOOKUP(Speedlo,'4'!$B$1:$BJ$1,'4'!$B95:$BJ95)</f>
        <v>0</v>
      </c>
      <c r="AI99" s="15" t="n">
        <f aca="false">Xlo*AH99+Xhi*AJ99</f>
        <v>0</v>
      </c>
      <c r="AJ99" s="15" t="n">
        <f aca="false">LOOKUP(Speedhi,'4'!$B$1:$BJ$1,'4'!$B95:$BJ95)</f>
        <v>0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7.796</v>
      </c>
      <c r="C100" s="53" t="n">
        <f aca="false">ROUND($B100*COS(PI()*(D100-Best)/180),4)</f>
        <v>-2.6664</v>
      </c>
      <c r="D100" s="54" t="n">
        <f aca="false">MOD(Wind+$A100+360,360)</f>
        <v>23</v>
      </c>
      <c r="E100" s="61" t="n">
        <f aca="false">ROUND($B100*COS(PI()*(F100-Best)/180),4)</f>
        <v>-6.6114</v>
      </c>
      <c r="F100" s="62" t="n">
        <f aca="false">MOD(Wind-$A100+360,360)</f>
        <v>125</v>
      </c>
      <c r="G100" s="57" t="n">
        <f aca="false">SQRT($J100^2+$K100^2)</f>
        <v>7.91542674955112</v>
      </c>
      <c r="H100" s="63" t="n">
        <f aca="false">IF($J100&lt;&gt;0,MOD(ATAN($K100/$J100)*180/PI(),180),0)</f>
        <v>79.0555837558377</v>
      </c>
      <c r="I100" s="59" t="n">
        <f aca="false">IF(B100=0,"anchor",W100)</f>
        <v>0</v>
      </c>
      <c r="J100" s="0" t="n">
        <f aca="false">$B100+Speed*COS(PI()*$A100/180)</f>
        <v>1.50279608950163</v>
      </c>
      <c r="K100" s="0" t="n">
        <f aca="false">Speed*SIN(PI()*$A100/180)</f>
        <v>7.77145961456971</v>
      </c>
      <c r="U100" s="0"/>
      <c r="W100" s="1" t="n">
        <f aca="false">IF(X100=Z100,polar_type15!$D$3,IF(X100=AC100,polar_type15!$E$3,IF(X100=AF100,polar_type15!$F$3,IF(X100=AI100,polar_type15!$G$3,polar_type15!$H$3))))</f>
        <v>0</v>
      </c>
      <c r="X100" s="0" t="n">
        <f aca="false">MAX(Z100,AC100,AF100,AI100,AL100)</f>
        <v>7.796</v>
      </c>
      <c r="Y100" s="12" t="n">
        <f aca="false">LOOKUP(Speedlo,'1'!$B$1:$BJ$1,'1'!$B96:$BJ96)</f>
        <v>6.38533333333333</v>
      </c>
      <c r="Z100" s="12" t="n">
        <f aca="false">Xlo*Y100+Xhi*AA100</f>
        <v>7.12</v>
      </c>
      <c r="AA100" s="12" t="n">
        <f aca="false">LOOKUP(Speedhi,'1'!$B$1:$BJ$1,'1'!$B96:$BJ96)</f>
        <v>7.12</v>
      </c>
      <c r="AB100" s="13" t="n">
        <f aca="false">LOOKUP(Speedlo,'2'!$B$1:$BJ$1,'2'!$B96:$BJ96)</f>
        <v>0</v>
      </c>
      <c r="AC100" s="13" t="n">
        <f aca="false">Xlo*AB100+Xhi*AD100</f>
        <v>0</v>
      </c>
      <c r="AD100" s="13" t="n">
        <f aca="false">LOOKUP(Speedhi,'2'!$B$1:$BJ$1,'2'!$B96:$BJ96)</f>
        <v>0</v>
      </c>
      <c r="AE100" s="14" t="n">
        <f aca="false">LOOKUP(Speedlo,'3'!$B$1:$BJ$1,'3'!$B96:$BJ96)</f>
        <v>7.379</v>
      </c>
      <c r="AF100" s="14" t="n">
        <f aca="false">Xlo*AE100+Xhi*AG100</f>
        <v>7.796</v>
      </c>
      <c r="AG100" s="14" t="n">
        <f aca="false">LOOKUP(Speedhi,'3'!$B$1:$BJ$1,'3'!$B96:$BJ96)</f>
        <v>7.796</v>
      </c>
      <c r="AH100" s="15" t="n">
        <f aca="false">LOOKUP(Speedlo,'4'!$B$1:$BJ$1,'4'!$B96:$BJ96)</f>
        <v>0</v>
      </c>
      <c r="AI100" s="15" t="n">
        <f aca="false">Xlo*AH100+Xhi*AJ100</f>
        <v>0</v>
      </c>
      <c r="AJ100" s="15" t="n">
        <f aca="false">LOOKUP(Speedhi,'4'!$B$1:$BJ$1,'4'!$B96:$BJ96)</f>
        <v>0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7.78</v>
      </c>
      <c r="C101" s="53" t="n">
        <f aca="false">ROUND($B101*COS(PI()*(D101-Best)/180),4)</f>
        <v>-2.7881</v>
      </c>
      <c r="D101" s="54" t="n">
        <f aca="false">MOD(Wind+$A101+360,360)</f>
        <v>24</v>
      </c>
      <c r="E101" s="61" t="n">
        <f aca="false">ROUND($B101*COS(PI()*(F101-Best)/180),4)</f>
        <v>-6.6688</v>
      </c>
      <c r="F101" s="62" t="n">
        <f aca="false">MOD(Wind-$A101+360,360)</f>
        <v>124</v>
      </c>
      <c r="G101" s="57" t="n">
        <f aca="false">SQRT($J101^2+$K101^2)</f>
        <v>7.77885903798073</v>
      </c>
      <c r="H101" s="63" t="n">
        <f aca="false">IF($J101&lt;&gt;0,MOD(ATAN($K101/$J101)*180/PI(),180),0)</f>
        <v>79.9899836467302</v>
      </c>
      <c r="I101" s="59" t="n">
        <f aca="false">IF(B101=0,"anchor",W101)</f>
        <v>0</v>
      </c>
      <c r="J101" s="0" t="n">
        <f aca="false">$B101+Speed*COS(PI()*$A101/180)</f>
        <v>1.35212390313461</v>
      </c>
      <c r="K101" s="0" t="n">
        <f aca="false">Speed*SIN(PI()*$A101/180)</f>
        <v>7.66044443118978</v>
      </c>
      <c r="U101" s="0"/>
      <c r="W101" s="1" t="n">
        <f aca="false">IF(X101=Z101,polar_type15!$D$3,IF(X101=AC101,polar_type15!$E$3,IF(X101=AF101,polar_type15!$F$3,IF(X101=AI101,polar_type15!$G$3,polar_type15!$H$3))))</f>
        <v>0</v>
      </c>
      <c r="X101" s="0" t="n">
        <f aca="false">MAX(Z101,AC101,AF101,AI101,AL101)</f>
        <v>7.78</v>
      </c>
      <c r="Y101" s="12" t="n">
        <f aca="false">LOOKUP(Speedlo,'1'!$B$1:$BJ$1,'1'!$B97:$BJ97)</f>
        <v>6.27666666666667</v>
      </c>
      <c r="Z101" s="12" t="n">
        <f aca="false">Xlo*Y101+Xhi*AA101</f>
        <v>7</v>
      </c>
      <c r="AA101" s="12" t="n">
        <f aca="false">LOOKUP(Speedhi,'1'!$B$1:$BJ$1,'1'!$B97:$BJ97)</f>
        <v>7</v>
      </c>
      <c r="AB101" s="13" t="n">
        <f aca="false">LOOKUP(Speedlo,'2'!$B$1:$BJ$1,'2'!$B97:$BJ97)</f>
        <v>0</v>
      </c>
      <c r="AC101" s="13" t="n">
        <f aca="false">Xlo*AB101+Xhi*AD101</f>
        <v>0</v>
      </c>
      <c r="AD101" s="13" t="n">
        <f aca="false">LOOKUP(Speedhi,'2'!$B$1:$BJ$1,'2'!$B97:$BJ97)</f>
        <v>0</v>
      </c>
      <c r="AE101" s="14" t="n">
        <f aca="false">LOOKUP(Speedlo,'3'!$B$1:$BJ$1,'3'!$B97:$BJ97)</f>
        <v>7.355</v>
      </c>
      <c r="AF101" s="14" t="n">
        <f aca="false">Xlo*AE101+Xhi*AG101</f>
        <v>7.78</v>
      </c>
      <c r="AG101" s="14" t="n">
        <f aca="false">LOOKUP(Speedhi,'3'!$B$1:$BJ$1,'3'!$B97:$BJ97)</f>
        <v>7.78</v>
      </c>
      <c r="AH101" s="15" t="n">
        <f aca="false">LOOKUP(Speedlo,'4'!$B$1:$BJ$1,'4'!$B97:$BJ97)</f>
        <v>0</v>
      </c>
      <c r="AI101" s="15" t="n">
        <f aca="false">Xlo*AH101+Xhi*AJ101</f>
        <v>0</v>
      </c>
      <c r="AJ101" s="15" t="n">
        <f aca="false">LOOKUP(Speedhi,'4'!$B$1:$BJ$1,'4'!$B97:$BJ97)</f>
        <v>0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7.744</v>
      </c>
      <c r="C102" s="53" t="n">
        <f aca="false">ROUND($B102*COS(PI()*(D102-Best)/180),4)</f>
        <v>-2.901</v>
      </c>
      <c r="D102" s="54" t="n">
        <f aca="false">MOD(Wind+$A102+360,360)</f>
        <v>25</v>
      </c>
      <c r="E102" s="61" t="n">
        <f aca="false">ROUND($B102*COS(PI()*(F102-Best)/180),4)</f>
        <v>-6.7065</v>
      </c>
      <c r="F102" s="62" t="n">
        <f aca="false">MOD(Wind-$A102+360,360)</f>
        <v>123</v>
      </c>
      <c r="G102" s="57" t="n">
        <f aca="false">SQRT($J102^2+$K102^2)</f>
        <v>7.63931368579339</v>
      </c>
      <c r="H102" s="63" t="n">
        <f aca="false">IF($J102&lt;&gt;0,MOD(ATAN($K102/$J102)*180/PI(),180),0)</f>
        <v>81.0883958771979</v>
      </c>
      <c r="I102" s="59" t="n">
        <f aca="false">IF(B102=0,"anchor",W102)</f>
        <v>0</v>
      </c>
      <c r="J102" s="0" t="n">
        <f aca="false">$B102+Speed*COS(PI()*$A102/180)</f>
        <v>1.18340971009492</v>
      </c>
      <c r="K102" s="0" t="n">
        <f aca="false">Speed*SIN(PI()*$A102/180)</f>
        <v>7.54709580222772</v>
      </c>
      <c r="U102" s="0"/>
      <c r="W102" s="1" t="n">
        <f aca="false">IF(X102=Z102,polar_type15!$D$3,IF(X102=AC102,polar_type15!$E$3,IF(X102=AF102,polar_type15!$F$3,IF(X102=AI102,polar_type15!$G$3,polar_type15!$H$3))))</f>
        <v>0</v>
      </c>
      <c r="X102" s="0" t="n">
        <f aca="false">MAX(Z102,AC102,AF102,AI102,AL102)</f>
        <v>7.744</v>
      </c>
      <c r="Y102" s="12" t="n">
        <f aca="false">LOOKUP(Speedlo,'1'!$B$1:$BJ$1,'1'!$B98:$BJ98)</f>
        <v>6.20533333333333</v>
      </c>
      <c r="Z102" s="12" t="n">
        <f aca="false">Xlo*Y102+Xhi*AA102</f>
        <v>6.92</v>
      </c>
      <c r="AA102" s="12" t="n">
        <f aca="false">LOOKUP(Speedhi,'1'!$B$1:$BJ$1,'1'!$B98:$BJ98)</f>
        <v>6.92</v>
      </c>
      <c r="AB102" s="13" t="n">
        <f aca="false">LOOKUP(Speedlo,'2'!$B$1:$BJ$1,'2'!$B98:$BJ98)</f>
        <v>0</v>
      </c>
      <c r="AC102" s="13" t="n">
        <f aca="false">Xlo*AB102+Xhi*AD102</f>
        <v>0</v>
      </c>
      <c r="AD102" s="13" t="n">
        <f aca="false">LOOKUP(Speedhi,'2'!$B$1:$BJ$1,'2'!$B98:$BJ98)</f>
        <v>0</v>
      </c>
      <c r="AE102" s="14" t="n">
        <f aca="false">LOOKUP(Speedlo,'3'!$B$1:$BJ$1,'3'!$B98:$BJ98)</f>
        <v>7.304</v>
      </c>
      <c r="AF102" s="14" t="n">
        <f aca="false">Xlo*AE102+Xhi*AG102</f>
        <v>7.744</v>
      </c>
      <c r="AG102" s="14" t="n">
        <f aca="false">LOOKUP(Speedhi,'3'!$B$1:$BJ$1,'3'!$B98:$BJ98)</f>
        <v>7.744</v>
      </c>
      <c r="AH102" s="15" t="n">
        <f aca="false">LOOKUP(Speedlo,'4'!$B$1:$BJ$1,'4'!$B98:$BJ98)</f>
        <v>0</v>
      </c>
      <c r="AI102" s="15" t="n">
        <f aca="false">Xlo*AH102+Xhi*AJ102</f>
        <v>0</v>
      </c>
      <c r="AJ102" s="15" t="n">
        <f aca="false">LOOKUP(Speedhi,'4'!$B$1:$BJ$1,'4'!$B98:$BJ98)</f>
        <v>0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7.708</v>
      </c>
      <c r="C103" s="53" t="n">
        <f aca="false">ROUND($B103*COS(PI()*(D103-Best)/180),4)</f>
        <v>-3.0118</v>
      </c>
      <c r="D103" s="54" t="n">
        <f aca="false">MOD(Wind+$A103+360,360)</f>
        <v>26</v>
      </c>
      <c r="E103" s="61" t="n">
        <f aca="false">ROUND($B103*COS(PI()*(F103-Best)/180),4)</f>
        <v>-6.7416</v>
      </c>
      <c r="F103" s="62" t="n">
        <f aca="false">MOD(Wind-$A103+360,360)</f>
        <v>122</v>
      </c>
      <c r="G103" s="57" t="n">
        <f aca="false">SQRT($J103^2+$K103^2)</f>
        <v>7.50067261808689</v>
      </c>
      <c r="H103" s="63" t="n">
        <f aca="false">IF($J103&lt;&gt;0,MOD(ATAN($K103/$J103)*180/PI(),180),0)</f>
        <v>82.2097465283706</v>
      </c>
      <c r="I103" s="59" t="n">
        <f aca="false">IF(B103=0,"anchor",W103)</f>
        <v>0</v>
      </c>
      <c r="J103" s="0" t="n">
        <f aca="false">$B103+Speed*COS(PI()*$A103/180)</f>
        <v>1.01669393641142</v>
      </c>
      <c r="K103" s="0" t="n">
        <f aca="false">Speed*SIN(PI()*$A103/180)</f>
        <v>7.43144825477394</v>
      </c>
      <c r="U103" s="0"/>
      <c r="W103" s="1" t="n">
        <f aca="false">IF(X103=Z103,polar_type15!$D$3,IF(X103=AC103,polar_type15!$E$3,IF(X103=AF103,polar_type15!$F$3,IF(X103=AI103,polar_type15!$G$3,polar_type15!$H$3))))</f>
        <v>0</v>
      </c>
      <c r="X103" s="0" t="n">
        <f aca="false">MAX(Z103,AC103,AF103,AI103,AL103)</f>
        <v>7.708</v>
      </c>
      <c r="Y103" s="12" t="n">
        <f aca="false">LOOKUP(Speedlo,'1'!$B$1:$BJ$1,'1'!$B99:$BJ99)</f>
        <v>6.134</v>
      </c>
      <c r="Z103" s="12" t="n">
        <f aca="false">Xlo*Y103+Xhi*AA103</f>
        <v>6.84</v>
      </c>
      <c r="AA103" s="12" t="n">
        <f aca="false">LOOKUP(Speedhi,'1'!$B$1:$BJ$1,'1'!$B99:$BJ99)</f>
        <v>6.84</v>
      </c>
      <c r="AB103" s="13" t="n">
        <f aca="false">LOOKUP(Speedlo,'2'!$B$1:$BJ$1,'2'!$B99:$BJ99)</f>
        <v>0</v>
      </c>
      <c r="AC103" s="13" t="n">
        <f aca="false">Xlo*AB103+Xhi*AD103</f>
        <v>0</v>
      </c>
      <c r="AD103" s="13" t="n">
        <f aca="false">LOOKUP(Speedhi,'2'!$B$1:$BJ$1,'2'!$B99:$BJ99)</f>
        <v>0</v>
      </c>
      <c r="AE103" s="14" t="n">
        <f aca="false">LOOKUP(Speedlo,'3'!$B$1:$BJ$1,'3'!$B99:$BJ99)</f>
        <v>7.253</v>
      </c>
      <c r="AF103" s="14" t="n">
        <f aca="false">Xlo*AE103+Xhi*AG103</f>
        <v>7.708</v>
      </c>
      <c r="AG103" s="14" t="n">
        <f aca="false">LOOKUP(Speedhi,'3'!$B$1:$BJ$1,'3'!$B99:$BJ99)</f>
        <v>7.708</v>
      </c>
      <c r="AH103" s="15" t="n">
        <f aca="false">LOOKUP(Speedlo,'4'!$B$1:$BJ$1,'4'!$B99:$BJ99)</f>
        <v>0</v>
      </c>
      <c r="AI103" s="15" t="n">
        <f aca="false">Xlo*AH103+Xhi*AJ103</f>
        <v>0</v>
      </c>
      <c r="AJ103" s="15" t="n">
        <f aca="false">LOOKUP(Speedhi,'4'!$B$1:$BJ$1,'4'!$B99:$BJ99)</f>
        <v>0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7.672</v>
      </c>
      <c r="C104" s="53" t="n">
        <f aca="false">ROUND($B104*COS(PI()*(D104-Best)/180),4)</f>
        <v>-3.1205</v>
      </c>
      <c r="D104" s="54" t="n">
        <f aca="false">MOD(Wind+$A104+360,360)</f>
        <v>27</v>
      </c>
      <c r="E104" s="61" t="n">
        <f aca="false">ROUND($B104*COS(PI()*(F104-Best)/180),4)</f>
        <v>-6.774</v>
      </c>
      <c r="F104" s="62" t="n">
        <f aca="false">MOD(Wind-$A104+360,360)</f>
        <v>121</v>
      </c>
      <c r="G104" s="57" t="n">
        <f aca="false">SQRT($J104^2+$K104^2)</f>
        <v>7.36299909221849</v>
      </c>
      <c r="H104" s="63" t="n">
        <f aca="false">IF($J104&lt;&gt;0,MOD(ATAN($K104/$J104)*180/PI(),180),0)</f>
        <v>83.3550786177395</v>
      </c>
      <c r="I104" s="59" t="n">
        <f aca="false">IF(B104=0,"anchor",W104)</f>
        <v>0</v>
      </c>
      <c r="J104" s="0" t="n">
        <f aca="false">$B104+Speed*COS(PI()*$A104/180)</f>
        <v>0.852016399375017</v>
      </c>
      <c r="K104" s="0" t="n">
        <f aca="false">Speed*SIN(PI()*$A104/180)</f>
        <v>7.31353701619171</v>
      </c>
      <c r="U104" s="0"/>
      <c r="W104" s="1" t="n">
        <f aca="false">IF(X104=Z104,polar_type15!$D$3,IF(X104=AC104,polar_type15!$E$3,IF(X104=AF104,polar_type15!$F$3,IF(X104=AI104,polar_type15!$G$3,polar_type15!$H$3))))</f>
        <v>0</v>
      </c>
      <c r="X104" s="0" t="n">
        <f aca="false">MAX(Z104,AC104,AF104,AI104,AL104)</f>
        <v>7.672</v>
      </c>
      <c r="Y104" s="12" t="n">
        <f aca="false">LOOKUP(Speedlo,'1'!$B$1:$BJ$1,'1'!$B100:$BJ100)</f>
        <v>6.06266666666667</v>
      </c>
      <c r="Z104" s="12" t="n">
        <f aca="false">Xlo*Y104+Xhi*AA104</f>
        <v>6.76</v>
      </c>
      <c r="AA104" s="12" t="n">
        <f aca="false">LOOKUP(Speedhi,'1'!$B$1:$BJ$1,'1'!$B100:$BJ100)</f>
        <v>6.76</v>
      </c>
      <c r="AB104" s="13" t="n">
        <f aca="false">LOOKUP(Speedlo,'2'!$B$1:$BJ$1,'2'!$B100:$BJ100)</f>
        <v>0</v>
      </c>
      <c r="AC104" s="13" t="n">
        <f aca="false">Xlo*AB104+Xhi*AD104</f>
        <v>0</v>
      </c>
      <c r="AD104" s="13" t="n">
        <f aca="false">LOOKUP(Speedhi,'2'!$B$1:$BJ$1,'2'!$B100:$BJ100)</f>
        <v>0</v>
      </c>
      <c r="AE104" s="14" t="n">
        <f aca="false">LOOKUP(Speedlo,'3'!$B$1:$BJ$1,'3'!$B100:$BJ100)</f>
        <v>7.202</v>
      </c>
      <c r="AF104" s="14" t="n">
        <f aca="false">Xlo*AE104+Xhi*AG104</f>
        <v>7.672</v>
      </c>
      <c r="AG104" s="14" t="n">
        <f aca="false">LOOKUP(Speedhi,'3'!$B$1:$BJ$1,'3'!$B100:$BJ100)</f>
        <v>7.672</v>
      </c>
      <c r="AH104" s="15" t="n">
        <f aca="false">LOOKUP(Speedlo,'4'!$B$1:$BJ$1,'4'!$B100:$BJ100)</f>
        <v>0</v>
      </c>
      <c r="AI104" s="15" t="n">
        <f aca="false">Xlo*AH104+Xhi*AJ104</f>
        <v>0</v>
      </c>
      <c r="AJ104" s="15" t="n">
        <f aca="false">LOOKUP(Speedhi,'4'!$B$1:$BJ$1,'4'!$B100:$BJ100)</f>
        <v>0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7.636</v>
      </c>
      <c r="C105" s="53" t="n">
        <f aca="false">ROUND($B105*COS(PI()*(D105-Best)/180),4)</f>
        <v>-3.2271</v>
      </c>
      <c r="D105" s="54" t="n">
        <f aca="false">MOD(Wind+$A105+360,360)</f>
        <v>28</v>
      </c>
      <c r="E105" s="61" t="n">
        <f aca="false">ROUND($B105*COS(PI()*(F105-Best)/180),4)</f>
        <v>-6.8037</v>
      </c>
      <c r="F105" s="62" t="n">
        <f aca="false">MOD(Wind-$A105+360,360)</f>
        <v>120</v>
      </c>
      <c r="G105" s="57" t="n">
        <f aca="false">SQRT($J105^2+$K105^2)</f>
        <v>7.22635936440349</v>
      </c>
      <c r="H105" s="63" t="n">
        <f aca="false">IF($J105&lt;&gt;0,MOD(ATAN($K105/$J105)*180/PI(),180),0)</f>
        <v>84.5254851685093</v>
      </c>
      <c r="I105" s="59" t="n">
        <f aca="false">IF(B105=0,"anchor",W105)</f>
        <v>0</v>
      </c>
      <c r="J105" s="0" t="n">
        <f aca="false">$B105+Speed*COS(PI()*$A105/180)</f>
        <v>0.689416295410029</v>
      </c>
      <c r="K105" s="0" t="n">
        <f aca="false">Speed*SIN(PI()*$A105/180)</f>
        <v>7.19339800338651</v>
      </c>
      <c r="U105" s="0"/>
      <c r="W105" s="1" t="n">
        <f aca="false">IF(X105=Z105,polar_type15!$D$3,IF(X105=AC105,polar_type15!$E$3,IF(X105=AF105,polar_type15!$F$3,IF(X105=AI105,polar_type15!$G$3,polar_type15!$H$3))))</f>
        <v>0</v>
      </c>
      <c r="X105" s="0" t="n">
        <f aca="false">MAX(Z105,AC105,AF105,AI105,AL105)</f>
        <v>7.636</v>
      </c>
      <c r="Y105" s="12" t="n">
        <f aca="false">LOOKUP(Speedlo,'1'!$B$1:$BJ$1,'1'!$B101:$BJ101)</f>
        <v>5.99133333333333</v>
      </c>
      <c r="Z105" s="12" t="n">
        <f aca="false">Xlo*Y105+Xhi*AA105</f>
        <v>6.68</v>
      </c>
      <c r="AA105" s="12" t="n">
        <f aca="false">LOOKUP(Speedhi,'1'!$B$1:$BJ$1,'1'!$B101:$BJ101)</f>
        <v>6.68</v>
      </c>
      <c r="AB105" s="13" t="n">
        <f aca="false">LOOKUP(Speedlo,'2'!$B$1:$BJ$1,'2'!$B101:$BJ101)</f>
        <v>0</v>
      </c>
      <c r="AC105" s="13" t="n">
        <f aca="false">Xlo*AB105+Xhi*AD105</f>
        <v>0</v>
      </c>
      <c r="AD105" s="13" t="n">
        <f aca="false">LOOKUP(Speedhi,'2'!$B$1:$BJ$1,'2'!$B101:$BJ101)</f>
        <v>0</v>
      </c>
      <c r="AE105" s="14" t="n">
        <f aca="false">LOOKUP(Speedlo,'3'!$B$1:$BJ$1,'3'!$B101:$BJ101)</f>
        <v>7.151</v>
      </c>
      <c r="AF105" s="14" t="n">
        <f aca="false">Xlo*AE105+Xhi*AG105</f>
        <v>7.636</v>
      </c>
      <c r="AG105" s="14" t="n">
        <f aca="false">LOOKUP(Speedhi,'3'!$B$1:$BJ$1,'3'!$B101:$BJ101)</f>
        <v>7.636</v>
      </c>
      <c r="AH105" s="15" t="n">
        <f aca="false">LOOKUP(Speedlo,'4'!$B$1:$BJ$1,'4'!$B101:$BJ101)</f>
        <v>0</v>
      </c>
      <c r="AI105" s="15" t="n">
        <f aca="false">Xlo*AH105+Xhi*AJ105</f>
        <v>0</v>
      </c>
      <c r="AJ105" s="15" t="n">
        <f aca="false">LOOKUP(Speedhi,'4'!$B$1:$BJ$1,'4'!$B101:$BJ101)</f>
        <v>0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7.6</v>
      </c>
      <c r="C106" s="53" t="n">
        <f aca="false">ROUND($B106*COS(PI()*(D106-Best)/180),4)</f>
        <v>-3.3316</v>
      </c>
      <c r="D106" s="54" t="n">
        <f aca="false">MOD(Wind+$A106+360,360)</f>
        <v>29</v>
      </c>
      <c r="E106" s="61" t="n">
        <f aca="false">ROUND($B106*COS(PI()*(F106-Best)/180),4)</f>
        <v>-6.8308</v>
      </c>
      <c r="F106" s="62" t="n">
        <f aca="false">MOD(Wind-$A106+360,360)</f>
        <v>119</v>
      </c>
      <c r="G106" s="57" t="n">
        <f aca="false">SQRT($J106^2+$K106^2)</f>
        <v>7.09082289016196</v>
      </c>
      <c r="H106" s="63" t="n">
        <f aca="false">IF($J106&lt;&gt;0,MOD(ATAN($K106/$J106)*180/PI(),180),0)</f>
        <v>85.7221104308117</v>
      </c>
      <c r="I106" s="59" t="n">
        <f aca="false">IF(B106=0,"anchor",W106)</f>
        <v>0</v>
      </c>
      <c r="J106" s="0" t="n">
        <f aca="false">$B106+Speed*COS(PI()*$A106/180)</f>
        <v>0.528932188134525</v>
      </c>
      <c r="K106" s="0" t="n">
        <f aca="false">Speed*SIN(PI()*$A106/180)</f>
        <v>7.07106781186548</v>
      </c>
      <c r="U106" s="0"/>
      <c r="W106" s="1" t="n">
        <f aca="false">IF(X106=Z106,polar_type15!$D$3,IF(X106=AC106,polar_type15!$E$3,IF(X106=AF106,polar_type15!$F$3,IF(X106=AI106,polar_type15!$G$3,polar_type15!$H$3))))</f>
        <v>0</v>
      </c>
      <c r="X106" s="0" t="n">
        <f aca="false">MAX(Z106,AC106,AF106,AI106,AL106)</f>
        <v>7.6</v>
      </c>
      <c r="Y106" s="12" t="n">
        <f aca="false">LOOKUP(Speedlo,'1'!$B$1:$BJ$1,'1'!$B102:$BJ102)</f>
        <v>5.92</v>
      </c>
      <c r="Z106" s="12" t="n">
        <f aca="false">Xlo*Y106+Xhi*AA106</f>
        <v>6.6</v>
      </c>
      <c r="AA106" s="12" t="n">
        <f aca="false">LOOKUP(Speedhi,'1'!$B$1:$BJ$1,'1'!$B102:$BJ102)</f>
        <v>6.6</v>
      </c>
      <c r="AB106" s="13" t="n">
        <f aca="false">LOOKUP(Speedlo,'2'!$B$1:$BJ$1,'2'!$B102:$BJ102)</f>
        <v>0</v>
      </c>
      <c r="AC106" s="13" t="n">
        <f aca="false">Xlo*AB106+Xhi*AD106</f>
        <v>0</v>
      </c>
      <c r="AD106" s="13" t="n">
        <f aca="false">LOOKUP(Speedhi,'2'!$B$1:$BJ$1,'2'!$B102:$BJ102)</f>
        <v>0</v>
      </c>
      <c r="AE106" s="14" t="n">
        <f aca="false">LOOKUP(Speedlo,'3'!$B$1:$BJ$1,'3'!$B102:$BJ102)</f>
        <v>7.1</v>
      </c>
      <c r="AF106" s="14" t="n">
        <f aca="false">Xlo*AE106+Xhi*AG106</f>
        <v>7.6</v>
      </c>
      <c r="AG106" s="14" t="n">
        <f aca="false">LOOKUP(Speedhi,'3'!$B$1:$BJ$1,'3'!$B102:$BJ102)</f>
        <v>7.6</v>
      </c>
      <c r="AH106" s="15" t="n">
        <f aca="false">LOOKUP(Speedlo,'4'!$B$1:$BJ$1,'4'!$B102:$BJ102)</f>
        <v>0</v>
      </c>
      <c r="AI106" s="15" t="n">
        <f aca="false">Xlo*AH106+Xhi*AJ106</f>
        <v>0</v>
      </c>
      <c r="AJ106" s="15" t="n">
        <f aca="false">LOOKUP(Speedhi,'4'!$B$1:$BJ$1,'4'!$B102:$BJ102)</f>
        <v>0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7.54</v>
      </c>
      <c r="C107" s="53" t="n">
        <f aca="false">ROUND($B107*COS(PI()*(D107-Best)/180),4)</f>
        <v>-3.4231</v>
      </c>
      <c r="D107" s="54" t="n">
        <f aca="false">MOD(Wind+$A107+360,360)</f>
        <v>30</v>
      </c>
      <c r="E107" s="61" t="n">
        <f aca="false">ROUND($B107*COS(PI()*(F107-Best)/180),4)</f>
        <v>-6.8336</v>
      </c>
      <c r="F107" s="62" t="n">
        <f aca="false">MOD(Wind-$A107+360,360)</f>
        <v>118</v>
      </c>
      <c r="G107" s="57" t="n">
        <f aca="false">SQRT($J107^2+$K107^2)</f>
        <v>6.95522523782885</v>
      </c>
      <c r="H107" s="63" t="n">
        <f aca="false">IF($J107&lt;&gt;0,MOD(ATAN($K107/$J107)*180/PI(),180),0)</f>
        <v>87.1435777368637</v>
      </c>
      <c r="I107" s="59" t="n">
        <f aca="false">IF(B107=0,"anchor",W107)</f>
        <v>0</v>
      </c>
      <c r="J107" s="0" t="n">
        <f aca="false">$B107+Speed*COS(PI()*$A107/180)</f>
        <v>0.346601996613488</v>
      </c>
      <c r="K107" s="0" t="n">
        <f aca="false">Speed*SIN(PI()*$A107/180)</f>
        <v>6.94658370458997</v>
      </c>
      <c r="U107" s="0"/>
      <c r="W107" s="1" t="n">
        <f aca="false">IF(X107=Z107,polar_type15!$D$3,IF(X107=AC107,polar_type15!$E$3,IF(X107=AF107,polar_type15!$F$3,IF(X107=AI107,polar_type15!$G$3,polar_type15!$H$3))))</f>
        <v>0</v>
      </c>
      <c r="X107" s="0" t="n">
        <f aca="false">MAX(Z107,AC107,AF107,AI107,AL107)</f>
        <v>7.54</v>
      </c>
      <c r="Y107" s="12" t="n">
        <f aca="false">LOOKUP(Speedlo,'1'!$B$1:$BJ$1,'1'!$B103:$BJ103)</f>
        <v>5.84933333333333</v>
      </c>
      <c r="Z107" s="12" t="n">
        <f aca="false">Xlo*Y107+Xhi*AA107</f>
        <v>6.52</v>
      </c>
      <c r="AA107" s="12" t="n">
        <f aca="false">LOOKUP(Speedhi,'1'!$B$1:$BJ$1,'1'!$B103:$BJ103)</f>
        <v>6.52</v>
      </c>
      <c r="AB107" s="13" t="n">
        <f aca="false">LOOKUP(Speedlo,'2'!$B$1:$BJ$1,'2'!$B103:$BJ103)</f>
        <v>0</v>
      </c>
      <c r="AC107" s="13" t="n">
        <f aca="false">Xlo*AB107+Xhi*AD107</f>
        <v>0</v>
      </c>
      <c r="AD107" s="13" t="n">
        <f aca="false">LOOKUP(Speedhi,'2'!$B$1:$BJ$1,'2'!$B103:$BJ103)</f>
        <v>0</v>
      </c>
      <c r="AE107" s="14" t="n">
        <f aca="false">LOOKUP(Speedlo,'3'!$B$1:$BJ$1,'3'!$B103:$BJ103)</f>
        <v>7.03</v>
      </c>
      <c r="AF107" s="14" t="n">
        <f aca="false">Xlo*AE107+Xhi*AG107</f>
        <v>7.54</v>
      </c>
      <c r="AG107" s="14" t="n">
        <f aca="false">LOOKUP(Speedhi,'3'!$B$1:$BJ$1,'3'!$B103:$BJ103)</f>
        <v>7.54</v>
      </c>
      <c r="AH107" s="15" t="n">
        <f aca="false">LOOKUP(Speedlo,'4'!$B$1:$BJ$1,'4'!$B103:$BJ103)</f>
        <v>0</v>
      </c>
      <c r="AI107" s="15" t="n">
        <f aca="false">Xlo*AH107+Xhi*AJ107</f>
        <v>0</v>
      </c>
      <c r="AJ107" s="15" t="n">
        <f aca="false">LOOKUP(Speedhi,'4'!$B$1:$BJ$1,'4'!$B103:$BJ103)</f>
        <v>0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7.48</v>
      </c>
      <c r="C108" s="53" t="n">
        <f aca="false">ROUND($B108*COS(PI()*(D108-Best)/180),4)</f>
        <v>-3.5116</v>
      </c>
      <c r="D108" s="54" t="n">
        <f aca="false">MOD(Wind+$A108+360,360)</f>
        <v>31</v>
      </c>
      <c r="E108" s="61" t="n">
        <f aca="false">ROUND($B108*COS(PI()*(F108-Best)/180),4)</f>
        <v>-6.8333</v>
      </c>
      <c r="F108" s="62" t="n">
        <f aca="false">MOD(Wind-$A108+360,360)</f>
        <v>117</v>
      </c>
      <c r="G108" s="57" t="n">
        <f aca="false">SQRT($J108^2+$K108^2)</f>
        <v>6.82201482245327</v>
      </c>
      <c r="H108" s="63" t="n">
        <f aca="false">IF($J108&lt;&gt;0,MOD(ATAN($K108/$J108)*180/PI(),180),0)</f>
        <v>88.6017953093958</v>
      </c>
      <c r="I108" s="59" t="n">
        <f aca="false">IF(B108=0,"anchor",W108)</f>
        <v>0</v>
      </c>
      <c r="J108" s="0" t="n">
        <f aca="false">$B108+Speed*COS(PI()*$A108/180)</f>
        <v>0.166462983808296</v>
      </c>
      <c r="K108" s="0" t="n">
        <f aca="false">Speed*SIN(PI()*$A108/180)</f>
        <v>6.81998360062499</v>
      </c>
      <c r="U108" s="0"/>
      <c r="W108" s="1" t="n">
        <f aca="false">IF(X108=Z108,polar_type15!$D$3,IF(X108=AC108,polar_type15!$E$3,IF(X108=AF108,polar_type15!$F$3,IF(X108=AI108,polar_type15!$G$3,polar_type15!$H$3))))</f>
        <v>0</v>
      </c>
      <c r="X108" s="0" t="n">
        <f aca="false">MAX(Z108,AC108,AF108,AI108,AL108)</f>
        <v>7.48</v>
      </c>
      <c r="Y108" s="12" t="n">
        <f aca="false">LOOKUP(Speedlo,'1'!$B$1:$BJ$1,'1'!$B104:$BJ104)</f>
        <v>5.77866666666667</v>
      </c>
      <c r="Z108" s="12" t="n">
        <f aca="false">Xlo*Y108+Xhi*AA108</f>
        <v>6.44</v>
      </c>
      <c r="AA108" s="12" t="n">
        <f aca="false">LOOKUP(Speedhi,'1'!$B$1:$BJ$1,'1'!$B104:$BJ104)</f>
        <v>6.44</v>
      </c>
      <c r="AB108" s="13" t="n">
        <f aca="false">LOOKUP(Speedlo,'2'!$B$1:$BJ$1,'2'!$B104:$BJ104)</f>
        <v>0</v>
      </c>
      <c r="AC108" s="13" t="n">
        <f aca="false">Xlo*AB108+Xhi*AD108</f>
        <v>0</v>
      </c>
      <c r="AD108" s="13" t="n">
        <f aca="false">LOOKUP(Speedhi,'2'!$B$1:$BJ$1,'2'!$B104:$BJ104)</f>
        <v>0</v>
      </c>
      <c r="AE108" s="14" t="n">
        <f aca="false">LOOKUP(Speedlo,'3'!$B$1:$BJ$1,'3'!$B104:$BJ104)</f>
        <v>6.96</v>
      </c>
      <c r="AF108" s="14" t="n">
        <f aca="false">Xlo*AE108+Xhi*AG108</f>
        <v>7.48</v>
      </c>
      <c r="AG108" s="14" t="n">
        <f aca="false">LOOKUP(Speedhi,'3'!$B$1:$BJ$1,'3'!$B104:$BJ104)</f>
        <v>7.48</v>
      </c>
      <c r="AH108" s="15" t="n">
        <f aca="false">LOOKUP(Speedlo,'4'!$B$1:$BJ$1,'4'!$B104:$BJ104)</f>
        <v>0</v>
      </c>
      <c r="AI108" s="15" t="n">
        <f aca="false">Xlo*AH108+Xhi*AJ108</f>
        <v>0</v>
      </c>
      <c r="AJ108" s="15" t="n">
        <f aca="false">LOOKUP(Speedhi,'4'!$B$1:$BJ$1,'4'!$B104:$BJ104)</f>
        <v>0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7.42</v>
      </c>
      <c r="C109" s="53" t="n">
        <f aca="false">ROUND($B109*COS(PI()*(D109-Best)/180),4)</f>
        <v>-3.5973</v>
      </c>
      <c r="D109" s="54" t="n">
        <f aca="false">MOD(Wind+$A109+360,360)</f>
        <v>32</v>
      </c>
      <c r="E109" s="61" t="n">
        <f aca="false">ROUND($B109*COS(PI()*(F109-Best)/180),4)</f>
        <v>-6.8301</v>
      </c>
      <c r="F109" s="62" t="n">
        <f aca="false">MOD(Wind-$A109+360,360)</f>
        <v>116</v>
      </c>
      <c r="G109" s="57" t="n">
        <f aca="false">SQRT($J109^2+$K109^2)</f>
        <v>6.69131585707585</v>
      </c>
      <c r="H109" s="63" t="n">
        <f aca="false">IF($J109&lt;&gt;0,MOD(ATAN($K109/$J109)*180/PI(),180),0)</f>
        <v>90.0980281031953</v>
      </c>
      <c r="I109" s="59" t="n">
        <f aca="false">IF(B109=0,"anchor",W109)</f>
        <v>0</v>
      </c>
      <c r="J109" s="0" t="n">
        <f aca="false">$B109+Speed*COS(PI()*$A109/180)</f>
        <v>-0.0114482547739403</v>
      </c>
      <c r="K109" s="0" t="n">
        <f aca="false">Speed*SIN(PI()*$A109/180)</f>
        <v>6.69130606358858</v>
      </c>
      <c r="U109" s="0"/>
      <c r="W109" s="1" t="n">
        <f aca="false">IF(X109=Z109,polar_type15!$D$3,IF(X109=AC109,polar_type15!$E$3,IF(X109=AF109,polar_type15!$F$3,IF(X109=AI109,polar_type15!$G$3,polar_type15!$H$3))))</f>
        <v>0</v>
      </c>
      <c r="X109" s="0" t="n">
        <f aca="false">MAX(Z109,AC109,AF109,AI109,AL109)</f>
        <v>7.42</v>
      </c>
      <c r="Y109" s="12" t="n">
        <f aca="false">LOOKUP(Speedlo,'1'!$B$1:$BJ$1,'1'!$B105:$BJ105)</f>
        <v>5.708</v>
      </c>
      <c r="Z109" s="12" t="n">
        <f aca="false">Xlo*Y109+Xhi*AA109</f>
        <v>6.36</v>
      </c>
      <c r="AA109" s="12" t="n">
        <f aca="false">LOOKUP(Speedhi,'1'!$B$1:$BJ$1,'1'!$B105:$BJ105)</f>
        <v>6.36</v>
      </c>
      <c r="AB109" s="13" t="n">
        <f aca="false">LOOKUP(Speedlo,'2'!$B$1:$BJ$1,'2'!$B105:$BJ105)</f>
        <v>0</v>
      </c>
      <c r="AC109" s="13" t="n">
        <f aca="false">Xlo*AB109+Xhi*AD109</f>
        <v>0</v>
      </c>
      <c r="AD109" s="13" t="n">
        <f aca="false">LOOKUP(Speedhi,'2'!$B$1:$BJ$1,'2'!$B105:$BJ105)</f>
        <v>0</v>
      </c>
      <c r="AE109" s="14" t="n">
        <f aca="false">LOOKUP(Speedlo,'3'!$B$1:$BJ$1,'3'!$B105:$BJ105)</f>
        <v>6.89</v>
      </c>
      <c r="AF109" s="14" t="n">
        <f aca="false">Xlo*AE109+Xhi*AG109</f>
        <v>7.42</v>
      </c>
      <c r="AG109" s="14" t="n">
        <f aca="false">LOOKUP(Speedhi,'3'!$B$1:$BJ$1,'3'!$B105:$BJ105)</f>
        <v>7.42</v>
      </c>
      <c r="AH109" s="15" t="n">
        <f aca="false">LOOKUP(Speedlo,'4'!$B$1:$BJ$1,'4'!$B105:$BJ105)</f>
        <v>0</v>
      </c>
      <c r="AI109" s="15" t="n">
        <f aca="false">Xlo*AH109+Xhi*AJ109</f>
        <v>0</v>
      </c>
      <c r="AJ109" s="15" t="n">
        <f aca="false">LOOKUP(Speedhi,'4'!$B$1:$BJ$1,'4'!$B105:$BJ105)</f>
        <v>0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7.36</v>
      </c>
      <c r="C110" s="53" t="n">
        <f aca="false">ROUND($B110*COS(PI()*(D110-Best)/180),4)</f>
        <v>-3.68</v>
      </c>
      <c r="D110" s="54" t="n">
        <f aca="false">MOD(Wind+$A110+360,360)</f>
        <v>33</v>
      </c>
      <c r="E110" s="61" t="n">
        <f aca="false">ROUND($B110*COS(PI()*(F110-Best)/180),4)</f>
        <v>-6.8241</v>
      </c>
      <c r="F110" s="62" t="n">
        <f aca="false">MOD(Wind-$A110+360,360)</f>
        <v>115</v>
      </c>
      <c r="G110" s="57" t="n">
        <f aca="false">SQRT($J110^2+$K110^2)</f>
        <v>6.56325755941422</v>
      </c>
      <c r="H110" s="63" t="n">
        <f aca="false">IF($J110&lt;&gt;0,MOD(ATAN($K110/$J110)*180/PI(),180),0)</f>
        <v>91.6335260540932</v>
      </c>
      <c r="I110" s="59" t="n">
        <f aca="false">IF(B110=0,"anchor",W110)</f>
        <v>0</v>
      </c>
      <c r="J110" s="0" t="n">
        <f aca="false">$B110+Speed*COS(PI()*$A110/180)</f>
        <v>-0.18709580222772</v>
      </c>
      <c r="K110" s="0" t="n">
        <f aca="false">Speed*SIN(PI()*$A110/180)</f>
        <v>6.56059028990507</v>
      </c>
      <c r="U110" s="0"/>
      <c r="W110" s="1" t="n">
        <f aca="false">IF(X110=Z110,polar_type15!$D$3,IF(X110=AC110,polar_type15!$E$3,IF(X110=AF110,polar_type15!$F$3,IF(X110=AI110,polar_type15!$G$3,polar_type15!$H$3))))</f>
        <v>0</v>
      </c>
      <c r="X110" s="0" t="n">
        <f aca="false">MAX(Z110,AC110,AF110,AI110,AL110)</f>
        <v>7.36</v>
      </c>
      <c r="Y110" s="12" t="n">
        <f aca="false">LOOKUP(Speedlo,'1'!$B$1:$BJ$1,'1'!$B106:$BJ106)</f>
        <v>5.63733333333333</v>
      </c>
      <c r="Z110" s="12" t="n">
        <f aca="false">Xlo*Y110+Xhi*AA110</f>
        <v>6.28</v>
      </c>
      <c r="AA110" s="12" t="n">
        <f aca="false">LOOKUP(Speedhi,'1'!$B$1:$BJ$1,'1'!$B106:$BJ106)</f>
        <v>6.28</v>
      </c>
      <c r="AB110" s="13" t="n">
        <f aca="false">LOOKUP(Speedlo,'2'!$B$1:$BJ$1,'2'!$B106:$BJ106)</f>
        <v>0</v>
      </c>
      <c r="AC110" s="13" t="n">
        <f aca="false">Xlo*AB110+Xhi*AD110</f>
        <v>0</v>
      </c>
      <c r="AD110" s="13" t="n">
        <f aca="false">LOOKUP(Speedhi,'2'!$B$1:$BJ$1,'2'!$B106:$BJ106)</f>
        <v>0</v>
      </c>
      <c r="AE110" s="14" t="n">
        <f aca="false">LOOKUP(Speedlo,'3'!$B$1:$BJ$1,'3'!$B106:$BJ106)</f>
        <v>6.82</v>
      </c>
      <c r="AF110" s="14" t="n">
        <f aca="false">Xlo*AE110+Xhi*AG110</f>
        <v>7.36</v>
      </c>
      <c r="AG110" s="14" t="n">
        <f aca="false">LOOKUP(Speedhi,'3'!$B$1:$BJ$1,'3'!$B106:$BJ106)</f>
        <v>7.36</v>
      </c>
      <c r="AH110" s="15" t="n">
        <f aca="false">LOOKUP(Speedlo,'4'!$B$1:$BJ$1,'4'!$B106:$BJ106)</f>
        <v>0</v>
      </c>
      <c r="AI110" s="15" t="n">
        <f aca="false">Xlo*AH110+Xhi*AJ110</f>
        <v>0</v>
      </c>
      <c r="AJ110" s="15" t="n">
        <f aca="false">LOOKUP(Speedhi,'4'!$B$1:$BJ$1,'4'!$B106:$BJ106)</f>
        <v>0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7.3</v>
      </c>
      <c r="C111" s="53" t="n">
        <f aca="false">ROUND($B111*COS(PI()*(D111-Best)/180),4)</f>
        <v>-3.7598</v>
      </c>
      <c r="D111" s="54" t="n">
        <f aca="false">MOD(Wind+$A111+360,360)</f>
        <v>34</v>
      </c>
      <c r="E111" s="61" t="n">
        <f aca="false">ROUND($B111*COS(PI()*(F111-Best)/180),4)</f>
        <v>-6.8151</v>
      </c>
      <c r="F111" s="62" t="n">
        <f aca="false">MOD(Wind-$A111+360,360)</f>
        <v>114</v>
      </c>
      <c r="G111" s="57" t="n">
        <f aca="false">SQRT($J111^2+$K111^2)</f>
        <v>6.43797416153787</v>
      </c>
      <c r="H111" s="63" t="n">
        <f aca="false">IF($J111&lt;&gt;0,MOD(ATAN($K111/$J111)*180/PI(),180),0)</f>
        <v>93.2095110280216</v>
      </c>
      <c r="I111" s="59" t="n">
        <f aca="false">IF(B111=0,"anchor",W111)</f>
        <v>0</v>
      </c>
      <c r="J111" s="0" t="n">
        <f aca="false">$B111+Speed*COS(PI()*$A111/180)</f>
        <v>-0.360444431189779</v>
      </c>
      <c r="K111" s="0" t="n">
        <f aca="false">Speed*SIN(PI()*$A111/180)</f>
        <v>6.4278760968654</v>
      </c>
      <c r="U111" s="0"/>
      <c r="W111" s="1" t="n">
        <f aca="false">IF(X111=Z111,polar_type15!$D$3,IF(X111=AC111,polar_type15!$E$3,IF(X111=AF111,polar_type15!$F$3,IF(X111=AI111,polar_type15!$G$3,polar_type15!$H$3))))</f>
        <v>0</v>
      </c>
      <c r="X111" s="0" t="n">
        <f aca="false">MAX(Z111,AC111,AF111,AI111,AL111)</f>
        <v>7.3</v>
      </c>
      <c r="Y111" s="12" t="n">
        <f aca="false">LOOKUP(Speedlo,'1'!$B$1:$BJ$1,'1'!$B107:$BJ107)</f>
        <v>5.56666666666667</v>
      </c>
      <c r="Z111" s="12" t="n">
        <f aca="false">Xlo*Y111+Xhi*AA111</f>
        <v>6.2</v>
      </c>
      <c r="AA111" s="12" t="n">
        <f aca="false">LOOKUP(Speedhi,'1'!$B$1:$BJ$1,'1'!$B107:$BJ107)</f>
        <v>6.2</v>
      </c>
      <c r="AB111" s="13" t="n">
        <f aca="false">LOOKUP(Speedlo,'2'!$B$1:$BJ$1,'2'!$B107:$BJ107)</f>
        <v>0</v>
      </c>
      <c r="AC111" s="13" t="n">
        <f aca="false">Xlo*AB111+Xhi*AD111</f>
        <v>0</v>
      </c>
      <c r="AD111" s="13" t="n">
        <f aca="false">LOOKUP(Speedhi,'2'!$B$1:$BJ$1,'2'!$B107:$BJ107)</f>
        <v>0</v>
      </c>
      <c r="AE111" s="14" t="n">
        <f aca="false">LOOKUP(Speedlo,'3'!$B$1:$BJ$1,'3'!$B107:$BJ107)</f>
        <v>6.75</v>
      </c>
      <c r="AF111" s="14" t="n">
        <f aca="false">Xlo*AE111+Xhi*AG111</f>
        <v>7.3</v>
      </c>
      <c r="AG111" s="14" t="n">
        <f aca="false">LOOKUP(Speedhi,'3'!$B$1:$BJ$1,'3'!$B107:$BJ107)</f>
        <v>7.3</v>
      </c>
      <c r="AH111" s="15" t="n">
        <f aca="false">LOOKUP(Speedlo,'4'!$B$1:$BJ$1,'4'!$B107:$BJ107)</f>
        <v>0</v>
      </c>
      <c r="AI111" s="15" t="n">
        <f aca="false">Xlo*AH111+Xhi*AJ111</f>
        <v>0</v>
      </c>
      <c r="AJ111" s="15" t="n">
        <f aca="false">LOOKUP(Speedhi,'4'!$B$1:$BJ$1,'4'!$B107:$BJ107)</f>
        <v>0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7.22</v>
      </c>
      <c r="C112" s="53" t="n">
        <f aca="false">ROUND($B112*COS(PI()*(D112-Best)/180),4)</f>
        <v>-3.826</v>
      </c>
      <c r="D112" s="54" t="n">
        <f aca="false">MOD(Wind+$A112+360,360)</f>
        <v>35</v>
      </c>
      <c r="E112" s="61" t="n">
        <f aca="false">ROUND($B112*COS(PI()*(F112-Best)/180),4)</f>
        <v>-6.7846</v>
      </c>
      <c r="F112" s="62" t="n">
        <f aca="false">MOD(Wind-$A112+360,360)</f>
        <v>113</v>
      </c>
      <c r="G112" s="57" t="n">
        <f aca="false">SQRT($J112^2+$K112^2)</f>
        <v>6.31731930217347</v>
      </c>
      <c r="H112" s="63" t="n">
        <f aca="false">IF($J112&lt;&gt;0,MOD(ATAN($K112/$J112)*180/PI(),180),0)</f>
        <v>95.0079112898386</v>
      </c>
      <c r="I112" s="59" t="n">
        <f aca="false">IF(B112=0,"anchor",W112)</f>
        <v>0</v>
      </c>
      <c r="J112" s="0" t="n">
        <f aca="false">$B112+Speed*COS(PI()*$A112/180)</f>
        <v>-0.551459614569708</v>
      </c>
      <c r="K112" s="0" t="n">
        <f aca="false">Speed*SIN(PI()*$A112/180)</f>
        <v>6.29320391049838</v>
      </c>
      <c r="U112" s="0"/>
      <c r="W112" s="1" t="n">
        <f aca="false">IF(X112=Z112,polar_type15!$D$3,IF(X112=AC112,polar_type15!$E$3,IF(X112=AF112,polar_type15!$F$3,IF(X112=AI112,polar_type15!$G$3,polar_type15!$H$3))))</f>
        <v>0</v>
      </c>
      <c r="X112" s="0" t="n">
        <f aca="false">MAX(Z112,AC112,AF112,AI112,AL112)</f>
        <v>7.22</v>
      </c>
      <c r="Y112" s="12" t="n">
        <f aca="false">LOOKUP(Speedlo,'1'!$B$1:$BJ$1,'1'!$B108:$BJ108)</f>
        <v>5.522</v>
      </c>
      <c r="Z112" s="12" t="n">
        <f aca="false">Xlo*Y112+Xhi*AA112</f>
        <v>6.15</v>
      </c>
      <c r="AA112" s="12" t="n">
        <f aca="false">LOOKUP(Speedhi,'1'!$B$1:$BJ$1,'1'!$B108:$BJ108)</f>
        <v>6.15</v>
      </c>
      <c r="AB112" s="13" t="n">
        <f aca="false">LOOKUP(Speedlo,'2'!$B$1:$BJ$1,'2'!$B108:$BJ108)</f>
        <v>0</v>
      </c>
      <c r="AC112" s="13" t="n">
        <f aca="false">Xlo*AB112+Xhi*AD112</f>
        <v>0</v>
      </c>
      <c r="AD112" s="13" t="n">
        <f aca="false">LOOKUP(Speedhi,'2'!$B$1:$BJ$1,'2'!$B108:$BJ108)</f>
        <v>0</v>
      </c>
      <c r="AE112" s="14" t="n">
        <f aca="false">LOOKUP(Speedlo,'3'!$B$1:$BJ$1,'3'!$B108:$BJ108)</f>
        <v>6.665</v>
      </c>
      <c r="AF112" s="14" t="n">
        <f aca="false">Xlo*AE112+Xhi*AG112</f>
        <v>7.22</v>
      </c>
      <c r="AG112" s="14" t="n">
        <f aca="false">LOOKUP(Speedhi,'3'!$B$1:$BJ$1,'3'!$B108:$BJ108)</f>
        <v>7.22</v>
      </c>
      <c r="AH112" s="15" t="n">
        <f aca="false">LOOKUP(Speedlo,'4'!$B$1:$BJ$1,'4'!$B108:$BJ108)</f>
        <v>0</v>
      </c>
      <c r="AI112" s="15" t="n">
        <f aca="false">Xlo*AH112+Xhi*AJ112</f>
        <v>0</v>
      </c>
      <c r="AJ112" s="15" t="n">
        <f aca="false">LOOKUP(Speedhi,'4'!$B$1:$BJ$1,'4'!$B108:$BJ108)</f>
        <v>0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7.14</v>
      </c>
      <c r="C113" s="53" t="n">
        <f aca="false">ROUND($B113*COS(PI()*(D113-Best)/180),4)</f>
        <v>-3.8887</v>
      </c>
      <c r="D113" s="54" t="n">
        <f aca="false">MOD(Wind+$A113+360,360)</f>
        <v>36</v>
      </c>
      <c r="E113" s="61" t="n">
        <f aca="false">ROUND($B113*COS(PI()*(F113-Best)/180),4)</f>
        <v>-6.751</v>
      </c>
      <c r="F113" s="62" t="n">
        <f aca="false">MOD(Wind-$A113+360,360)</f>
        <v>112</v>
      </c>
      <c r="G113" s="57" t="n">
        <f aca="false">SQRT($J113^2+$K113^2)</f>
        <v>6.20094060485666</v>
      </c>
      <c r="H113" s="63" t="n">
        <f aca="false">IF($J113&lt;&gt;0,MOD(ATAN($K113/$J113)*180/PI(),180),0)</f>
        <v>96.8548259463476</v>
      </c>
      <c r="I113" s="59" t="n">
        <f aca="false">IF(B113=0,"anchor",W113)</f>
        <v>0</v>
      </c>
      <c r="J113" s="0" t="n">
        <f aca="false">$B113+Speed*COS(PI()*$A113/180)</f>
        <v>-0.740107536067219</v>
      </c>
      <c r="K113" s="0" t="n">
        <f aca="false">Speed*SIN(PI()*$A113/180)</f>
        <v>6.15661475325658</v>
      </c>
      <c r="U113" s="0"/>
      <c r="W113" s="1" t="n">
        <f aca="false">IF(X113=Z113,polar_type15!$D$3,IF(X113=AC113,polar_type15!$E$3,IF(X113=AF113,polar_type15!$F$3,IF(X113=AI113,polar_type15!$G$3,polar_type15!$H$3))))</f>
        <v>0</v>
      </c>
      <c r="X113" s="0" t="n">
        <f aca="false">MAX(Z113,AC113,AF113,AI113,AL113)</f>
        <v>7.14</v>
      </c>
      <c r="Y113" s="12" t="n">
        <f aca="false">LOOKUP(Speedlo,'1'!$B$1:$BJ$1,'1'!$B109:$BJ109)</f>
        <v>5.47733333333333</v>
      </c>
      <c r="Z113" s="12" t="n">
        <f aca="false">Xlo*Y113+Xhi*AA113</f>
        <v>6.1</v>
      </c>
      <c r="AA113" s="12" t="n">
        <f aca="false">LOOKUP(Speedhi,'1'!$B$1:$BJ$1,'1'!$B109:$BJ109)</f>
        <v>6.1</v>
      </c>
      <c r="AB113" s="13" t="n">
        <f aca="false">LOOKUP(Speedlo,'2'!$B$1:$BJ$1,'2'!$B109:$BJ109)</f>
        <v>0</v>
      </c>
      <c r="AC113" s="13" t="n">
        <f aca="false">Xlo*AB113+Xhi*AD113</f>
        <v>0</v>
      </c>
      <c r="AD113" s="13" t="n">
        <f aca="false">LOOKUP(Speedhi,'2'!$B$1:$BJ$1,'2'!$B109:$BJ109)</f>
        <v>0</v>
      </c>
      <c r="AE113" s="14" t="n">
        <f aca="false">LOOKUP(Speedlo,'3'!$B$1:$BJ$1,'3'!$B109:$BJ109)</f>
        <v>6.58</v>
      </c>
      <c r="AF113" s="14" t="n">
        <f aca="false">Xlo*AE113+Xhi*AG113</f>
        <v>7.14</v>
      </c>
      <c r="AG113" s="14" t="n">
        <f aca="false">LOOKUP(Speedhi,'3'!$B$1:$BJ$1,'3'!$B109:$BJ109)</f>
        <v>7.14</v>
      </c>
      <c r="AH113" s="15" t="n">
        <f aca="false">LOOKUP(Speedlo,'4'!$B$1:$BJ$1,'4'!$B109:$BJ109)</f>
        <v>0</v>
      </c>
      <c r="AI113" s="15" t="n">
        <f aca="false">Xlo*AH113+Xhi*AJ113</f>
        <v>0</v>
      </c>
      <c r="AJ113" s="15" t="n">
        <f aca="false">LOOKUP(Speedhi,'4'!$B$1:$BJ$1,'4'!$B109:$BJ109)</f>
        <v>0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7.06</v>
      </c>
      <c r="C114" s="53" t="n">
        <f aca="false">ROUND($B114*COS(PI()*(D114-Best)/180),4)</f>
        <v>-3.9479</v>
      </c>
      <c r="D114" s="54" t="n">
        <f aca="false">MOD(Wind+$A114+360,360)</f>
        <v>37</v>
      </c>
      <c r="E114" s="61" t="n">
        <f aca="false">ROUND($B114*COS(PI()*(F114-Best)/180),4)</f>
        <v>-6.7145</v>
      </c>
      <c r="F114" s="62" t="n">
        <f aca="false">MOD(Wind-$A114+360,360)</f>
        <v>111</v>
      </c>
      <c r="G114" s="57" t="n">
        <f aca="false">SQRT($J114^2+$K114^2)</f>
        <v>6.08902832817538</v>
      </c>
      <c r="H114" s="63" t="n">
        <f aca="false">IF($J114&lt;&gt;0,MOD(ATAN($K114/$J114)*180/PI(),180),0)</f>
        <v>98.7506806442942</v>
      </c>
      <c r="I114" s="59" t="n">
        <f aca="false">IF(B114=0,"anchor",W114)</f>
        <v>0</v>
      </c>
      <c r="J114" s="0" t="n">
        <f aca="false">$B114+Speed*COS(PI()*$A114/180)</f>
        <v>-0.92635510047293</v>
      </c>
      <c r="K114" s="0" t="n">
        <f aca="false">Speed*SIN(PI()*$A114/180)</f>
        <v>6.01815023152048</v>
      </c>
      <c r="U114" s="0"/>
      <c r="W114" s="1" t="n">
        <f aca="false">IF(X114=Z114,polar_type15!$D$3,IF(X114=AC114,polar_type15!$E$3,IF(X114=AF114,polar_type15!$F$3,IF(X114=AI114,polar_type15!$G$3,polar_type15!$H$3))))</f>
        <v>0</v>
      </c>
      <c r="X114" s="0" t="n">
        <f aca="false">MAX(Z114,AC114,AF114,AI114,AL114)</f>
        <v>7.06</v>
      </c>
      <c r="Y114" s="12" t="n">
        <f aca="false">LOOKUP(Speedlo,'1'!$B$1:$BJ$1,'1'!$B110:$BJ110)</f>
        <v>5.43266666666667</v>
      </c>
      <c r="Z114" s="12" t="n">
        <f aca="false">Xlo*Y114+Xhi*AA114</f>
        <v>6.05</v>
      </c>
      <c r="AA114" s="12" t="n">
        <f aca="false">LOOKUP(Speedhi,'1'!$B$1:$BJ$1,'1'!$B110:$BJ110)</f>
        <v>6.05</v>
      </c>
      <c r="AB114" s="13" t="n">
        <f aca="false">LOOKUP(Speedlo,'2'!$B$1:$BJ$1,'2'!$B110:$BJ110)</f>
        <v>0</v>
      </c>
      <c r="AC114" s="13" t="n">
        <f aca="false">Xlo*AB114+Xhi*AD114</f>
        <v>0</v>
      </c>
      <c r="AD114" s="13" t="n">
        <f aca="false">LOOKUP(Speedhi,'2'!$B$1:$BJ$1,'2'!$B110:$BJ110)</f>
        <v>0</v>
      </c>
      <c r="AE114" s="14" t="n">
        <f aca="false">LOOKUP(Speedlo,'3'!$B$1:$BJ$1,'3'!$B110:$BJ110)</f>
        <v>6.495</v>
      </c>
      <c r="AF114" s="14" t="n">
        <f aca="false">Xlo*AE114+Xhi*AG114</f>
        <v>7.06</v>
      </c>
      <c r="AG114" s="14" t="n">
        <f aca="false">LOOKUP(Speedhi,'3'!$B$1:$BJ$1,'3'!$B110:$BJ110)</f>
        <v>7.06</v>
      </c>
      <c r="AH114" s="15" t="n">
        <f aca="false">LOOKUP(Speedlo,'4'!$B$1:$BJ$1,'4'!$B110:$BJ110)</f>
        <v>0</v>
      </c>
      <c r="AI114" s="15" t="n">
        <f aca="false">Xlo*AH114+Xhi*AJ114</f>
        <v>0</v>
      </c>
      <c r="AJ114" s="15" t="n">
        <f aca="false">LOOKUP(Speedhi,'4'!$B$1:$BJ$1,'4'!$B110:$BJ110)</f>
        <v>0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6.98</v>
      </c>
      <c r="C115" s="53" t="n">
        <f aca="false">ROUND($B115*COS(PI()*(D115-Best)/180),4)</f>
        <v>-4.0036</v>
      </c>
      <c r="D115" s="54" t="n">
        <f aca="false">MOD(Wind+$A115+360,360)</f>
        <v>38</v>
      </c>
      <c r="E115" s="61" t="n">
        <f aca="false">ROUND($B115*COS(PI()*(F115-Best)/180),4)</f>
        <v>-6.675</v>
      </c>
      <c r="F115" s="62" t="n">
        <f aca="false">MOD(Wind-$A115+360,360)</f>
        <v>110</v>
      </c>
      <c r="G115" s="57" t="n">
        <f aca="false">SQRT($J115^2+$K115^2)</f>
        <v>5.98177461839355</v>
      </c>
      <c r="H115" s="63" t="n">
        <f aca="false">IF($J115&lt;&gt;0,MOD(ATAN($K115/$J115)*180/PI(),180),0)</f>
        <v>100.695653415937</v>
      </c>
      <c r="I115" s="59" t="n">
        <f aca="false">IF(B115=0,"anchor",W115)</f>
        <v>0</v>
      </c>
      <c r="J115" s="0" t="n">
        <f aca="false">$B115+Speed*COS(PI()*$A115/180)</f>
        <v>-1.11016994374947</v>
      </c>
      <c r="K115" s="0" t="n">
        <f aca="false">Speed*SIN(PI()*$A115/180)</f>
        <v>5.87785252292473</v>
      </c>
      <c r="U115" s="0"/>
      <c r="W115" s="1" t="n">
        <f aca="false">IF(X115=Z115,polar_type15!$D$3,IF(X115=AC115,polar_type15!$E$3,IF(X115=AF115,polar_type15!$F$3,IF(X115=AI115,polar_type15!$G$3,polar_type15!$H$3))))</f>
        <v>0</v>
      </c>
      <c r="X115" s="0" t="n">
        <f aca="false">MAX(Z115,AC115,AF115,AI115,AL115)</f>
        <v>6.98</v>
      </c>
      <c r="Y115" s="12" t="n">
        <f aca="false">LOOKUP(Speedlo,'1'!$B$1:$BJ$1,'1'!$B111:$BJ111)</f>
        <v>5.388</v>
      </c>
      <c r="Z115" s="12" t="n">
        <f aca="false">Xlo*Y115+Xhi*AA115</f>
        <v>6</v>
      </c>
      <c r="AA115" s="12" t="n">
        <f aca="false">LOOKUP(Speedhi,'1'!$B$1:$BJ$1,'1'!$B111:$BJ111)</f>
        <v>6</v>
      </c>
      <c r="AB115" s="13" t="n">
        <f aca="false">LOOKUP(Speedlo,'2'!$B$1:$BJ$1,'2'!$B111:$BJ111)</f>
        <v>0</v>
      </c>
      <c r="AC115" s="13" t="n">
        <f aca="false">Xlo*AB115+Xhi*AD115</f>
        <v>0</v>
      </c>
      <c r="AD115" s="13" t="n">
        <f aca="false">LOOKUP(Speedhi,'2'!$B$1:$BJ$1,'2'!$B111:$BJ111)</f>
        <v>0</v>
      </c>
      <c r="AE115" s="14" t="n">
        <f aca="false">LOOKUP(Speedlo,'3'!$B$1:$BJ$1,'3'!$B111:$BJ111)</f>
        <v>6.41</v>
      </c>
      <c r="AF115" s="14" t="n">
        <f aca="false">Xlo*AE115+Xhi*AG115</f>
        <v>6.98</v>
      </c>
      <c r="AG115" s="14" t="n">
        <f aca="false">LOOKUP(Speedhi,'3'!$B$1:$BJ$1,'3'!$B111:$BJ111)</f>
        <v>6.98</v>
      </c>
      <c r="AH115" s="15" t="n">
        <f aca="false">LOOKUP(Speedlo,'4'!$B$1:$BJ$1,'4'!$B111:$BJ111)</f>
        <v>0</v>
      </c>
      <c r="AI115" s="15" t="n">
        <f aca="false">Xlo*AH115+Xhi*AJ115</f>
        <v>0</v>
      </c>
      <c r="AJ115" s="15" t="n">
        <f aca="false">LOOKUP(Speedhi,'4'!$B$1:$BJ$1,'4'!$B111:$BJ111)</f>
        <v>0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6.9</v>
      </c>
      <c r="C116" s="53" t="n">
        <f aca="false">ROUND($B116*COS(PI()*(D116-Best)/180),4)</f>
        <v>-4.0557</v>
      </c>
      <c r="D116" s="54" t="n">
        <f aca="false">MOD(Wind+$A116+360,360)</f>
        <v>39</v>
      </c>
      <c r="E116" s="61" t="n">
        <f aca="false">ROUND($B116*COS(PI()*(F116-Best)/180),4)</f>
        <v>-6.6327</v>
      </c>
      <c r="F116" s="62" t="n">
        <f aca="false">MOD(Wind-$A116+360,360)</f>
        <v>109</v>
      </c>
      <c r="G116" s="57" t="n">
        <f aca="false">SQRT($J116^2+$K116^2)</f>
        <v>5.87937223588702</v>
      </c>
      <c r="H116" s="63" t="n">
        <f aca="false">IF($J116&lt;&gt;0,MOD(ATAN($K116/$J116)*180/PI(),180),0)</f>
        <v>102.689638704718</v>
      </c>
      <c r="I116" s="59" t="n">
        <f aca="false">IF(B116=0,"anchor",W116)</f>
        <v>0</v>
      </c>
      <c r="J116" s="0" t="n">
        <f aca="false">$B116+Speed*COS(PI()*$A116/180)</f>
        <v>-1.29152044288992</v>
      </c>
      <c r="K116" s="0" t="n">
        <f aca="false">Speed*SIN(PI()*$A116/180)</f>
        <v>5.73576436351046</v>
      </c>
      <c r="U116" s="0"/>
      <c r="W116" s="1" t="n">
        <f aca="false">IF(X116=Z116,polar_type15!$D$3,IF(X116=AC116,polar_type15!$E$3,IF(X116=AF116,polar_type15!$F$3,IF(X116=AI116,polar_type15!$G$3,polar_type15!$H$3))))</f>
        <v>0</v>
      </c>
      <c r="X116" s="0" t="n">
        <f aca="false">MAX(Z116,AC116,AF116,AI116,AL116)</f>
        <v>6.9</v>
      </c>
      <c r="Y116" s="12" t="n">
        <f aca="false">LOOKUP(Speedlo,'1'!$B$1:$BJ$1,'1'!$B112:$BJ112)</f>
        <v>5.34333333333333</v>
      </c>
      <c r="Z116" s="12" t="n">
        <f aca="false">Xlo*Y116+Xhi*AA116</f>
        <v>5.95</v>
      </c>
      <c r="AA116" s="12" t="n">
        <f aca="false">LOOKUP(Speedhi,'1'!$B$1:$BJ$1,'1'!$B112:$BJ112)</f>
        <v>5.95</v>
      </c>
      <c r="AB116" s="13" t="n">
        <f aca="false">LOOKUP(Speedlo,'2'!$B$1:$BJ$1,'2'!$B112:$BJ112)</f>
        <v>0</v>
      </c>
      <c r="AC116" s="13" t="n">
        <f aca="false">Xlo*AB116+Xhi*AD116</f>
        <v>0</v>
      </c>
      <c r="AD116" s="13" t="n">
        <f aca="false">LOOKUP(Speedhi,'2'!$B$1:$BJ$1,'2'!$B112:$BJ112)</f>
        <v>0</v>
      </c>
      <c r="AE116" s="14" t="n">
        <f aca="false">LOOKUP(Speedlo,'3'!$B$1:$BJ$1,'3'!$B112:$BJ112)</f>
        <v>6.325</v>
      </c>
      <c r="AF116" s="14" t="n">
        <f aca="false">Xlo*AE116+Xhi*AG116</f>
        <v>6.9</v>
      </c>
      <c r="AG116" s="14" t="n">
        <f aca="false">LOOKUP(Speedhi,'3'!$B$1:$BJ$1,'3'!$B112:$BJ112)</f>
        <v>6.9</v>
      </c>
      <c r="AH116" s="15" t="n">
        <f aca="false">LOOKUP(Speedlo,'4'!$B$1:$BJ$1,'4'!$B112:$BJ112)</f>
        <v>0</v>
      </c>
      <c r="AI116" s="15" t="n">
        <f aca="false">Xlo*AH116+Xhi*AJ116</f>
        <v>0</v>
      </c>
      <c r="AJ116" s="15" t="n">
        <f aca="false">LOOKUP(Speedhi,'4'!$B$1:$BJ$1,'4'!$B112:$BJ112)</f>
        <v>0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6.82</v>
      </c>
      <c r="C117" s="53" t="n">
        <f aca="false">ROUND($B117*COS(PI()*(D117-Best)/180),4)</f>
        <v>-4.1044</v>
      </c>
      <c r="D117" s="54" t="n">
        <f aca="false">MOD(Wind+$A117+360,360)</f>
        <v>40</v>
      </c>
      <c r="E117" s="61" t="n">
        <f aca="false">ROUND($B117*COS(PI()*(F117-Best)/180),4)</f>
        <v>-6.5876</v>
      </c>
      <c r="F117" s="62" t="n">
        <f aca="false">MOD(Wind-$A117+360,360)</f>
        <v>108</v>
      </c>
      <c r="G117" s="57" t="n">
        <f aca="false">SQRT($J117^2+$K117^2)</f>
        <v>5.78201306670024</v>
      </c>
      <c r="H117" s="63" t="n">
        <f aca="false">IF($J117&lt;&gt;0,MOD(ATAN($K117/$J117)*180/PI(),180),0)</f>
        <v>104.732211272072</v>
      </c>
      <c r="I117" s="59" t="n">
        <f aca="false">IF(B117=0,"anchor",W117)</f>
        <v>0</v>
      </c>
      <c r="J117" s="0" t="n">
        <f aca="false">$B117+Speed*COS(PI()*$A117/180)</f>
        <v>-1.47037572555042</v>
      </c>
      <c r="K117" s="0" t="n">
        <f aca="false">Speed*SIN(PI()*$A117/180)</f>
        <v>5.59192903470747</v>
      </c>
      <c r="U117" s="0"/>
      <c r="W117" s="1" t="n">
        <f aca="false">IF(X117=Z117,polar_type15!$D$3,IF(X117=AC117,polar_type15!$E$3,IF(X117=AF117,polar_type15!$F$3,IF(X117=AI117,polar_type15!$G$3,polar_type15!$H$3))))</f>
        <v>0</v>
      </c>
      <c r="X117" s="0" t="n">
        <f aca="false">MAX(Z117,AC117,AF117,AI117,AL117)</f>
        <v>6.82</v>
      </c>
      <c r="Y117" s="12" t="n">
        <f aca="false">LOOKUP(Speedlo,'1'!$B$1:$BJ$1,'1'!$B113:$BJ113)</f>
        <v>5.298</v>
      </c>
      <c r="Z117" s="12" t="n">
        <f aca="false">Xlo*Y117+Xhi*AA117</f>
        <v>5.9</v>
      </c>
      <c r="AA117" s="12" t="n">
        <f aca="false">LOOKUP(Speedhi,'1'!$B$1:$BJ$1,'1'!$B113:$BJ113)</f>
        <v>5.9</v>
      </c>
      <c r="AB117" s="13" t="n">
        <f aca="false">LOOKUP(Speedlo,'2'!$B$1:$BJ$1,'2'!$B113:$BJ113)</f>
        <v>0</v>
      </c>
      <c r="AC117" s="13" t="n">
        <f aca="false">Xlo*AB117+Xhi*AD117</f>
        <v>0</v>
      </c>
      <c r="AD117" s="13" t="n">
        <f aca="false">LOOKUP(Speedhi,'2'!$B$1:$BJ$1,'2'!$B113:$BJ113)</f>
        <v>0</v>
      </c>
      <c r="AE117" s="14" t="n">
        <f aca="false">LOOKUP(Speedlo,'3'!$B$1:$BJ$1,'3'!$B113:$BJ113)</f>
        <v>6.24</v>
      </c>
      <c r="AF117" s="14" t="n">
        <f aca="false">Xlo*AE117+Xhi*AG117</f>
        <v>6.82</v>
      </c>
      <c r="AG117" s="14" t="n">
        <f aca="false">LOOKUP(Speedhi,'3'!$B$1:$BJ$1,'3'!$B113:$BJ113)</f>
        <v>6.82</v>
      </c>
      <c r="AH117" s="15" t="n">
        <f aca="false">LOOKUP(Speedlo,'4'!$B$1:$BJ$1,'4'!$B113:$BJ113)</f>
        <v>0</v>
      </c>
      <c r="AI117" s="15" t="n">
        <f aca="false">Xlo*AH117+Xhi*AJ117</f>
        <v>0</v>
      </c>
      <c r="AJ117" s="15" t="n">
        <f aca="false">LOOKUP(Speedhi,'4'!$B$1:$BJ$1,'4'!$B113:$BJ113)</f>
        <v>0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6.74</v>
      </c>
      <c r="C118" s="53" t="n">
        <f aca="false">ROUND($B118*COS(PI()*(D118-Best)/180),4)</f>
        <v>-4.1496</v>
      </c>
      <c r="D118" s="54" t="n">
        <f aca="false">MOD(Wind+$A118+360,360)</f>
        <v>41</v>
      </c>
      <c r="E118" s="61" t="n">
        <f aca="false">ROUND($B118*COS(PI()*(F118-Best)/180),4)</f>
        <v>-6.5398</v>
      </c>
      <c r="F118" s="62" t="n">
        <f aca="false">MOD(Wind-$A118+360,360)</f>
        <v>107</v>
      </c>
      <c r="G118" s="57" t="n">
        <f aca="false">SQRT($J118^2+$K118^2)</f>
        <v>5.6898864172281</v>
      </c>
      <c r="H118" s="63" t="n">
        <f aca="false">IF($J118&lt;&gt;0,MOD(ATAN($K118/$J118)*180/PI(),180),0)</f>
        <v>106.822591138968</v>
      </c>
      <c r="I118" s="59" t="n">
        <f aca="false">IF(B118=0,"anchor",W118)</f>
        <v>0</v>
      </c>
      <c r="J118" s="0" t="n">
        <f aca="false">$B118+Speed*COS(PI()*$A118/180)</f>
        <v>-1.64670567945424</v>
      </c>
      <c r="K118" s="0" t="n">
        <f aca="false">Speed*SIN(PI()*$A118/180)</f>
        <v>5.44639035015027</v>
      </c>
      <c r="U118" s="0"/>
      <c r="W118" s="1" t="n">
        <f aca="false">IF(X118=Z118,polar_type15!$D$3,IF(X118=AC118,polar_type15!$E$3,IF(X118=AF118,polar_type15!$F$3,IF(X118=AI118,polar_type15!$G$3,polar_type15!$H$3))))</f>
        <v>0</v>
      </c>
      <c r="X118" s="0" t="n">
        <f aca="false">MAX(Z118,AC118,AF118,AI118,AL118)</f>
        <v>6.74</v>
      </c>
      <c r="Y118" s="12" t="n">
        <f aca="false">LOOKUP(Speedlo,'1'!$B$1:$BJ$1,'1'!$B114:$BJ114)</f>
        <v>5.25266666666667</v>
      </c>
      <c r="Z118" s="12" t="n">
        <f aca="false">Xlo*Y118+Xhi*AA118</f>
        <v>5.85</v>
      </c>
      <c r="AA118" s="12" t="n">
        <f aca="false">LOOKUP(Speedhi,'1'!$B$1:$BJ$1,'1'!$B114:$BJ114)</f>
        <v>5.85</v>
      </c>
      <c r="AB118" s="13" t="n">
        <f aca="false">LOOKUP(Speedlo,'2'!$B$1:$BJ$1,'2'!$B114:$BJ114)</f>
        <v>0</v>
      </c>
      <c r="AC118" s="13" t="n">
        <f aca="false">Xlo*AB118+Xhi*AD118</f>
        <v>0</v>
      </c>
      <c r="AD118" s="13" t="n">
        <f aca="false">LOOKUP(Speedhi,'2'!$B$1:$BJ$1,'2'!$B114:$BJ114)</f>
        <v>0</v>
      </c>
      <c r="AE118" s="14" t="n">
        <f aca="false">LOOKUP(Speedlo,'3'!$B$1:$BJ$1,'3'!$B114:$BJ114)</f>
        <v>6.155</v>
      </c>
      <c r="AF118" s="14" t="n">
        <f aca="false">Xlo*AE118+Xhi*AG118</f>
        <v>6.74</v>
      </c>
      <c r="AG118" s="14" t="n">
        <f aca="false">LOOKUP(Speedhi,'3'!$B$1:$BJ$1,'3'!$B114:$BJ114)</f>
        <v>6.74</v>
      </c>
      <c r="AH118" s="15" t="n">
        <f aca="false">LOOKUP(Speedlo,'4'!$B$1:$BJ$1,'4'!$B114:$BJ114)</f>
        <v>0</v>
      </c>
      <c r="AI118" s="15" t="n">
        <f aca="false">Xlo*AH118+Xhi*AJ118</f>
        <v>0</v>
      </c>
      <c r="AJ118" s="15" t="n">
        <f aca="false">LOOKUP(Speedhi,'4'!$B$1:$BJ$1,'4'!$B114:$BJ114)</f>
        <v>0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6.66</v>
      </c>
      <c r="C119" s="53" t="n">
        <f aca="false">ROUND($B119*COS(PI()*(D119-Best)/180),4)</f>
        <v>-4.1913</v>
      </c>
      <c r="D119" s="54" t="n">
        <f aca="false">MOD(Wind+$A119+360,360)</f>
        <v>42</v>
      </c>
      <c r="E119" s="61" t="n">
        <f aca="false">ROUND($B119*COS(PI()*(F119-Best)/180),4)</f>
        <v>-6.4893</v>
      </c>
      <c r="F119" s="62" t="n">
        <f aca="false">MOD(Wind-$A119+360,360)</f>
        <v>106</v>
      </c>
      <c r="G119" s="57" t="n">
        <f aca="false">SQRT($J119^2+$K119^2)</f>
        <v>5.6031770980368</v>
      </c>
      <c r="H119" s="63" t="n">
        <f aca="false">IF($J119&lt;&gt;0,MOD(ATAN($K119/$J119)*180/PI(),180),0)</f>
        <v>108.959610939259</v>
      </c>
      <c r="I119" s="59" t="n">
        <f aca="false">IF(B119=0,"anchor",W119)</f>
        <v>0</v>
      </c>
      <c r="J119" s="0" t="n">
        <f aca="false">$B119+Speed*COS(PI()*$A119/180)</f>
        <v>-1.82048096156426</v>
      </c>
      <c r="K119" s="0" t="n">
        <f aca="false">Speed*SIN(PI()*$A119/180)</f>
        <v>5.29919264233205</v>
      </c>
      <c r="U119" s="0"/>
      <c r="W119" s="1" t="n">
        <f aca="false">IF(X119=Z119,polar_type15!$D$3,IF(X119=AC119,polar_type15!$E$3,IF(X119=AF119,polar_type15!$F$3,IF(X119=AI119,polar_type15!$G$3,polar_type15!$H$3))))</f>
        <v>0</v>
      </c>
      <c r="X119" s="0" t="n">
        <f aca="false">MAX(Z119,AC119,AF119,AI119,AL119)</f>
        <v>6.66</v>
      </c>
      <c r="Y119" s="12" t="n">
        <f aca="false">LOOKUP(Speedlo,'1'!$B$1:$BJ$1,'1'!$B115:$BJ115)</f>
        <v>5.20733333333333</v>
      </c>
      <c r="Z119" s="12" t="n">
        <f aca="false">Xlo*Y119+Xhi*AA119</f>
        <v>5.8</v>
      </c>
      <c r="AA119" s="12" t="n">
        <f aca="false">LOOKUP(Speedhi,'1'!$B$1:$BJ$1,'1'!$B115:$BJ115)</f>
        <v>5.8</v>
      </c>
      <c r="AB119" s="13" t="n">
        <f aca="false">LOOKUP(Speedlo,'2'!$B$1:$BJ$1,'2'!$B115:$BJ115)</f>
        <v>0</v>
      </c>
      <c r="AC119" s="13" t="n">
        <f aca="false">Xlo*AB119+Xhi*AD119</f>
        <v>0</v>
      </c>
      <c r="AD119" s="13" t="n">
        <f aca="false">LOOKUP(Speedhi,'2'!$B$1:$BJ$1,'2'!$B115:$BJ115)</f>
        <v>0</v>
      </c>
      <c r="AE119" s="14" t="n">
        <f aca="false">LOOKUP(Speedlo,'3'!$B$1:$BJ$1,'3'!$B115:$BJ115)</f>
        <v>6.07</v>
      </c>
      <c r="AF119" s="14" t="n">
        <f aca="false">Xlo*AE119+Xhi*AG119</f>
        <v>6.66</v>
      </c>
      <c r="AG119" s="14" t="n">
        <f aca="false">LOOKUP(Speedhi,'3'!$B$1:$BJ$1,'3'!$B115:$BJ115)</f>
        <v>6.66</v>
      </c>
      <c r="AH119" s="15" t="n">
        <f aca="false">LOOKUP(Speedlo,'4'!$B$1:$BJ$1,'4'!$B115:$BJ115)</f>
        <v>0</v>
      </c>
      <c r="AI119" s="15" t="n">
        <f aca="false">Xlo*AH119+Xhi*AJ119</f>
        <v>0</v>
      </c>
      <c r="AJ119" s="15" t="n">
        <f aca="false">LOOKUP(Speedhi,'4'!$B$1:$BJ$1,'4'!$B115:$BJ115)</f>
        <v>0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6.58</v>
      </c>
      <c r="C120" s="53" t="n">
        <f aca="false">ROUND($B120*COS(PI()*(D120-Best)/180),4)</f>
        <v>-4.2295</v>
      </c>
      <c r="D120" s="54" t="n">
        <f aca="false">MOD(Wind+$A120+360,360)</f>
        <v>43</v>
      </c>
      <c r="E120" s="61" t="n">
        <f aca="false">ROUND($B120*COS(PI()*(F120-Best)/180),4)</f>
        <v>-6.4362</v>
      </c>
      <c r="F120" s="62" t="n">
        <f aca="false">MOD(Wind-$A120+360,360)</f>
        <v>105</v>
      </c>
      <c r="G120" s="57" t="n">
        <f aca="false">SQRT($J120^2+$K120^2)</f>
        <v>5.52206331253111</v>
      </c>
      <c r="H120" s="63" t="n">
        <f aca="false">IF($J120&lt;&gt;0,MOD(ATAN($K120/$J120)*180/PI(),180),0)</f>
        <v>111.141687256693</v>
      </c>
      <c r="I120" s="59" t="n">
        <f aca="false">IF(B120=0,"anchor",W120)</f>
        <v>0</v>
      </c>
      <c r="J120" s="0" t="n">
        <f aca="false">$B120+Speed*COS(PI()*$A120/180)</f>
        <v>-1.99167300702112</v>
      </c>
      <c r="K120" s="0" t="n">
        <f aca="false">Speed*SIN(PI()*$A120/180)</f>
        <v>5.15038074910054</v>
      </c>
      <c r="U120" s="0"/>
      <c r="W120" s="1" t="n">
        <f aca="false">IF(X120=Z120,polar_type15!$D$3,IF(X120=AC120,polar_type15!$E$3,IF(X120=AF120,polar_type15!$F$3,IF(X120=AI120,polar_type15!$G$3,polar_type15!$H$3))))</f>
        <v>0</v>
      </c>
      <c r="X120" s="0" t="n">
        <f aca="false">MAX(Z120,AC120,AF120,AI120,AL120)</f>
        <v>6.58</v>
      </c>
      <c r="Y120" s="12" t="n">
        <f aca="false">LOOKUP(Speedlo,'1'!$B$1:$BJ$1,'1'!$B116:$BJ116)</f>
        <v>5.162</v>
      </c>
      <c r="Z120" s="12" t="n">
        <f aca="false">Xlo*Y120+Xhi*AA120</f>
        <v>5.75</v>
      </c>
      <c r="AA120" s="12" t="n">
        <f aca="false">LOOKUP(Speedhi,'1'!$B$1:$BJ$1,'1'!$B116:$BJ116)</f>
        <v>5.75</v>
      </c>
      <c r="AB120" s="13" t="n">
        <f aca="false">LOOKUP(Speedlo,'2'!$B$1:$BJ$1,'2'!$B116:$BJ116)</f>
        <v>0</v>
      </c>
      <c r="AC120" s="13" t="n">
        <f aca="false">Xlo*AB120+Xhi*AD120</f>
        <v>0</v>
      </c>
      <c r="AD120" s="13" t="n">
        <f aca="false">LOOKUP(Speedhi,'2'!$B$1:$BJ$1,'2'!$B116:$BJ116)</f>
        <v>0</v>
      </c>
      <c r="AE120" s="14" t="n">
        <f aca="false">LOOKUP(Speedlo,'3'!$B$1:$BJ$1,'3'!$B116:$BJ116)</f>
        <v>5.985</v>
      </c>
      <c r="AF120" s="14" t="n">
        <f aca="false">Xlo*AE120+Xhi*AG120</f>
        <v>6.58</v>
      </c>
      <c r="AG120" s="14" t="n">
        <f aca="false">LOOKUP(Speedhi,'3'!$B$1:$BJ$1,'3'!$B116:$BJ116)</f>
        <v>6.58</v>
      </c>
      <c r="AH120" s="15" t="n">
        <f aca="false">LOOKUP(Speedlo,'4'!$B$1:$BJ$1,'4'!$B116:$BJ116)</f>
        <v>0</v>
      </c>
      <c r="AI120" s="15" t="n">
        <f aca="false">Xlo*AH120+Xhi*AJ120</f>
        <v>0</v>
      </c>
      <c r="AJ120" s="15" t="n">
        <f aca="false">LOOKUP(Speedhi,'4'!$B$1:$BJ$1,'4'!$B116:$BJ116)</f>
        <v>0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6.5</v>
      </c>
      <c r="C121" s="53" t="n">
        <f aca="false">ROUND($B121*COS(PI()*(D121-Best)/180),4)</f>
        <v>-4.2644</v>
      </c>
      <c r="D121" s="54" t="n">
        <f aca="false">MOD(Wind+$A121+360,360)</f>
        <v>44</v>
      </c>
      <c r="E121" s="61" t="n">
        <f aca="false">ROUND($B121*COS(PI()*(F121-Best)/180),4)</f>
        <v>-6.3806</v>
      </c>
      <c r="F121" s="62" t="n">
        <f aca="false">MOD(Wind-$A121+360,360)</f>
        <v>104</v>
      </c>
      <c r="G121" s="57" t="n">
        <f aca="false">SQRT($J121^2+$K121^2)</f>
        <v>5.44671437731253</v>
      </c>
      <c r="H121" s="63" t="n">
        <f aca="false">IF($J121&lt;&gt;0,MOD(ATAN($K121/$J121)*180/PI(),180),0)</f>
        <v>113.366797658717</v>
      </c>
      <c r="I121" s="59" t="n">
        <f aca="false">IF(B121=0,"anchor",W121)</f>
        <v>0</v>
      </c>
      <c r="J121" s="0" t="n">
        <f aca="false">$B121+Speed*COS(PI()*$A121/180)</f>
        <v>-2.16025403784439</v>
      </c>
      <c r="K121" s="0" t="n">
        <f aca="false">Speed*SIN(PI()*$A121/180)</f>
        <v>5</v>
      </c>
      <c r="U121" s="0"/>
      <c r="W121" s="1" t="n">
        <f aca="false">IF(X121=Z121,polar_type15!$D$3,IF(X121=AC121,polar_type15!$E$3,IF(X121=AF121,polar_type15!$F$3,IF(X121=AI121,polar_type15!$G$3,polar_type15!$H$3))))</f>
        <v>0</v>
      </c>
      <c r="X121" s="0" t="n">
        <f aca="false">MAX(Z121,AC121,AF121,AI121,AL121)</f>
        <v>6.5</v>
      </c>
      <c r="Y121" s="12" t="n">
        <f aca="false">LOOKUP(Speedlo,'1'!$B$1:$BJ$1,'1'!$B117:$BJ117)</f>
        <v>5.11666666666667</v>
      </c>
      <c r="Z121" s="12" t="n">
        <f aca="false">Xlo*Y121+Xhi*AA121</f>
        <v>5.7</v>
      </c>
      <c r="AA121" s="12" t="n">
        <f aca="false">LOOKUP(Speedhi,'1'!$B$1:$BJ$1,'1'!$B117:$BJ117)</f>
        <v>5.7</v>
      </c>
      <c r="AB121" s="13" t="n">
        <f aca="false">LOOKUP(Speedlo,'2'!$B$1:$BJ$1,'2'!$B117:$BJ117)</f>
        <v>0</v>
      </c>
      <c r="AC121" s="13" t="n">
        <f aca="false">Xlo*AB121+Xhi*AD121</f>
        <v>0</v>
      </c>
      <c r="AD121" s="13" t="n">
        <f aca="false">LOOKUP(Speedhi,'2'!$B$1:$BJ$1,'2'!$B117:$BJ117)</f>
        <v>0</v>
      </c>
      <c r="AE121" s="14" t="n">
        <f aca="false">LOOKUP(Speedlo,'3'!$B$1:$BJ$1,'3'!$B117:$BJ117)</f>
        <v>5.9</v>
      </c>
      <c r="AF121" s="14" t="n">
        <f aca="false">Xlo*AE121+Xhi*AG121</f>
        <v>6.5</v>
      </c>
      <c r="AG121" s="14" t="n">
        <f aca="false">LOOKUP(Speedhi,'3'!$B$1:$BJ$1,'3'!$B117:$BJ117)</f>
        <v>6.5</v>
      </c>
      <c r="AH121" s="15" t="n">
        <f aca="false">LOOKUP(Speedlo,'4'!$B$1:$BJ$1,'4'!$B117:$BJ117)</f>
        <v>0</v>
      </c>
      <c r="AI121" s="15" t="n">
        <f aca="false">Xlo*AH121+Xhi*AJ121</f>
        <v>0</v>
      </c>
      <c r="AJ121" s="15" t="n">
        <f aca="false">LOOKUP(Speedhi,'4'!$B$1:$BJ$1,'4'!$B117:$BJ117)</f>
        <v>0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6.4</v>
      </c>
      <c r="C122" s="53" t="n">
        <f aca="false">ROUND($B122*COS(PI()*(D122-Best)/180),4)</f>
        <v>-4.2824</v>
      </c>
      <c r="D122" s="54" t="n">
        <f aca="false">MOD(Wind+$A122+360,360)</f>
        <v>45</v>
      </c>
      <c r="E122" s="61" t="n">
        <f aca="false">ROUND($B122*COS(PI()*(F122-Best)/180),4)</f>
        <v>-6.3028</v>
      </c>
      <c r="F122" s="62" t="n">
        <f aca="false">MOD(Wind-$A122+360,360)</f>
        <v>103</v>
      </c>
      <c r="G122" s="57" t="n">
        <f aca="false">SQRT($J122^2+$K122^2)</f>
        <v>5.38597043123682</v>
      </c>
      <c r="H122" s="63" t="n">
        <f aca="false">IF($J122&lt;&gt;0,MOD(ATAN($K122/$J122)*180/PI(),180),0)</f>
        <v>115.824286744012</v>
      </c>
      <c r="I122" s="59" t="n">
        <f aca="false">IF(B122=0,"anchor",W122)</f>
        <v>0</v>
      </c>
      <c r="J122" s="0" t="n">
        <f aca="false">$B122+Speed*COS(PI()*$A122/180)</f>
        <v>-2.34619707139396</v>
      </c>
      <c r="K122" s="0" t="n">
        <f aca="false">Speed*SIN(PI()*$A122/180)</f>
        <v>4.84809620246337</v>
      </c>
      <c r="U122" s="0"/>
      <c r="W122" s="1" t="n">
        <f aca="false">IF(X122=Z122,polar_type15!$D$3,IF(X122=AC122,polar_type15!$E$3,IF(X122=AF122,polar_type15!$F$3,IF(X122=AI122,polar_type15!$G$3,polar_type15!$H$3))))</f>
        <v>0</v>
      </c>
      <c r="X122" s="0" t="n">
        <f aca="false">MAX(Z122,AC122,AF122,AI122,AL122)</f>
        <v>6.4</v>
      </c>
      <c r="Y122" s="12" t="n">
        <f aca="false">LOOKUP(Speedlo,'1'!$B$1:$BJ$1,'1'!$B118:$BJ118)</f>
        <v>5.07266666666667</v>
      </c>
      <c r="Z122" s="12" t="n">
        <f aca="false">Xlo*Y122+Xhi*AA122</f>
        <v>5.65</v>
      </c>
      <c r="AA122" s="12" t="n">
        <f aca="false">LOOKUP(Speedhi,'1'!$B$1:$BJ$1,'1'!$B118:$BJ118)</f>
        <v>5.65</v>
      </c>
      <c r="AB122" s="13" t="n">
        <f aca="false">LOOKUP(Speedlo,'2'!$B$1:$BJ$1,'2'!$B118:$BJ118)</f>
        <v>0</v>
      </c>
      <c r="AC122" s="13" t="n">
        <f aca="false">Xlo*AB122+Xhi*AD122</f>
        <v>0</v>
      </c>
      <c r="AD122" s="13" t="n">
        <f aca="false">LOOKUP(Speedhi,'2'!$B$1:$BJ$1,'2'!$B118:$BJ118)</f>
        <v>0</v>
      </c>
      <c r="AE122" s="14" t="n">
        <f aca="false">LOOKUP(Speedlo,'3'!$B$1:$BJ$1,'3'!$B118:$BJ118)</f>
        <v>5.8</v>
      </c>
      <c r="AF122" s="14" t="n">
        <f aca="false">Xlo*AE122+Xhi*AG122</f>
        <v>6.4</v>
      </c>
      <c r="AG122" s="14" t="n">
        <f aca="false">LOOKUP(Speedhi,'3'!$B$1:$BJ$1,'3'!$B118:$BJ118)</f>
        <v>6.4</v>
      </c>
      <c r="AH122" s="15" t="n">
        <f aca="false">LOOKUP(Speedlo,'4'!$B$1:$BJ$1,'4'!$B118:$BJ118)</f>
        <v>0</v>
      </c>
      <c r="AI122" s="15" t="n">
        <f aca="false">Xlo*AH122+Xhi*AJ122</f>
        <v>0</v>
      </c>
      <c r="AJ122" s="15" t="n">
        <f aca="false">LOOKUP(Speedhi,'4'!$B$1:$BJ$1,'4'!$B118:$BJ118)</f>
        <v>0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6.3</v>
      </c>
      <c r="C123" s="53" t="n">
        <f aca="false">ROUND($B123*COS(PI()*(D123-Best)/180),4)</f>
        <v>-4.2966</v>
      </c>
      <c r="D123" s="54" t="n">
        <f aca="false">MOD(Wind+$A123+360,360)</f>
        <v>46</v>
      </c>
      <c r="E123" s="61" t="n">
        <f aca="false">ROUND($B123*COS(PI()*(F123-Best)/180),4)</f>
        <v>-6.2224</v>
      </c>
      <c r="F123" s="62" t="n">
        <f aca="false">MOD(Wind-$A123+360,360)</f>
        <v>102</v>
      </c>
      <c r="G123" s="57" t="n">
        <f aca="false">SQRT($J123^2+$K123^2)</f>
        <v>5.33278569790454</v>
      </c>
      <c r="H123" s="63" t="n">
        <f aca="false">IF($J123&lt;&gt;0,MOD(ATAN($K123/$J123)*180/PI(),180),0)</f>
        <v>118.315438651668</v>
      </c>
      <c r="I123" s="59" t="n">
        <f aca="false">IF(B123=0,"anchor",W123)</f>
        <v>0</v>
      </c>
      <c r="J123" s="0" t="n">
        <f aca="false">$B123+Speed*COS(PI()*$A123/180)</f>
        <v>-2.52947592858927</v>
      </c>
      <c r="K123" s="0" t="n">
        <f aca="false">Speed*SIN(PI()*$A123/180)</f>
        <v>4.69471562785891</v>
      </c>
      <c r="U123" s="0"/>
      <c r="W123" s="1" t="n">
        <f aca="false">IF(X123=Z123,polar_type15!$D$3,IF(X123=AC123,polar_type15!$E$3,IF(X123=AF123,polar_type15!$F$3,IF(X123=AI123,polar_type15!$G$3,polar_type15!$H$3))))</f>
        <v>0</v>
      </c>
      <c r="X123" s="0" t="n">
        <f aca="false">MAX(Z123,AC123,AF123,AI123,AL123)</f>
        <v>6.3</v>
      </c>
      <c r="Y123" s="12" t="n">
        <f aca="false">LOOKUP(Speedlo,'1'!$B$1:$BJ$1,'1'!$B119:$BJ119)</f>
        <v>5.02866666666667</v>
      </c>
      <c r="Z123" s="12" t="n">
        <f aca="false">Xlo*Y123+Xhi*AA123</f>
        <v>5.6</v>
      </c>
      <c r="AA123" s="12" t="n">
        <f aca="false">LOOKUP(Speedhi,'1'!$B$1:$BJ$1,'1'!$B119:$BJ119)</f>
        <v>5.6</v>
      </c>
      <c r="AB123" s="13" t="n">
        <f aca="false">LOOKUP(Speedlo,'2'!$B$1:$BJ$1,'2'!$B119:$BJ119)</f>
        <v>0</v>
      </c>
      <c r="AC123" s="13" t="n">
        <f aca="false">Xlo*AB123+Xhi*AD123</f>
        <v>0</v>
      </c>
      <c r="AD123" s="13" t="n">
        <f aca="false">LOOKUP(Speedhi,'2'!$B$1:$BJ$1,'2'!$B119:$BJ119)</f>
        <v>0</v>
      </c>
      <c r="AE123" s="14" t="n">
        <f aca="false">LOOKUP(Speedlo,'3'!$B$1:$BJ$1,'3'!$B119:$BJ119)</f>
        <v>5.7</v>
      </c>
      <c r="AF123" s="14" t="n">
        <f aca="false">Xlo*AE123+Xhi*AG123</f>
        <v>6.3</v>
      </c>
      <c r="AG123" s="14" t="n">
        <f aca="false">LOOKUP(Speedhi,'3'!$B$1:$BJ$1,'3'!$B119:$BJ119)</f>
        <v>6.3</v>
      </c>
      <c r="AH123" s="15" t="n">
        <f aca="false">LOOKUP(Speedlo,'4'!$B$1:$BJ$1,'4'!$B119:$BJ119)</f>
        <v>0</v>
      </c>
      <c r="AI123" s="15" t="n">
        <f aca="false">Xlo*AH123+Xhi*AJ123</f>
        <v>0</v>
      </c>
      <c r="AJ123" s="15" t="n">
        <f aca="false">LOOKUP(Speedhi,'4'!$B$1:$BJ$1,'4'!$B119:$BJ119)</f>
        <v>0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6.2</v>
      </c>
      <c r="C124" s="53" t="n">
        <f aca="false">ROUND($B124*COS(PI()*(D124-Best)/180),4)</f>
        <v>-4.3069</v>
      </c>
      <c r="D124" s="54" t="n">
        <f aca="false">MOD(Wind+$A124+360,360)</f>
        <v>47</v>
      </c>
      <c r="E124" s="61" t="n">
        <f aca="false">ROUND($B124*COS(PI()*(F124-Best)/180),4)</f>
        <v>-6.1397</v>
      </c>
      <c r="F124" s="62" t="n">
        <f aca="false">MOD(Wind-$A124+360,360)</f>
        <v>101</v>
      </c>
      <c r="G124" s="57" t="n">
        <f aca="false">SQRT($J124^2+$K124^2)</f>
        <v>5.28726687435412</v>
      </c>
      <c r="H124" s="63" t="n">
        <f aca="false">IF($J124&lt;&gt;0,MOD(ATAN($K124/$J124)*180/PI(),180),0)</f>
        <v>120.834800524913</v>
      </c>
      <c r="I124" s="59" t="n">
        <f aca="false">IF(B124=0,"anchor",W124)</f>
        <v>0</v>
      </c>
      <c r="J124" s="0" t="n">
        <f aca="false">$B124+Speed*COS(PI()*$A124/180)</f>
        <v>-2.71006524188368</v>
      </c>
      <c r="K124" s="0" t="n">
        <f aca="false">Speed*SIN(PI()*$A124/180)</f>
        <v>4.53990499739547</v>
      </c>
      <c r="U124" s="0"/>
      <c r="W124" s="1" t="n">
        <f aca="false">IF(X124=Z124,polar_type15!$D$3,IF(X124=AC124,polar_type15!$E$3,IF(X124=AF124,polar_type15!$F$3,IF(X124=AI124,polar_type15!$G$3,polar_type15!$H$3))))</f>
        <v>0</v>
      </c>
      <c r="X124" s="0" t="n">
        <f aca="false">MAX(Z124,AC124,AF124,AI124,AL124)</f>
        <v>6.2</v>
      </c>
      <c r="Y124" s="12" t="n">
        <f aca="false">LOOKUP(Speedlo,'1'!$B$1:$BJ$1,'1'!$B120:$BJ120)</f>
        <v>4.98466666666667</v>
      </c>
      <c r="Z124" s="12" t="n">
        <f aca="false">Xlo*Y124+Xhi*AA124</f>
        <v>5.55</v>
      </c>
      <c r="AA124" s="12" t="n">
        <f aca="false">LOOKUP(Speedhi,'1'!$B$1:$BJ$1,'1'!$B120:$BJ120)</f>
        <v>5.55</v>
      </c>
      <c r="AB124" s="13" t="n">
        <f aca="false">LOOKUP(Speedlo,'2'!$B$1:$BJ$1,'2'!$B120:$BJ120)</f>
        <v>0</v>
      </c>
      <c r="AC124" s="13" t="n">
        <f aca="false">Xlo*AB124+Xhi*AD124</f>
        <v>0</v>
      </c>
      <c r="AD124" s="13" t="n">
        <f aca="false">LOOKUP(Speedhi,'2'!$B$1:$BJ$1,'2'!$B120:$BJ120)</f>
        <v>0</v>
      </c>
      <c r="AE124" s="14" t="n">
        <f aca="false">LOOKUP(Speedlo,'3'!$B$1:$BJ$1,'3'!$B120:$BJ120)</f>
        <v>5.6</v>
      </c>
      <c r="AF124" s="14" t="n">
        <f aca="false">Xlo*AE124+Xhi*AG124</f>
        <v>6.2</v>
      </c>
      <c r="AG124" s="14" t="n">
        <f aca="false">LOOKUP(Speedhi,'3'!$B$1:$BJ$1,'3'!$B120:$BJ120)</f>
        <v>6.2</v>
      </c>
      <c r="AH124" s="15" t="n">
        <f aca="false">LOOKUP(Speedlo,'4'!$B$1:$BJ$1,'4'!$B120:$BJ120)</f>
        <v>0</v>
      </c>
      <c r="AI124" s="15" t="n">
        <f aca="false">Xlo*AH124+Xhi*AJ124</f>
        <v>0</v>
      </c>
      <c r="AJ124" s="15" t="n">
        <f aca="false">LOOKUP(Speedhi,'4'!$B$1:$BJ$1,'4'!$B120:$BJ120)</f>
        <v>0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6.1</v>
      </c>
      <c r="C125" s="53" t="n">
        <f aca="false">ROUND($B125*COS(PI()*(D125-Best)/180),4)</f>
        <v>-4.3134</v>
      </c>
      <c r="D125" s="54" t="n">
        <f aca="false">MOD(Wind+$A125+360,360)</f>
        <v>48</v>
      </c>
      <c r="E125" s="61" t="n">
        <f aca="false">ROUND($B125*COS(PI()*(F125-Best)/180),4)</f>
        <v>-6.0545</v>
      </c>
      <c r="F125" s="62" t="n">
        <f aca="false">MOD(Wind-$A125+360,360)</f>
        <v>100</v>
      </c>
      <c r="G125" s="57" t="n">
        <f aca="false">SQRT($J125^2+$K125^2)</f>
        <v>5.24948819900584</v>
      </c>
      <c r="H125" s="63" t="n">
        <f aca="false">IF($J125&lt;&gt;0,MOD(ATAN($K125/$J125)*180/PI(),180),0)</f>
        <v>123.376448500637</v>
      </c>
      <c r="I125" s="59" t="n">
        <f aca="false">IF(B125=0,"anchor",W125)</f>
        <v>0</v>
      </c>
      <c r="J125" s="0" t="n">
        <f aca="false">$B125+Speed*COS(PI()*$A125/180)</f>
        <v>-2.88794046299167</v>
      </c>
      <c r="K125" s="0" t="n">
        <f aca="false">Speed*SIN(PI()*$A125/180)</f>
        <v>4.38371146789077</v>
      </c>
      <c r="U125" s="0"/>
      <c r="W125" s="1" t="n">
        <f aca="false">IF(X125=Z125,polar_type15!$D$3,IF(X125=AC125,polar_type15!$E$3,IF(X125=AF125,polar_type15!$F$3,IF(X125=AI125,polar_type15!$G$3,polar_type15!$H$3))))</f>
        <v>0</v>
      </c>
      <c r="X125" s="0" t="n">
        <f aca="false">MAX(Z125,AC125,AF125,AI125,AL125)</f>
        <v>6.1</v>
      </c>
      <c r="Y125" s="12" t="n">
        <f aca="false">LOOKUP(Speedlo,'1'!$B$1:$BJ$1,'1'!$B121:$BJ121)</f>
        <v>4.94066666666667</v>
      </c>
      <c r="Z125" s="12" t="n">
        <f aca="false">Xlo*Y125+Xhi*AA125</f>
        <v>5.5</v>
      </c>
      <c r="AA125" s="12" t="n">
        <f aca="false">LOOKUP(Speedhi,'1'!$B$1:$BJ$1,'1'!$B121:$BJ121)</f>
        <v>5.5</v>
      </c>
      <c r="AB125" s="13" t="n">
        <f aca="false">LOOKUP(Speedlo,'2'!$B$1:$BJ$1,'2'!$B121:$BJ121)</f>
        <v>0</v>
      </c>
      <c r="AC125" s="13" t="n">
        <f aca="false">Xlo*AB125+Xhi*AD125</f>
        <v>0</v>
      </c>
      <c r="AD125" s="13" t="n">
        <f aca="false">LOOKUP(Speedhi,'2'!$B$1:$BJ$1,'2'!$B121:$BJ121)</f>
        <v>0</v>
      </c>
      <c r="AE125" s="14" t="n">
        <f aca="false">LOOKUP(Speedlo,'3'!$B$1:$BJ$1,'3'!$B121:$BJ121)</f>
        <v>5.5</v>
      </c>
      <c r="AF125" s="14" t="n">
        <f aca="false">Xlo*AE125+Xhi*AG125</f>
        <v>6.1</v>
      </c>
      <c r="AG125" s="14" t="n">
        <f aca="false">LOOKUP(Speedhi,'3'!$B$1:$BJ$1,'3'!$B121:$BJ121)</f>
        <v>6.1</v>
      </c>
      <c r="AH125" s="15" t="n">
        <f aca="false">LOOKUP(Speedlo,'4'!$B$1:$BJ$1,'4'!$B121:$BJ121)</f>
        <v>0</v>
      </c>
      <c r="AI125" s="15" t="n">
        <f aca="false">Xlo*AH125+Xhi*AJ125</f>
        <v>0</v>
      </c>
      <c r="AJ125" s="15" t="n">
        <f aca="false">LOOKUP(Speedhi,'4'!$B$1:$BJ$1,'4'!$B121:$BJ121)</f>
        <v>0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6</v>
      </c>
      <c r="C126" s="53" t="n">
        <f aca="false">ROUND($B126*COS(PI()*(D126-Best)/180),4)</f>
        <v>-4.316</v>
      </c>
      <c r="D126" s="54" t="n">
        <f aca="false">MOD(Wind+$A126+360,360)</f>
        <v>49</v>
      </c>
      <c r="E126" s="61" t="n">
        <f aca="false">ROUND($B126*COS(PI()*(F126-Best)/180),4)</f>
        <v>-5.9671</v>
      </c>
      <c r="F126" s="62" t="n">
        <f aca="false">MOD(Wind-$A126+360,360)</f>
        <v>99</v>
      </c>
      <c r="G126" s="57" t="n">
        <f aca="false">SQRT($J126^2+$K126^2)</f>
        <v>5.21948901288258</v>
      </c>
      <c r="H126" s="63" t="n">
        <f aca="false">IF($J126&lt;&gt;0,MOD(ATAN($K126/$J126)*180/PI(),180),0)</f>
        <v>125.934073049528</v>
      </c>
      <c r="I126" s="59" t="n">
        <f aca="false">IF(B126=0,"anchor",W126)</f>
        <v>0</v>
      </c>
      <c r="J126" s="0" t="n">
        <f aca="false">$B126+Speed*COS(PI()*$A126/180)</f>
        <v>-3.0630778703665</v>
      </c>
      <c r="K126" s="0" t="n">
        <f aca="false">Speed*SIN(PI()*$A126/180)</f>
        <v>4.22618261740699</v>
      </c>
      <c r="U126" s="0"/>
      <c r="W126" s="1" t="n">
        <f aca="false">IF(X126=Z126,polar_type15!$D$3,IF(X126=AC126,polar_type15!$E$3,IF(X126=AF126,polar_type15!$F$3,IF(X126=AI126,polar_type15!$G$3,polar_type15!$H$3))))</f>
        <v>0</v>
      </c>
      <c r="X126" s="0" t="n">
        <f aca="false">MAX(Z126,AC126,AF126,AI126,AL126)</f>
        <v>6</v>
      </c>
      <c r="Y126" s="12" t="n">
        <f aca="false">LOOKUP(Speedlo,'1'!$B$1:$BJ$1,'1'!$B122:$BJ122)</f>
        <v>4.89666666666667</v>
      </c>
      <c r="Z126" s="12" t="n">
        <f aca="false">Xlo*Y126+Xhi*AA126</f>
        <v>5.45</v>
      </c>
      <c r="AA126" s="12" t="n">
        <f aca="false">LOOKUP(Speedhi,'1'!$B$1:$BJ$1,'1'!$B122:$BJ122)</f>
        <v>5.45</v>
      </c>
      <c r="AB126" s="13" t="n">
        <f aca="false">LOOKUP(Speedlo,'2'!$B$1:$BJ$1,'2'!$B122:$BJ122)</f>
        <v>0</v>
      </c>
      <c r="AC126" s="13" t="n">
        <f aca="false">Xlo*AB126+Xhi*AD126</f>
        <v>0</v>
      </c>
      <c r="AD126" s="13" t="n">
        <f aca="false">LOOKUP(Speedhi,'2'!$B$1:$BJ$1,'2'!$B122:$BJ122)</f>
        <v>0</v>
      </c>
      <c r="AE126" s="14" t="n">
        <f aca="false">LOOKUP(Speedlo,'3'!$B$1:$BJ$1,'3'!$B122:$BJ122)</f>
        <v>5.4</v>
      </c>
      <c r="AF126" s="14" t="n">
        <f aca="false">Xlo*AE126+Xhi*AG126</f>
        <v>6</v>
      </c>
      <c r="AG126" s="14" t="n">
        <f aca="false">LOOKUP(Speedhi,'3'!$B$1:$BJ$1,'3'!$B122:$BJ122)</f>
        <v>6</v>
      </c>
      <c r="AH126" s="15" t="n">
        <f aca="false">LOOKUP(Speedlo,'4'!$B$1:$BJ$1,'4'!$B122:$BJ122)</f>
        <v>0</v>
      </c>
      <c r="AI126" s="15" t="n">
        <f aca="false">Xlo*AH126+Xhi*AJ126</f>
        <v>0</v>
      </c>
      <c r="AJ126" s="15" t="n">
        <f aca="false">LOOKUP(Speedhi,'4'!$B$1:$BJ$1,'4'!$B122:$BJ122)</f>
        <v>0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5.9</v>
      </c>
      <c r="C127" s="53" t="n">
        <f aca="false">ROUND($B127*COS(PI()*(D127-Best)/180),4)</f>
        <v>-4.315</v>
      </c>
      <c r="D127" s="54" t="n">
        <f aca="false">MOD(Wind+$A127+360,360)</f>
        <v>50</v>
      </c>
      <c r="E127" s="61" t="n">
        <f aca="false">ROUND($B127*COS(PI()*(F127-Best)/180),4)</f>
        <v>-5.8775</v>
      </c>
      <c r="F127" s="62" t="n">
        <f aca="false">MOD(Wind-$A127+360,360)</f>
        <v>98</v>
      </c>
      <c r="G127" s="57" t="n">
        <f aca="false">SQRT($J127^2+$K127^2)</f>
        <v>5.19727197654434</v>
      </c>
      <c r="H127" s="63" t="n">
        <f aca="false">IF($J127&lt;&gt;0,MOD(ATAN($K127/$J127)*180/PI(),180),0)</f>
        <v>128.50108044816</v>
      </c>
      <c r="I127" s="59" t="n">
        <f aca="false">IF(B127=0,"anchor",W127)</f>
        <v>0</v>
      </c>
      <c r="J127" s="0" t="n">
        <f aca="false">$B127+Speed*COS(PI()*$A127/180)</f>
        <v>-3.23545457642601</v>
      </c>
      <c r="K127" s="0" t="n">
        <f aca="false">Speed*SIN(PI()*$A127/180)</f>
        <v>4.067366430758</v>
      </c>
      <c r="U127" s="0"/>
      <c r="W127" s="1" t="n">
        <f aca="false">IF(X127=Z127,polar_type15!$D$3,IF(X127=AC127,polar_type15!$E$3,IF(X127=AF127,polar_type15!$F$3,IF(X127=AI127,polar_type15!$G$3,polar_type15!$H$3))))</f>
        <v>0</v>
      </c>
      <c r="X127" s="0" t="n">
        <f aca="false">MAX(Z127,AC127,AF127,AI127,AL127)</f>
        <v>5.9</v>
      </c>
      <c r="Y127" s="12" t="n">
        <f aca="false">LOOKUP(Speedlo,'1'!$B$1:$BJ$1,'1'!$B123:$BJ123)</f>
        <v>4.85266666666667</v>
      </c>
      <c r="Z127" s="12" t="n">
        <f aca="false">Xlo*Y127+Xhi*AA127</f>
        <v>5.4</v>
      </c>
      <c r="AA127" s="12" t="n">
        <f aca="false">LOOKUP(Speedhi,'1'!$B$1:$BJ$1,'1'!$B123:$BJ123)</f>
        <v>5.4</v>
      </c>
      <c r="AB127" s="13" t="n">
        <f aca="false">LOOKUP(Speedlo,'2'!$B$1:$BJ$1,'2'!$B123:$BJ123)</f>
        <v>0</v>
      </c>
      <c r="AC127" s="13" t="n">
        <f aca="false">Xlo*AB127+Xhi*AD127</f>
        <v>0</v>
      </c>
      <c r="AD127" s="13" t="n">
        <f aca="false">LOOKUP(Speedhi,'2'!$B$1:$BJ$1,'2'!$B123:$BJ123)</f>
        <v>0</v>
      </c>
      <c r="AE127" s="14" t="n">
        <f aca="false">LOOKUP(Speedlo,'3'!$B$1:$BJ$1,'3'!$B123:$BJ123)</f>
        <v>5.31</v>
      </c>
      <c r="AF127" s="14" t="n">
        <f aca="false">Xlo*AE127+Xhi*AG127</f>
        <v>5.9</v>
      </c>
      <c r="AG127" s="14" t="n">
        <f aca="false">LOOKUP(Speedhi,'3'!$B$1:$BJ$1,'3'!$B123:$BJ123)</f>
        <v>5.9</v>
      </c>
      <c r="AH127" s="15" t="n">
        <f aca="false">LOOKUP(Speedlo,'4'!$B$1:$BJ$1,'4'!$B123:$BJ123)</f>
        <v>0</v>
      </c>
      <c r="AI127" s="15" t="n">
        <f aca="false">Xlo*AH127+Xhi*AJ127</f>
        <v>0</v>
      </c>
      <c r="AJ127" s="15" t="n">
        <f aca="false">LOOKUP(Speedhi,'4'!$B$1:$BJ$1,'4'!$B123:$BJ123)</f>
        <v>0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5.8</v>
      </c>
      <c r="C128" s="53" t="n">
        <f aca="false">ROUND($B128*COS(PI()*(D128-Best)/180),4)</f>
        <v>-4.3102</v>
      </c>
      <c r="D128" s="54" t="n">
        <f aca="false">MOD(Wind+$A128+360,360)</f>
        <v>51</v>
      </c>
      <c r="E128" s="61" t="n">
        <f aca="false">ROUND($B128*COS(PI()*(F128-Best)/180),4)</f>
        <v>-5.7859</v>
      </c>
      <c r="F128" s="62" t="n">
        <f aca="false">MOD(Wind-$A128+360,360)</f>
        <v>97</v>
      </c>
      <c r="G128" s="57" t="n">
        <f aca="false">SQRT($J128^2+$K128^2)</f>
        <v>5.1828020413206</v>
      </c>
      <c r="H128" s="63" t="n">
        <f aca="false">IF($J128&lt;&gt;0,MOD(ATAN($K128/$J128)*180/PI(),180),0)</f>
        <v>131.070706601405</v>
      </c>
      <c r="I128" s="59" t="n">
        <f aca="false">IF(B128=0,"anchor",W128)</f>
        <v>0</v>
      </c>
      <c r="J128" s="0" t="n">
        <f aca="false">$B128+Speed*COS(PI()*$A128/180)</f>
        <v>-3.4050485345244</v>
      </c>
      <c r="K128" s="0" t="n">
        <f aca="false">Speed*SIN(PI()*$A128/180)</f>
        <v>3.90731128489274</v>
      </c>
      <c r="U128" s="0"/>
      <c r="W128" s="1" t="n">
        <f aca="false">IF(X128=Z128,polar_type15!$D$3,IF(X128=AC128,polar_type15!$E$3,IF(X128=AF128,polar_type15!$F$3,IF(X128=AI128,polar_type15!$G$3,polar_type15!$H$3))))</f>
        <v>0</v>
      </c>
      <c r="X128" s="0" t="n">
        <f aca="false">MAX(Z128,AC128,AF128,AI128,AL128)</f>
        <v>5.8</v>
      </c>
      <c r="Y128" s="12" t="n">
        <f aca="false">LOOKUP(Speedlo,'1'!$B$1:$BJ$1,'1'!$B124:$BJ124)</f>
        <v>4.80866666666667</v>
      </c>
      <c r="Z128" s="12" t="n">
        <f aca="false">Xlo*Y128+Xhi*AA128</f>
        <v>5.35</v>
      </c>
      <c r="AA128" s="12" t="n">
        <f aca="false">LOOKUP(Speedhi,'1'!$B$1:$BJ$1,'1'!$B124:$BJ124)</f>
        <v>5.35</v>
      </c>
      <c r="AB128" s="13" t="n">
        <f aca="false">LOOKUP(Speedlo,'2'!$B$1:$BJ$1,'2'!$B124:$BJ124)</f>
        <v>0</v>
      </c>
      <c r="AC128" s="13" t="n">
        <f aca="false">Xlo*AB128+Xhi*AD128</f>
        <v>0</v>
      </c>
      <c r="AD128" s="13" t="n">
        <f aca="false">LOOKUP(Speedhi,'2'!$B$1:$BJ$1,'2'!$B124:$BJ124)</f>
        <v>0</v>
      </c>
      <c r="AE128" s="14" t="n">
        <f aca="false">LOOKUP(Speedlo,'3'!$B$1:$BJ$1,'3'!$B124:$BJ124)</f>
        <v>5.22</v>
      </c>
      <c r="AF128" s="14" t="n">
        <f aca="false">Xlo*AE128+Xhi*AG128</f>
        <v>5.8</v>
      </c>
      <c r="AG128" s="14" t="n">
        <f aca="false">LOOKUP(Speedhi,'3'!$B$1:$BJ$1,'3'!$B124:$BJ124)</f>
        <v>5.8</v>
      </c>
      <c r="AH128" s="15" t="n">
        <f aca="false">LOOKUP(Speedlo,'4'!$B$1:$BJ$1,'4'!$B124:$BJ124)</f>
        <v>0</v>
      </c>
      <c r="AI128" s="15" t="n">
        <f aca="false">Xlo*AH128+Xhi*AJ128</f>
        <v>0</v>
      </c>
      <c r="AJ128" s="15" t="n">
        <f aca="false">LOOKUP(Speedhi,'4'!$B$1:$BJ$1,'4'!$B124:$BJ124)</f>
        <v>0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5.7</v>
      </c>
      <c r="C129" s="53" t="n">
        <f aca="false">ROUND($B129*COS(PI()*(D129-Best)/180),4)</f>
        <v>-4.3018</v>
      </c>
      <c r="D129" s="54" t="n">
        <f aca="false">MOD(Wind+$A129+360,360)</f>
        <v>52</v>
      </c>
      <c r="E129" s="61" t="n">
        <f aca="false">ROUND($B129*COS(PI()*(F129-Best)/180),4)</f>
        <v>-5.6922</v>
      </c>
      <c r="F129" s="62" t="n">
        <f aca="false">MOD(Wind-$A129+360,360)</f>
        <v>96</v>
      </c>
      <c r="G129" s="57" t="n">
        <f aca="false">SQRT($J129^2+$K129^2)</f>
        <v>5.17600623834499</v>
      </c>
      <c r="H129" s="63" t="n">
        <f aca="false">IF($J129&lt;&gt;0,MOD(ATAN($K129/$J129)*180/PI(),180),0)</f>
        <v>133.636138453199</v>
      </c>
      <c r="I129" s="59" t="n">
        <f aca="false">IF(B129=0,"anchor",W129)</f>
        <v>0</v>
      </c>
      <c r="J129" s="0" t="n">
        <f aca="false">$B129+Speed*COS(PI()*$A129/180)</f>
        <v>-3.57183854566787</v>
      </c>
      <c r="K129" s="0" t="n">
        <f aca="false">Speed*SIN(PI()*$A129/180)</f>
        <v>3.74606593415912</v>
      </c>
      <c r="U129" s="0"/>
      <c r="W129" s="1" t="n">
        <f aca="false">IF(X129=Z129,polar_type15!$D$3,IF(X129=AC129,polar_type15!$E$3,IF(X129=AF129,polar_type15!$F$3,IF(X129=AI129,polar_type15!$G$3,polar_type15!$H$3))))</f>
        <v>0</v>
      </c>
      <c r="X129" s="0" t="n">
        <f aca="false">MAX(Z129,AC129,AF129,AI129,AL129)</f>
        <v>5.7</v>
      </c>
      <c r="Y129" s="12" t="n">
        <f aca="false">LOOKUP(Speedlo,'1'!$B$1:$BJ$1,'1'!$B125:$BJ125)</f>
        <v>4.76466666666667</v>
      </c>
      <c r="Z129" s="12" t="n">
        <f aca="false">Xlo*Y129+Xhi*AA129</f>
        <v>5.3</v>
      </c>
      <c r="AA129" s="12" t="n">
        <f aca="false">LOOKUP(Speedhi,'1'!$B$1:$BJ$1,'1'!$B125:$BJ125)</f>
        <v>5.3</v>
      </c>
      <c r="AB129" s="13" t="n">
        <f aca="false">LOOKUP(Speedlo,'2'!$B$1:$BJ$1,'2'!$B125:$BJ125)</f>
        <v>0</v>
      </c>
      <c r="AC129" s="13" t="n">
        <f aca="false">Xlo*AB129+Xhi*AD129</f>
        <v>0</v>
      </c>
      <c r="AD129" s="13" t="n">
        <f aca="false">LOOKUP(Speedhi,'2'!$B$1:$BJ$1,'2'!$B125:$BJ125)</f>
        <v>0</v>
      </c>
      <c r="AE129" s="14" t="n">
        <f aca="false">LOOKUP(Speedlo,'3'!$B$1:$BJ$1,'3'!$B125:$BJ125)</f>
        <v>5.13</v>
      </c>
      <c r="AF129" s="14" t="n">
        <f aca="false">Xlo*AE129+Xhi*AG129</f>
        <v>5.7</v>
      </c>
      <c r="AG129" s="14" t="n">
        <f aca="false">LOOKUP(Speedhi,'3'!$B$1:$BJ$1,'3'!$B125:$BJ125)</f>
        <v>5.7</v>
      </c>
      <c r="AH129" s="15" t="n">
        <f aca="false">LOOKUP(Speedlo,'4'!$B$1:$BJ$1,'4'!$B125:$BJ125)</f>
        <v>0</v>
      </c>
      <c r="AI129" s="15" t="n">
        <f aca="false">Xlo*AH129+Xhi*AJ129</f>
        <v>0</v>
      </c>
      <c r="AJ129" s="15" t="n">
        <f aca="false">LOOKUP(Speedhi,'4'!$B$1:$BJ$1,'4'!$B125:$BJ125)</f>
        <v>0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5.6</v>
      </c>
      <c r="C130" s="53" t="n">
        <f aca="false">ROUND($B130*COS(PI()*(D130-Best)/180),4)</f>
        <v>-4.2898</v>
      </c>
      <c r="D130" s="54" t="n">
        <f aca="false">MOD(Wind+$A130+360,360)</f>
        <v>53</v>
      </c>
      <c r="E130" s="61" t="n">
        <f aca="false">ROUND($B130*COS(PI()*(F130-Best)/180),4)</f>
        <v>-5.5966</v>
      </c>
      <c r="F130" s="62" t="n">
        <f aca="false">MOD(Wind-$A130+360,360)</f>
        <v>95</v>
      </c>
      <c r="G130" s="57" t="n">
        <f aca="false">SQRT($J130^2+$K130^2)</f>
        <v>5.17677430764693</v>
      </c>
      <c r="H130" s="63" t="n">
        <f aca="false">IF($J130&lt;&gt;0,MOD(ATAN($K130/$J130)*180/PI(),180),0)</f>
        <v>136.190637601397</v>
      </c>
      <c r="I130" s="59" t="n">
        <f aca="false">IF(B130=0,"anchor",W130)</f>
        <v>0</v>
      </c>
      <c r="J130" s="0" t="n">
        <f aca="false">$B130+Speed*COS(PI()*$A130/180)</f>
        <v>-3.73580426497202</v>
      </c>
      <c r="K130" s="0" t="n">
        <f aca="false">Speed*SIN(PI()*$A130/180)</f>
        <v>3.583679495453</v>
      </c>
      <c r="U130" s="0"/>
      <c r="W130" s="1" t="n">
        <f aca="false">IF(X130=Z130,polar_type15!$D$3,IF(X130=AC130,polar_type15!$E$3,IF(X130=AF130,polar_type15!$F$3,IF(X130=AI130,polar_type15!$G$3,polar_type15!$H$3))))</f>
        <v>0</v>
      </c>
      <c r="X130" s="0" t="n">
        <f aca="false">MAX(Z130,AC130,AF130,AI130,AL130)</f>
        <v>5.6</v>
      </c>
      <c r="Y130" s="12" t="n">
        <f aca="false">LOOKUP(Speedlo,'1'!$B$1:$BJ$1,'1'!$B126:$BJ126)</f>
        <v>4.72066666666667</v>
      </c>
      <c r="Z130" s="12" t="n">
        <f aca="false">Xlo*Y130+Xhi*AA130</f>
        <v>5.25</v>
      </c>
      <c r="AA130" s="12" t="n">
        <f aca="false">LOOKUP(Speedhi,'1'!$B$1:$BJ$1,'1'!$B126:$BJ126)</f>
        <v>5.25</v>
      </c>
      <c r="AB130" s="13" t="n">
        <f aca="false">LOOKUP(Speedlo,'2'!$B$1:$BJ$1,'2'!$B126:$BJ126)</f>
        <v>0</v>
      </c>
      <c r="AC130" s="13" t="n">
        <f aca="false">Xlo*AB130+Xhi*AD130</f>
        <v>0</v>
      </c>
      <c r="AD130" s="13" t="n">
        <f aca="false">LOOKUP(Speedhi,'2'!$B$1:$BJ$1,'2'!$B126:$BJ126)</f>
        <v>0</v>
      </c>
      <c r="AE130" s="14" t="n">
        <f aca="false">LOOKUP(Speedlo,'3'!$B$1:$BJ$1,'3'!$B126:$BJ126)</f>
        <v>5.04</v>
      </c>
      <c r="AF130" s="14" t="n">
        <f aca="false">Xlo*AE130+Xhi*AG130</f>
        <v>5.6</v>
      </c>
      <c r="AG130" s="14" t="n">
        <f aca="false">LOOKUP(Speedhi,'3'!$B$1:$BJ$1,'3'!$B126:$BJ126)</f>
        <v>5.6</v>
      </c>
      <c r="AH130" s="15" t="n">
        <f aca="false">LOOKUP(Speedlo,'4'!$B$1:$BJ$1,'4'!$B126:$BJ126)</f>
        <v>0</v>
      </c>
      <c r="AI130" s="15" t="n">
        <f aca="false">Xlo*AH130+Xhi*AJ130</f>
        <v>0</v>
      </c>
      <c r="AJ130" s="15" t="n">
        <f aca="false">LOOKUP(Speedhi,'4'!$B$1:$BJ$1,'4'!$B126:$BJ126)</f>
        <v>0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5.5</v>
      </c>
      <c r="C131" s="53" t="n">
        <f aca="false">ROUND($B131*COS(PI()*(D131-Best)/180),4)</f>
        <v>-4.2743</v>
      </c>
      <c r="D131" s="54" t="n">
        <f aca="false">MOD(Wind+$A131+360,360)</f>
        <v>54</v>
      </c>
      <c r="E131" s="61" t="n">
        <f aca="false">ROUND($B131*COS(PI()*(F131-Best)/180),4)</f>
        <v>-5.4992</v>
      </c>
      <c r="F131" s="62" t="n">
        <f aca="false">MOD(Wind-$A131+360,360)</f>
        <v>94</v>
      </c>
      <c r="G131" s="57" t="n">
        <f aca="false">SQRT($J131^2+$K131^2)</f>
        <v>5.18496014580152</v>
      </c>
      <c r="H131" s="63" t="n">
        <f aca="false">IF($J131&lt;&gt;0,MOD(ATAN($K131/$J131)*180/PI(),180),0)</f>
        <v>138.727660549018</v>
      </c>
      <c r="I131" s="59" t="n">
        <f aca="false">IF(B131=0,"anchor",W131)</f>
        <v>0</v>
      </c>
      <c r="J131" s="0" t="n">
        <f aca="false">$B131+Speed*COS(PI()*$A131/180)</f>
        <v>-3.89692620785908</v>
      </c>
      <c r="K131" s="0" t="n">
        <f aca="false">Speed*SIN(PI()*$A131/180)</f>
        <v>3.42020143325669</v>
      </c>
      <c r="U131" s="0"/>
      <c r="W131" s="1" t="n">
        <f aca="false">IF(X131=Z131,polar_type15!$D$3,IF(X131=AC131,polar_type15!$E$3,IF(X131=AF131,polar_type15!$F$3,IF(X131=AI131,polar_type15!$G$3,polar_type15!$H$3))))</f>
        <v>0</v>
      </c>
      <c r="X131" s="0" t="n">
        <f aca="false">MAX(Z131,AC131,AF131,AI131,AL131)</f>
        <v>5.5</v>
      </c>
      <c r="Y131" s="12" t="n">
        <f aca="false">LOOKUP(Speedlo,'1'!$B$1:$BJ$1,'1'!$B127:$BJ127)</f>
        <v>4.67666666666667</v>
      </c>
      <c r="Z131" s="12" t="n">
        <f aca="false">Xlo*Y131+Xhi*AA131</f>
        <v>5.2</v>
      </c>
      <c r="AA131" s="12" t="n">
        <f aca="false">LOOKUP(Speedhi,'1'!$B$1:$BJ$1,'1'!$B127:$BJ127)</f>
        <v>5.2</v>
      </c>
      <c r="AB131" s="13" t="n">
        <f aca="false">LOOKUP(Speedlo,'2'!$B$1:$BJ$1,'2'!$B127:$BJ127)</f>
        <v>0</v>
      </c>
      <c r="AC131" s="13" t="n">
        <f aca="false">Xlo*AB131+Xhi*AD131</f>
        <v>0</v>
      </c>
      <c r="AD131" s="13" t="n">
        <f aca="false">LOOKUP(Speedhi,'2'!$B$1:$BJ$1,'2'!$B127:$BJ127)</f>
        <v>0</v>
      </c>
      <c r="AE131" s="14" t="n">
        <f aca="false">LOOKUP(Speedlo,'3'!$B$1:$BJ$1,'3'!$B127:$BJ127)</f>
        <v>4.95</v>
      </c>
      <c r="AF131" s="14" t="n">
        <f aca="false">Xlo*AE131+Xhi*AG131</f>
        <v>5.5</v>
      </c>
      <c r="AG131" s="14" t="n">
        <f aca="false">LOOKUP(Speedhi,'3'!$B$1:$BJ$1,'3'!$B127:$BJ127)</f>
        <v>5.5</v>
      </c>
      <c r="AH131" s="15" t="n">
        <f aca="false">LOOKUP(Speedlo,'4'!$B$1:$BJ$1,'4'!$B127:$BJ127)</f>
        <v>0</v>
      </c>
      <c r="AI131" s="15" t="n">
        <f aca="false">Xlo*AH131+Xhi*AJ131</f>
        <v>0</v>
      </c>
      <c r="AJ131" s="15" t="n">
        <f aca="false">LOOKUP(Speedhi,'4'!$B$1:$BJ$1,'4'!$B127:$BJ127)</f>
        <v>0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5.4</v>
      </c>
      <c r="C132" s="53" t="n">
        <f aca="false">ROUND($B132*COS(PI()*(D132-Best)/180),4)</f>
        <v>-4.2553</v>
      </c>
      <c r="D132" s="54" t="n">
        <f aca="false">MOD(Wind+$A132+360,360)</f>
        <v>55</v>
      </c>
      <c r="E132" s="61" t="n">
        <f aca="false">ROUND($B132*COS(PI()*(F132-Best)/180),4)</f>
        <v>-5.4</v>
      </c>
      <c r="F132" s="62" t="n">
        <f aca="false">MOD(Wind-$A132+360,360)</f>
        <v>93</v>
      </c>
      <c r="G132" s="57" t="n">
        <f aca="false">SQRT($J132^2+$K132^2)</f>
        <v>5.2003840084434</v>
      </c>
      <c r="H132" s="63" t="n">
        <f aca="false">IF($J132&lt;&gt;0,MOD(ATAN($K132/$J132)*180/PI(),180),0)</f>
        <v>141.240970303651</v>
      </c>
      <c r="I132" s="59" t="n">
        <f aca="false">IF(B132=0,"anchor",W132)</f>
        <v>0</v>
      </c>
      <c r="J132" s="0" t="n">
        <f aca="false">$B132+Speed*COS(PI()*$A132/180)</f>
        <v>-4.05518575599317</v>
      </c>
      <c r="K132" s="0" t="n">
        <f aca="false">Speed*SIN(PI()*$A132/180)</f>
        <v>3.25568154457157</v>
      </c>
      <c r="U132" s="0"/>
      <c r="W132" s="1" t="n">
        <f aca="false">IF(X132=Z132,polar_type15!$D$3,IF(X132=AC132,polar_type15!$E$3,IF(X132=AF132,polar_type15!$F$3,IF(X132=AI132,polar_type15!$G$3,polar_type15!$H$3))))</f>
        <v>0</v>
      </c>
      <c r="X132" s="0" t="n">
        <f aca="false">MAX(Z132,AC132,AF132,AI132,AL132)</f>
        <v>5.4</v>
      </c>
      <c r="Y132" s="12" t="n">
        <f aca="false">LOOKUP(Speedlo,'1'!$B$1:$BJ$1,'1'!$B128:$BJ128)</f>
        <v>4.66666666666667</v>
      </c>
      <c r="Z132" s="12" t="n">
        <f aca="false">Xlo*Y132+Xhi*AA132</f>
        <v>5.19</v>
      </c>
      <c r="AA132" s="12" t="n">
        <f aca="false">LOOKUP(Speedhi,'1'!$B$1:$BJ$1,'1'!$B128:$BJ128)</f>
        <v>5.19</v>
      </c>
      <c r="AB132" s="13" t="n">
        <f aca="false">LOOKUP(Speedlo,'2'!$B$1:$BJ$1,'2'!$B128:$BJ128)</f>
        <v>0</v>
      </c>
      <c r="AC132" s="13" t="n">
        <f aca="false">Xlo*AB132+Xhi*AD132</f>
        <v>0</v>
      </c>
      <c r="AD132" s="13" t="n">
        <f aca="false">LOOKUP(Speedhi,'2'!$B$1:$BJ$1,'2'!$B128:$BJ128)</f>
        <v>0</v>
      </c>
      <c r="AE132" s="14" t="n">
        <f aca="false">LOOKUP(Speedlo,'3'!$B$1:$BJ$1,'3'!$B128:$BJ128)</f>
        <v>4.85</v>
      </c>
      <c r="AF132" s="14" t="n">
        <f aca="false">Xlo*AE132+Xhi*AG132</f>
        <v>5.4</v>
      </c>
      <c r="AG132" s="14" t="n">
        <f aca="false">LOOKUP(Speedhi,'3'!$B$1:$BJ$1,'3'!$B128:$BJ128)</f>
        <v>5.4</v>
      </c>
      <c r="AH132" s="15" t="n">
        <f aca="false">LOOKUP(Speedlo,'4'!$B$1:$BJ$1,'4'!$B128:$BJ128)</f>
        <v>0</v>
      </c>
      <c r="AI132" s="15" t="n">
        <f aca="false">Xlo*AH132+Xhi*AJ132</f>
        <v>0</v>
      </c>
      <c r="AJ132" s="15" t="n">
        <f aca="false">LOOKUP(Speedhi,'4'!$B$1:$BJ$1,'4'!$B128:$BJ128)</f>
        <v>0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5.3</v>
      </c>
      <c r="C133" s="53" t="n">
        <f aca="false">ROUND($B133*COS(PI()*(D133-Best)/180),4)</f>
        <v>-4.2328</v>
      </c>
      <c r="D133" s="54" t="n">
        <f aca="false">MOD(Wind+$A133+360,360)</f>
        <v>56</v>
      </c>
      <c r="E133" s="61" t="n">
        <f aca="false">ROUND($B133*COS(PI()*(F133-Best)/180),4)</f>
        <v>-5.2992</v>
      </c>
      <c r="F133" s="62" t="n">
        <f aca="false">MOD(Wind-$A133+360,360)</f>
        <v>92</v>
      </c>
      <c r="G133" s="57" t="n">
        <f aca="false">SQRT($J133^2+$K133^2)</f>
        <v>5.22283536718455</v>
      </c>
      <c r="H133" s="63" t="n">
        <f aca="false">IF($J133&lt;&gt;0,MOD(ATAN($K133/$J133)*180/PI(),180),0)</f>
        <v>143.724734742479</v>
      </c>
      <c r="I133" s="59" t="n">
        <f aca="false">IF(B133=0,"anchor",W133)</f>
        <v>0</v>
      </c>
      <c r="J133" s="0" t="n">
        <f aca="false">$B133+Speed*COS(PI()*$A133/180)</f>
        <v>-4.21056516295154</v>
      </c>
      <c r="K133" s="0" t="n">
        <f aca="false">Speed*SIN(PI()*$A133/180)</f>
        <v>3.09016994374947</v>
      </c>
      <c r="U133" s="0"/>
      <c r="W133" s="1" t="n">
        <f aca="false">IF(X133=Z133,polar_type15!$D$3,IF(X133=AC133,polar_type15!$E$3,IF(X133=AF133,polar_type15!$F$3,IF(X133=AI133,polar_type15!$G$3,polar_type15!$H$3))))</f>
        <v>0</v>
      </c>
      <c r="X133" s="0" t="n">
        <f aca="false">MAX(Z133,AC133,AF133,AI133,AL133)</f>
        <v>5.3</v>
      </c>
      <c r="Y133" s="12" t="n">
        <f aca="false">LOOKUP(Speedlo,'1'!$B$1:$BJ$1,'1'!$B129:$BJ129)</f>
        <v>4.65666666666667</v>
      </c>
      <c r="Z133" s="12" t="n">
        <f aca="false">Xlo*Y133+Xhi*AA133</f>
        <v>5.18</v>
      </c>
      <c r="AA133" s="12" t="n">
        <f aca="false">LOOKUP(Speedhi,'1'!$B$1:$BJ$1,'1'!$B129:$BJ129)</f>
        <v>5.18</v>
      </c>
      <c r="AB133" s="13" t="n">
        <f aca="false">LOOKUP(Speedlo,'2'!$B$1:$BJ$1,'2'!$B129:$BJ129)</f>
        <v>0</v>
      </c>
      <c r="AC133" s="13" t="n">
        <f aca="false">Xlo*AB133+Xhi*AD133</f>
        <v>0</v>
      </c>
      <c r="AD133" s="13" t="n">
        <f aca="false">LOOKUP(Speedhi,'2'!$B$1:$BJ$1,'2'!$B129:$BJ129)</f>
        <v>0</v>
      </c>
      <c r="AE133" s="14" t="n">
        <f aca="false">LOOKUP(Speedlo,'3'!$B$1:$BJ$1,'3'!$B129:$BJ129)</f>
        <v>4.75</v>
      </c>
      <c r="AF133" s="14" t="n">
        <f aca="false">Xlo*AE133+Xhi*AG133</f>
        <v>5.3</v>
      </c>
      <c r="AG133" s="14" t="n">
        <f aca="false">LOOKUP(Speedhi,'3'!$B$1:$BJ$1,'3'!$B129:$BJ129)</f>
        <v>5.3</v>
      </c>
      <c r="AH133" s="15" t="n">
        <f aca="false">LOOKUP(Speedlo,'4'!$B$1:$BJ$1,'4'!$B129:$BJ129)</f>
        <v>0</v>
      </c>
      <c r="AI133" s="15" t="n">
        <f aca="false">Xlo*AH133+Xhi*AJ133</f>
        <v>0</v>
      </c>
      <c r="AJ133" s="15" t="n">
        <f aca="false">LOOKUP(Speedhi,'4'!$B$1:$BJ$1,'4'!$B129:$BJ129)</f>
        <v>0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5.2</v>
      </c>
      <c r="C134" s="53" t="n">
        <f aca="false">ROUND($B134*COS(PI()*(D134-Best)/180),4)</f>
        <v>-4.2069</v>
      </c>
      <c r="D134" s="54" t="n">
        <f aca="false">MOD(Wind+$A134+360,360)</f>
        <v>57</v>
      </c>
      <c r="E134" s="61" t="n">
        <f aca="false">ROUND($B134*COS(PI()*(F134-Best)/180),4)</f>
        <v>-5.1968</v>
      </c>
      <c r="F134" s="62" t="n">
        <f aca="false">MOD(Wind-$A134+360,360)</f>
        <v>91</v>
      </c>
      <c r="G134" s="57" t="n">
        <f aca="false">SQRT($J134^2+$K134^2)</f>
        <v>5.25207629227188</v>
      </c>
      <c r="H134" s="63" t="n">
        <f aca="false">IF($J134&lt;&gt;0,MOD(ATAN($K134/$J134)*180/PI(),180),0)</f>
        <v>146.173608201377</v>
      </c>
      <c r="I134" s="59" t="n">
        <f aca="false">IF(B134=0,"anchor",W134)</f>
        <v>0</v>
      </c>
      <c r="J134" s="0" t="n">
        <f aca="false">$B134+Speed*COS(PI()*$A134/180)</f>
        <v>-4.36304755963035</v>
      </c>
      <c r="K134" s="0" t="n">
        <f aca="false">Speed*SIN(PI()*$A134/180)</f>
        <v>2.92371704722737</v>
      </c>
      <c r="U134" s="0"/>
      <c r="W134" s="1" t="n">
        <f aca="false">IF(X134=Z134,polar_type15!$D$3,IF(X134=AC134,polar_type15!$E$3,IF(X134=AF134,polar_type15!$F$3,IF(X134=AI134,polar_type15!$G$3,polar_type15!$H$3))))</f>
        <v>0</v>
      </c>
      <c r="X134" s="0" t="n">
        <f aca="false">MAX(Z134,AC134,AF134,AI134,AL134)</f>
        <v>5.2</v>
      </c>
      <c r="Y134" s="12" t="n">
        <f aca="false">LOOKUP(Speedlo,'1'!$B$1:$BJ$1,'1'!$B130:$BJ130)</f>
        <v>4.64666666666667</v>
      </c>
      <c r="Z134" s="12" t="n">
        <f aca="false">Xlo*Y134+Xhi*AA134</f>
        <v>5.17</v>
      </c>
      <c r="AA134" s="12" t="n">
        <f aca="false">LOOKUP(Speedhi,'1'!$B$1:$BJ$1,'1'!$B130:$BJ130)</f>
        <v>5.17</v>
      </c>
      <c r="AB134" s="13" t="n">
        <f aca="false">LOOKUP(Speedlo,'2'!$B$1:$BJ$1,'2'!$B130:$BJ130)</f>
        <v>0</v>
      </c>
      <c r="AC134" s="13" t="n">
        <f aca="false">Xlo*AB134+Xhi*AD134</f>
        <v>0</v>
      </c>
      <c r="AD134" s="13" t="n">
        <f aca="false">LOOKUP(Speedhi,'2'!$B$1:$BJ$1,'2'!$B130:$BJ130)</f>
        <v>0</v>
      </c>
      <c r="AE134" s="14" t="n">
        <f aca="false">LOOKUP(Speedlo,'3'!$B$1:$BJ$1,'3'!$B130:$BJ130)</f>
        <v>4.65</v>
      </c>
      <c r="AF134" s="14" t="n">
        <f aca="false">Xlo*AE134+Xhi*AG134</f>
        <v>5.2</v>
      </c>
      <c r="AG134" s="14" t="n">
        <f aca="false">LOOKUP(Speedhi,'3'!$B$1:$BJ$1,'3'!$B130:$BJ130)</f>
        <v>5.2</v>
      </c>
      <c r="AH134" s="15" t="n">
        <f aca="false">LOOKUP(Speedlo,'4'!$B$1:$BJ$1,'4'!$B130:$BJ130)</f>
        <v>0</v>
      </c>
      <c r="AI134" s="15" t="n">
        <f aca="false">Xlo*AH134+Xhi*AJ134</f>
        <v>0</v>
      </c>
      <c r="AJ134" s="15" t="n">
        <f aca="false">LOOKUP(Speedhi,'4'!$B$1:$BJ$1,'4'!$B130:$BJ130)</f>
        <v>0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5.16</v>
      </c>
      <c r="C135" s="53" t="n">
        <f aca="false">ROUND($B135*COS(PI()*(D135-Best)/180),4)</f>
        <v>-4.2268</v>
      </c>
      <c r="D135" s="54" t="n">
        <f aca="false">MOD(Wind+$A135+360,360)</f>
        <v>58</v>
      </c>
      <c r="E135" s="61" t="n">
        <f aca="false">ROUND($B135*COS(PI()*(F135-Best)/180),4)</f>
        <v>-5.1529</v>
      </c>
      <c r="F135" s="62" t="n">
        <f aca="false">MOD(Wind-$A135+360,360)</f>
        <v>90</v>
      </c>
      <c r="G135" s="57" t="n">
        <f aca="false">SQRT($J135^2+$K135^2)</f>
        <v>5.23673495406876</v>
      </c>
      <c r="H135" s="63" t="n">
        <f aca="false">IF($J135&lt;&gt;0,MOD(ATAN($K135/$J135)*180/PI(),180),0)</f>
        <v>148.240597771435</v>
      </c>
      <c r="I135" s="59" t="str">
        <f aca="false">IF(B135=0,"anchor",W135)</f>
        <v>Auto</v>
      </c>
      <c r="J135" s="0" t="n">
        <f aca="false">$B135+Speed*COS(PI()*$A135/180)</f>
        <v>-4.45261695938319</v>
      </c>
      <c r="K135" s="0" t="n">
        <f aca="false">Speed*SIN(PI()*$A135/180)</f>
        <v>2.75637355817</v>
      </c>
      <c r="U135" s="0"/>
      <c r="W135" s="1" t="str">
        <f aca="false">IF(X135=Z135,polar_type15!$D$3,IF(X135=AC135,polar_type15!$E$3,IF(X135=AF135,polar_type15!$F$3,IF(X135=AI135,polar_type15!$G$3,polar_type15!$H$3))))</f>
        <v>Auto</v>
      </c>
      <c r="X135" s="0" t="n">
        <f aca="false">MAX(Z135,AC135,AF135,AI135,AL135)</f>
        <v>5.16</v>
      </c>
      <c r="Y135" s="12" t="n">
        <f aca="false">LOOKUP(Speedlo,'1'!$B$1:$BJ$1,'1'!$B131:$BJ131)</f>
        <v>4.63666666666667</v>
      </c>
      <c r="Z135" s="12" t="n">
        <f aca="false">Xlo*Y135+Xhi*AA135</f>
        <v>5.16</v>
      </c>
      <c r="AA135" s="12" t="n">
        <f aca="false">LOOKUP(Speedhi,'1'!$B$1:$BJ$1,'1'!$B131:$BJ131)</f>
        <v>5.16</v>
      </c>
      <c r="AB135" s="13" t="n">
        <f aca="false">LOOKUP(Speedlo,'2'!$B$1:$BJ$1,'2'!$B131:$BJ131)</f>
        <v>0</v>
      </c>
      <c r="AC135" s="13" t="n">
        <f aca="false">Xlo*AB135+Xhi*AD135</f>
        <v>0</v>
      </c>
      <c r="AD135" s="13" t="n">
        <f aca="false">LOOKUP(Speedhi,'2'!$B$1:$BJ$1,'2'!$B131:$BJ131)</f>
        <v>0</v>
      </c>
      <c r="AE135" s="14" t="n">
        <f aca="false">LOOKUP(Speedlo,'3'!$B$1:$BJ$1,'3'!$B131:$BJ131)</f>
        <v>4.55</v>
      </c>
      <c r="AF135" s="14" t="n">
        <f aca="false">Xlo*AE135+Xhi*AG135</f>
        <v>5.1</v>
      </c>
      <c r="AG135" s="14" t="n">
        <f aca="false">LOOKUP(Speedhi,'3'!$B$1:$BJ$1,'3'!$B131:$BJ131)</f>
        <v>5.1</v>
      </c>
      <c r="AH135" s="15" t="n">
        <f aca="false">LOOKUP(Speedlo,'4'!$B$1:$BJ$1,'4'!$B131:$BJ131)</f>
        <v>0</v>
      </c>
      <c r="AI135" s="15" t="n">
        <f aca="false">Xlo*AH135+Xhi*AJ135</f>
        <v>0</v>
      </c>
      <c r="AJ135" s="15" t="n">
        <f aca="false">LOOKUP(Speedhi,'4'!$B$1:$BJ$1,'4'!$B131:$BJ131)</f>
        <v>0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5.15</v>
      </c>
      <c r="C136" s="53" t="n">
        <f aca="false">ROUND($B136*COS(PI()*(D136-Best)/180),4)</f>
        <v>-4.2695</v>
      </c>
      <c r="D136" s="54" t="n">
        <f aca="false">MOD(Wind+$A136+360,360)</f>
        <v>59</v>
      </c>
      <c r="E136" s="61" t="n">
        <f aca="false">ROUND($B136*COS(PI()*(F136-Best)/180),4)</f>
        <v>-5.1375</v>
      </c>
      <c r="F136" s="62" t="n">
        <f aca="false">MOD(Wind-$A136+360,360)</f>
        <v>89</v>
      </c>
      <c r="G136" s="57" t="n">
        <f aca="false">SQRT($J136^2+$K136^2)</f>
        <v>5.19924416547501</v>
      </c>
      <c r="H136" s="63" t="n">
        <f aca="false">IF($J136&lt;&gt;0,MOD(ATAN($K136/$J136)*180/PI(),180),0)</f>
        <v>150.145359202277</v>
      </c>
      <c r="I136" s="59" t="str">
        <f aca="false">IF(B136=0,"anchor",W136)</f>
        <v>Auto</v>
      </c>
      <c r="J136" s="0" t="n">
        <f aca="false">$B136+Speed*COS(PI()*$A136/180)</f>
        <v>-4.50925826289068</v>
      </c>
      <c r="K136" s="0" t="n">
        <f aca="false">Speed*SIN(PI()*$A136/180)</f>
        <v>2.58819045102521</v>
      </c>
      <c r="U136" s="0"/>
      <c r="W136" s="1" t="str">
        <f aca="false">IF(X136=Z136,polar_type15!$D$3,IF(X136=AC136,polar_type15!$E$3,IF(X136=AF136,polar_type15!$F$3,IF(X136=AI136,polar_type15!$G$3,polar_type15!$H$3))))</f>
        <v>Auto</v>
      </c>
      <c r="X136" s="0" t="n">
        <f aca="false">MAX(Z136,AC136,AF136,AI136,AL136)</f>
        <v>5.15</v>
      </c>
      <c r="Y136" s="12" t="n">
        <f aca="false">LOOKUP(Speedlo,'1'!$B$1:$BJ$1,'1'!$B132:$BJ132)</f>
        <v>4.62666666666667</v>
      </c>
      <c r="Z136" s="12" t="n">
        <f aca="false">Xlo*Y136+Xhi*AA136</f>
        <v>5.15</v>
      </c>
      <c r="AA136" s="12" t="n">
        <f aca="false">LOOKUP(Speedhi,'1'!$B$1:$BJ$1,'1'!$B132:$BJ132)</f>
        <v>5.15</v>
      </c>
      <c r="AB136" s="13" t="n">
        <f aca="false">LOOKUP(Speedlo,'2'!$B$1:$BJ$1,'2'!$B132:$BJ132)</f>
        <v>0</v>
      </c>
      <c r="AC136" s="13" t="n">
        <f aca="false">Xlo*AB136+Xhi*AD136</f>
        <v>0</v>
      </c>
      <c r="AD136" s="13" t="n">
        <f aca="false">LOOKUP(Speedhi,'2'!$B$1:$BJ$1,'2'!$B132:$BJ132)</f>
        <v>0</v>
      </c>
      <c r="AE136" s="14" t="n">
        <f aca="false">LOOKUP(Speedlo,'3'!$B$1:$BJ$1,'3'!$B132:$BJ132)</f>
        <v>4.45</v>
      </c>
      <c r="AF136" s="14" t="n">
        <f aca="false">Xlo*AE136+Xhi*AG136</f>
        <v>5</v>
      </c>
      <c r="AG136" s="14" t="n">
        <f aca="false">LOOKUP(Speedhi,'3'!$B$1:$BJ$1,'3'!$B132:$BJ132)</f>
        <v>5</v>
      </c>
      <c r="AH136" s="15" t="n">
        <f aca="false">LOOKUP(Speedlo,'4'!$B$1:$BJ$1,'4'!$B132:$BJ132)</f>
        <v>0</v>
      </c>
      <c r="AI136" s="15" t="n">
        <f aca="false">Xlo*AH136+Xhi*AJ136</f>
        <v>0</v>
      </c>
      <c r="AJ136" s="15" t="n">
        <f aca="false">LOOKUP(Speedhi,'4'!$B$1:$BJ$1,'4'!$B132:$BJ132)</f>
        <v>0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5.14</v>
      </c>
      <c r="C137" s="53" t="n">
        <f aca="false">ROUND($B137*COS(PI()*(D137-Best)/180),4)</f>
        <v>-4.3108</v>
      </c>
      <c r="D137" s="54" t="n">
        <f aca="false">MOD(Wind+$A137+360,360)</f>
        <v>60</v>
      </c>
      <c r="E137" s="61" t="n">
        <f aca="false">ROUND($B137*COS(PI()*(F137-Best)/180),4)</f>
        <v>-5.1204</v>
      </c>
      <c r="F137" s="62" t="n">
        <f aca="false">MOD(Wind-$A137+360,360)</f>
        <v>88</v>
      </c>
      <c r="G137" s="57" t="n">
        <f aca="false">SQRT($J137^2+$K137^2)</f>
        <v>5.16461027947197</v>
      </c>
      <c r="H137" s="63" t="n">
        <f aca="false">IF($J137&lt;&gt;0,MOD(ATAN($K137/$J137)*180/PI(),180),0)</f>
        <v>152.068062590249</v>
      </c>
      <c r="I137" s="59" t="str">
        <f aca="false">IF(B137=0,"anchor",W137)</f>
        <v>Auto</v>
      </c>
      <c r="J137" s="0" t="n">
        <f aca="false">$B137+Speed*COS(PI()*$A137/180)</f>
        <v>-4.56295726275997</v>
      </c>
      <c r="K137" s="0" t="n">
        <f aca="false">Speed*SIN(PI()*$A137/180)</f>
        <v>2.41921895599668</v>
      </c>
      <c r="U137" s="0"/>
      <c r="W137" s="1" t="str">
        <f aca="false">IF(X137=Z137,polar_type15!$D$3,IF(X137=AC137,polar_type15!$E$3,IF(X137=AF137,polar_type15!$F$3,IF(X137=AI137,polar_type15!$G$3,polar_type15!$H$3))))</f>
        <v>Auto</v>
      </c>
      <c r="X137" s="0" t="n">
        <f aca="false">MAX(Z137,AC137,AF137,AI137,AL137)</f>
        <v>5.14</v>
      </c>
      <c r="Y137" s="12" t="n">
        <f aca="false">LOOKUP(Speedlo,'1'!$B$1:$BJ$1,'1'!$B133:$BJ133)</f>
        <v>4.618</v>
      </c>
      <c r="Z137" s="12" t="n">
        <f aca="false">Xlo*Y137+Xhi*AA137</f>
        <v>5.14</v>
      </c>
      <c r="AA137" s="12" t="n">
        <f aca="false">LOOKUP(Speedhi,'1'!$B$1:$BJ$1,'1'!$B133:$BJ133)</f>
        <v>5.14</v>
      </c>
      <c r="AB137" s="13" t="n">
        <f aca="false">LOOKUP(Speedlo,'2'!$B$1:$BJ$1,'2'!$B133:$BJ133)</f>
        <v>0</v>
      </c>
      <c r="AC137" s="13" t="n">
        <f aca="false">Xlo*AB137+Xhi*AD137</f>
        <v>0</v>
      </c>
      <c r="AD137" s="13" t="n">
        <f aca="false">LOOKUP(Speedhi,'2'!$B$1:$BJ$1,'2'!$B133:$BJ133)</f>
        <v>0</v>
      </c>
      <c r="AE137" s="14" t="n">
        <f aca="false">LOOKUP(Speedlo,'3'!$B$1:$BJ$1,'3'!$B133:$BJ133)</f>
        <v>4.31</v>
      </c>
      <c r="AF137" s="14" t="n">
        <f aca="false">Xlo*AE137+Xhi*AG137</f>
        <v>4.86</v>
      </c>
      <c r="AG137" s="14" t="n">
        <f aca="false">LOOKUP(Speedhi,'3'!$B$1:$BJ$1,'3'!$B133:$BJ133)</f>
        <v>4.86</v>
      </c>
      <c r="AH137" s="15" t="n">
        <f aca="false">LOOKUP(Speedlo,'4'!$B$1:$BJ$1,'4'!$B133:$BJ133)</f>
        <v>0</v>
      </c>
      <c r="AI137" s="15" t="n">
        <f aca="false">Xlo*AH137+Xhi*AJ137</f>
        <v>0</v>
      </c>
      <c r="AJ137" s="15" t="n">
        <f aca="false">LOOKUP(Speedhi,'4'!$B$1:$BJ$1,'4'!$B133:$BJ133)</f>
        <v>0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5.13</v>
      </c>
      <c r="C138" s="53" t="n">
        <f aca="false">ROUND($B138*COS(PI()*(D138-Best)/180),4)</f>
        <v>-4.3505</v>
      </c>
      <c r="D138" s="54" t="n">
        <f aca="false">MOD(Wind+$A138+360,360)</f>
        <v>61</v>
      </c>
      <c r="E138" s="61" t="n">
        <f aca="false">ROUND($B138*COS(PI()*(F138-Best)/180),4)</f>
        <v>-5.1019</v>
      </c>
      <c r="F138" s="62" t="n">
        <f aca="false">MOD(Wind-$A138+360,360)</f>
        <v>87</v>
      </c>
      <c r="G138" s="57" t="n">
        <f aca="false">SQRT($J138^2+$K138^2)</f>
        <v>5.13288723361763</v>
      </c>
      <c r="H138" s="63" t="n">
        <f aca="false">IF($J138&lt;&gt;0,MOD(ATAN($K138/$J138)*180/PI(),180),0)</f>
        <v>154.007440470965</v>
      </c>
      <c r="I138" s="59" t="str">
        <f aca="false">IF(B138=0,"anchor",W138)</f>
        <v>Auto</v>
      </c>
      <c r="J138" s="0" t="n">
        <f aca="false">$B138+Speed*COS(PI()*$A138/180)</f>
        <v>-4.61370064785235</v>
      </c>
      <c r="K138" s="0" t="n">
        <f aca="false">Speed*SIN(PI()*$A138/180)</f>
        <v>2.24951054343865</v>
      </c>
      <c r="U138" s="0"/>
      <c r="W138" s="1" t="str">
        <f aca="false">IF(X138=Z138,polar_type15!$D$3,IF(X138=AC138,polar_type15!$E$3,IF(X138=AF138,polar_type15!$F$3,IF(X138=AI138,polar_type15!$G$3,polar_type15!$H$3))))</f>
        <v>Auto</v>
      </c>
      <c r="X138" s="0" t="n">
        <f aca="false">MAX(Z138,AC138,AF138,AI138,AL138)</f>
        <v>5.13</v>
      </c>
      <c r="Y138" s="12" t="n">
        <f aca="false">LOOKUP(Speedlo,'1'!$B$1:$BJ$1,'1'!$B134:$BJ134)</f>
        <v>4.60933333333333</v>
      </c>
      <c r="Z138" s="12" t="n">
        <f aca="false">Xlo*Y138+Xhi*AA138</f>
        <v>5.13</v>
      </c>
      <c r="AA138" s="12" t="n">
        <f aca="false">LOOKUP(Speedhi,'1'!$B$1:$BJ$1,'1'!$B134:$BJ134)</f>
        <v>5.13</v>
      </c>
      <c r="AB138" s="13" t="n">
        <f aca="false">LOOKUP(Speedlo,'2'!$B$1:$BJ$1,'2'!$B134:$BJ134)</f>
        <v>0</v>
      </c>
      <c r="AC138" s="13" t="n">
        <f aca="false">Xlo*AB138+Xhi*AD138</f>
        <v>0</v>
      </c>
      <c r="AD138" s="13" t="n">
        <f aca="false">LOOKUP(Speedhi,'2'!$B$1:$BJ$1,'2'!$B134:$BJ134)</f>
        <v>0</v>
      </c>
      <c r="AE138" s="14" t="n">
        <f aca="false">LOOKUP(Speedlo,'3'!$B$1:$BJ$1,'3'!$B134:$BJ134)</f>
        <v>4.17</v>
      </c>
      <c r="AF138" s="14" t="n">
        <f aca="false">Xlo*AE138+Xhi*AG138</f>
        <v>4.72</v>
      </c>
      <c r="AG138" s="14" t="n">
        <f aca="false">LOOKUP(Speedhi,'3'!$B$1:$BJ$1,'3'!$B134:$BJ134)</f>
        <v>4.72</v>
      </c>
      <c r="AH138" s="15" t="n">
        <f aca="false">LOOKUP(Speedlo,'4'!$B$1:$BJ$1,'4'!$B134:$BJ134)</f>
        <v>0</v>
      </c>
      <c r="AI138" s="15" t="n">
        <f aca="false">Xlo*AH138+Xhi*AJ138</f>
        <v>0</v>
      </c>
      <c r="AJ138" s="15" t="n">
        <f aca="false">LOOKUP(Speedhi,'4'!$B$1:$BJ$1,'4'!$B134:$BJ134)</f>
        <v>0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5.12</v>
      </c>
      <c r="C139" s="53" t="n">
        <f aca="false">ROUND($B139*COS(PI()*(D139-Best)/180),4)</f>
        <v>-4.3887</v>
      </c>
      <c r="D139" s="54" t="n">
        <f aca="false">MOD(Wind+$A139+360,360)</f>
        <v>62</v>
      </c>
      <c r="E139" s="61" t="n">
        <f aca="false">ROUND($B139*COS(PI()*(F139-Best)/180),4)</f>
        <v>-5.0818</v>
      </c>
      <c r="F139" s="62" t="n">
        <f aca="false">MOD(Wind-$A139+360,360)</f>
        <v>86</v>
      </c>
      <c r="G139" s="57" t="n">
        <f aca="false">SQRT($J139^2+$K139^2)</f>
        <v>5.10412437983816</v>
      </c>
      <c r="H139" s="63" t="n">
        <f aca="false">IF($J139&lt;&gt;0,MOD(ATAN($K139/$J139)*180/PI(),180),0)</f>
        <v>155.962117629346</v>
      </c>
      <c r="I139" s="59" t="str">
        <f aca="false">IF(B139=0,"anchor",W139)</f>
        <v>Auto</v>
      </c>
      <c r="J139" s="0" t="n">
        <f aca="false">$B139+Speed*COS(PI()*$A139/180)</f>
        <v>-4.66147600733806</v>
      </c>
      <c r="K139" s="0" t="n">
        <f aca="false">Speed*SIN(PI()*$A139/180)</f>
        <v>2.07911690817759</v>
      </c>
      <c r="U139" s="0"/>
      <c r="W139" s="1" t="str">
        <f aca="false">IF(X139=Z139,polar_type15!$D$3,IF(X139=AC139,polar_type15!$E$3,IF(X139=AF139,polar_type15!$F$3,IF(X139=AI139,polar_type15!$G$3,polar_type15!$H$3))))</f>
        <v>Auto</v>
      </c>
      <c r="X139" s="0" t="n">
        <f aca="false">MAX(Z139,AC139,AF139,AI139,AL139)</f>
        <v>5.12</v>
      </c>
      <c r="Y139" s="12" t="n">
        <f aca="false">LOOKUP(Speedlo,'1'!$B$1:$BJ$1,'1'!$B135:$BJ135)</f>
        <v>4.60066666666667</v>
      </c>
      <c r="Z139" s="12" t="n">
        <f aca="false">Xlo*Y139+Xhi*AA139</f>
        <v>5.12</v>
      </c>
      <c r="AA139" s="12" t="n">
        <f aca="false">LOOKUP(Speedhi,'1'!$B$1:$BJ$1,'1'!$B135:$BJ135)</f>
        <v>5.12</v>
      </c>
      <c r="AB139" s="13" t="n">
        <f aca="false">LOOKUP(Speedlo,'2'!$B$1:$BJ$1,'2'!$B135:$BJ135)</f>
        <v>0</v>
      </c>
      <c r="AC139" s="13" t="n">
        <f aca="false">Xlo*AB139+Xhi*AD139</f>
        <v>0</v>
      </c>
      <c r="AD139" s="13" t="n">
        <f aca="false">LOOKUP(Speedhi,'2'!$B$1:$BJ$1,'2'!$B135:$BJ135)</f>
        <v>0</v>
      </c>
      <c r="AE139" s="14" t="n">
        <f aca="false">LOOKUP(Speedlo,'3'!$B$1:$BJ$1,'3'!$B135:$BJ135)</f>
        <v>4.03</v>
      </c>
      <c r="AF139" s="14" t="n">
        <f aca="false">Xlo*AE139+Xhi*AG139</f>
        <v>4.58</v>
      </c>
      <c r="AG139" s="14" t="n">
        <f aca="false">LOOKUP(Speedhi,'3'!$B$1:$BJ$1,'3'!$B135:$BJ135)</f>
        <v>4.58</v>
      </c>
      <c r="AH139" s="15" t="n">
        <f aca="false">LOOKUP(Speedlo,'4'!$B$1:$BJ$1,'4'!$B135:$BJ135)</f>
        <v>0</v>
      </c>
      <c r="AI139" s="15" t="n">
        <f aca="false">Xlo*AH139+Xhi*AJ139</f>
        <v>0</v>
      </c>
      <c r="AJ139" s="15" t="n">
        <f aca="false">LOOKUP(Speedhi,'4'!$B$1:$BJ$1,'4'!$B135:$BJ135)</f>
        <v>0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5.11</v>
      </c>
      <c r="C140" s="53" t="n">
        <f aca="false">ROUND($B140*COS(PI()*(D140-Best)/180),4)</f>
        <v>-4.4254</v>
      </c>
      <c r="D140" s="54" t="n">
        <f aca="false">MOD(Wind+$A140+360,360)</f>
        <v>63</v>
      </c>
      <c r="E140" s="61" t="n">
        <f aca="false">ROUND($B140*COS(PI()*(F140-Best)/180),4)</f>
        <v>-5.0603</v>
      </c>
      <c r="F140" s="62" t="n">
        <f aca="false">MOD(Wind-$A140+360,360)</f>
        <v>85</v>
      </c>
      <c r="G140" s="57" t="n">
        <f aca="false">SQRT($J140^2+$K140^2)</f>
        <v>5.07836606120992</v>
      </c>
      <c r="H140" s="63" t="n">
        <f aca="false">IF($J140&lt;&gt;0,MOD(ATAN($K140/$J140)*180/PI(),180),0)</f>
        <v>157.930616629802</v>
      </c>
      <c r="I140" s="59" t="str">
        <f aca="false">IF(B140=0,"anchor",W140)</f>
        <v>Auto</v>
      </c>
      <c r="J140" s="0" t="n">
        <f aca="false">$B140+Speed*COS(PI()*$A140/180)</f>
        <v>-4.70627183447664</v>
      </c>
      <c r="K140" s="0" t="n">
        <f aca="false">Speed*SIN(PI()*$A140/180)</f>
        <v>1.90808995376545</v>
      </c>
      <c r="U140" s="0"/>
      <c r="W140" s="1" t="str">
        <f aca="false">IF(X140=Z140,polar_type15!$D$3,IF(X140=AC140,polar_type15!$E$3,IF(X140=AF140,polar_type15!$F$3,IF(X140=AI140,polar_type15!$G$3,polar_type15!$H$3))))</f>
        <v>Auto</v>
      </c>
      <c r="X140" s="0" t="n">
        <f aca="false">MAX(Z140,AC140,AF140,AI140,AL140)</f>
        <v>5.11</v>
      </c>
      <c r="Y140" s="12" t="n">
        <f aca="false">LOOKUP(Speedlo,'1'!$B$1:$BJ$1,'1'!$B136:$BJ136)</f>
        <v>4.592</v>
      </c>
      <c r="Z140" s="12" t="n">
        <f aca="false">Xlo*Y140+Xhi*AA140</f>
        <v>5.11</v>
      </c>
      <c r="AA140" s="12" t="n">
        <f aca="false">LOOKUP(Speedhi,'1'!$B$1:$BJ$1,'1'!$B136:$BJ136)</f>
        <v>5.11</v>
      </c>
      <c r="AB140" s="13" t="n">
        <f aca="false">LOOKUP(Speedlo,'2'!$B$1:$BJ$1,'2'!$B136:$BJ136)</f>
        <v>0</v>
      </c>
      <c r="AC140" s="13" t="n">
        <f aca="false">Xlo*AB140+Xhi*AD140</f>
        <v>0</v>
      </c>
      <c r="AD140" s="13" t="n">
        <f aca="false">LOOKUP(Speedhi,'2'!$B$1:$BJ$1,'2'!$B136:$BJ136)</f>
        <v>0</v>
      </c>
      <c r="AE140" s="14" t="n">
        <f aca="false">LOOKUP(Speedlo,'3'!$B$1:$BJ$1,'3'!$B136:$BJ136)</f>
        <v>3.89</v>
      </c>
      <c r="AF140" s="14" t="n">
        <f aca="false">Xlo*AE140+Xhi*AG140</f>
        <v>4.44</v>
      </c>
      <c r="AG140" s="14" t="n">
        <f aca="false">LOOKUP(Speedhi,'3'!$B$1:$BJ$1,'3'!$B136:$BJ136)</f>
        <v>4.44</v>
      </c>
      <c r="AH140" s="15" t="n">
        <f aca="false">LOOKUP(Speedlo,'4'!$B$1:$BJ$1,'4'!$B136:$BJ136)</f>
        <v>0</v>
      </c>
      <c r="AI140" s="15" t="n">
        <f aca="false">Xlo*AH140+Xhi*AJ140</f>
        <v>0</v>
      </c>
      <c r="AJ140" s="15" t="n">
        <f aca="false">LOOKUP(Speedhi,'4'!$B$1:$BJ$1,'4'!$B136:$BJ136)</f>
        <v>0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5.1</v>
      </c>
      <c r="C141" s="53" t="n">
        <f aca="false">ROUND($B141*COS(PI()*(D141-Best)/180),4)</f>
        <v>-4.4606</v>
      </c>
      <c r="D141" s="54" t="n">
        <f aca="false">MOD(Wind+$A141+360,360)</f>
        <v>64</v>
      </c>
      <c r="E141" s="61" t="n">
        <f aca="false">ROUND($B141*COS(PI()*(F141-Best)/180),4)</f>
        <v>-5.0372</v>
      </c>
      <c r="F141" s="62" t="n">
        <f aca="false">MOD(Wind-$A141+360,360)</f>
        <v>84</v>
      </c>
      <c r="G141" s="57" t="n">
        <f aca="false">SQRT($J141^2+$K141^2)</f>
        <v>5.05565121351886</v>
      </c>
      <c r="H141" s="63" t="n">
        <f aca="false">IF($J141&lt;&gt;0,MOD(ATAN($K141/$J141)*180/PI(),180),0)</f>
        <v>159.911364959235</v>
      </c>
      <c r="I141" s="59" t="str">
        <f aca="false">IF(B141=0,"anchor",W141)</f>
        <v>Auto</v>
      </c>
      <c r="J141" s="0" t="n">
        <f aca="false">$B141+Speed*COS(PI()*$A141/180)</f>
        <v>-4.74807753012208</v>
      </c>
      <c r="K141" s="0" t="n">
        <f aca="false">Speed*SIN(PI()*$A141/180)</f>
        <v>1.7364817766693</v>
      </c>
      <c r="U141" s="0"/>
      <c r="W141" s="1" t="str">
        <f aca="false">IF(X141=Z141,polar_type15!$D$3,IF(X141=AC141,polar_type15!$E$3,IF(X141=AF141,polar_type15!$F$3,IF(X141=AI141,polar_type15!$G$3,polar_type15!$H$3))))</f>
        <v>Auto</v>
      </c>
      <c r="X141" s="0" t="n">
        <f aca="false">MAX(Z141,AC141,AF141,AI141,AL141)</f>
        <v>5.1</v>
      </c>
      <c r="Y141" s="12" t="n">
        <f aca="false">LOOKUP(Speedlo,'1'!$B$1:$BJ$1,'1'!$B137:$BJ137)</f>
        <v>4.58333333333333</v>
      </c>
      <c r="Z141" s="12" t="n">
        <f aca="false">Xlo*Y141+Xhi*AA141</f>
        <v>5.1</v>
      </c>
      <c r="AA141" s="12" t="n">
        <f aca="false">LOOKUP(Speedhi,'1'!$B$1:$BJ$1,'1'!$B137:$BJ137)</f>
        <v>5.1</v>
      </c>
      <c r="AB141" s="13" t="n">
        <f aca="false">LOOKUP(Speedlo,'2'!$B$1:$BJ$1,'2'!$B137:$BJ137)</f>
        <v>0</v>
      </c>
      <c r="AC141" s="13" t="n">
        <f aca="false">Xlo*AB141+Xhi*AD141</f>
        <v>0</v>
      </c>
      <c r="AD141" s="13" t="n">
        <f aca="false">LOOKUP(Speedhi,'2'!$B$1:$BJ$1,'2'!$B137:$BJ137)</f>
        <v>0</v>
      </c>
      <c r="AE141" s="14" t="n">
        <f aca="false">LOOKUP(Speedlo,'3'!$B$1:$BJ$1,'3'!$B137:$BJ137)</f>
        <v>3.75</v>
      </c>
      <c r="AF141" s="14" t="n">
        <f aca="false">Xlo*AE141+Xhi*AG141</f>
        <v>4.3</v>
      </c>
      <c r="AG141" s="14" t="n">
        <f aca="false">LOOKUP(Speedhi,'3'!$B$1:$BJ$1,'3'!$B137:$BJ137)</f>
        <v>4.3</v>
      </c>
      <c r="AH141" s="15" t="n">
        <f aca="false">LOOKUP(Speedlo,'4'!$B$1:$BJ$1,'4'!$B137:$BJ137)</f>
        <v>0</v>
      </c>
      <c r="AI141" s="15" t="n">
        <f aca="false">Xlo*AH141+Xhi*AJ141</f>
        <v>0</v>
      </c>
      <c r="AJ141" s="15" t="n">
        <f aca="false">LOOKUP(Speedhi,'4'!$B$1:$BJ$1,'4'!$B137:$BJ137)</f>
        <v>0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5.09</v>
      </c>
      <c r="C142" s="53" t="n">
        <f aca="false">ROUND($B142*COS(PI()*(D142-Best)/180),4)</f>
        <v>-4.4942</v>
      </c>
      <c r="D142" s="54" t="n">
        <f aca="false">MOD(Wind+$A142+360,360)</f>
        <v>65</v>
      </c>
      <c r="E142" s="61" t="n">
        <f aca="false">ROUND($B142*COS(PI()*(F142-Best)/180),4)</f>
        <v>-5.0127</v>
      </c>
      <c r="F142" s="62" t="n">
        <f aca="false">MOD(Wind-$A142+360,360)</f>
        <v>83</v>
      </c>
      <c r="G142" s="57" t="n">
        <f aca="false">SQRT($J142^2+$K142^2)</f>
        <v>5.03601299913086</v>
      </c>
      <c r="H142" s="63" t="n">
        <f aca="false">IF($J142&lt;&gt;0,MOD(ATAN($K142/$J142)*180/PI(),180),0)</f>
        <v>161.90270374541</v>
      </c>
      <c r="I142" s="59" t="str">
        <f aca="false">IF(B142=0,"anchor",W142)</f>
        <v>Auto</v>
      </c>
      <c r="J142" s="0" t="n">
        <f aca="false">$B142+Speed*COS(PI()*$A142/180)</f>
        <v>-4.78688340595138</v>
      </c>
      <c r="K142" s="0" t="n">
        <f aca="false">Speed*SIN(PI()*$A142/180)</f>
        <v>1.56434465040231</v>
      </c>
      <c r="U142" s="0"/>
      <c r="W142" s="1" t="str">
        <f aca="false">IF(X142=Z142,polar_type15!$D$3,IF(X142=AC142,polar_type15!$E$3,IF(X142=AF142,polar_type15!$F$3,IF(X142=AI142,polar_type15!$G$3,polar_type15!$H$3))))</f>
        <v>Auto</v>
      </c>
      <c r="X142" s="0" t="n">
        <f aca="false">MAX(Z142,AC142,AF142,AI142,AL142)</f>
        <v>5.09</v>
      </c>
      <c r="Y142" s="12" t="n">
        <f aca="false">LOOKUP(Speedlo,'1'!$B$1:$BJ$1,'1'!$B138:$BJ138)</f>
        <v>4.57533333333333</v>
      </c>
      <c r="Z142" s="12" t="n">
        <f aca="false">Xlo*Y142+Xhi*AA142</f>
        <v>5.09</v>
      </c>
      <c r="AA142" s="12" t="n">
        <f aca="false">LOOKUP(Speedhi,'1'!$B$1:$BJ$1,'1'!$B138:$BJ138)</f>
        <v>5.09</v>
      </c>
      <c r="AB142" s="13" t="n">
        <f aca="false">LOOKUP(Speedlo,'2'!$B$1:$BJ$1,'2'!$B138:$BJ138)</f>
        <v>0</v>
      </c>
      <c r="AC142" s="13" t="n">
        <f aca="false">Xlo*AB142+Xhi*AD142</f>
        <v>0</v>
      </c>
      <c r="AD142" s="13" t="n">
        <f aca="false">LOOKUP(Speedhi,'2'!$B$1:$BJ$1,'2'!$B138:$BJ138)</f>
        <v>0</v>
      </c>
      <c r="AE142" s="14" t="n">
        <f aca="false">LOOKUP(Speedlo,'3'!$B$1:$BJ$1,'3'!$B138:$BJ138)</f>
        <v>3.583</v>
      </c>
      <c r="AF142" s="14" t="n">
        <f aca="false">Xlo*AE142+Xhi*AG142</f>
        <v>4.106</v>
      </c>
      <c r="AG142" s="14" t="n">
        <f aca="false">LOOKUP(Speedhi,'3'!$B$1:$BJ$1,'3'!$B138:$BJ138)</f>
        <v>4.106</v>
      </c>
      <c r="AH142" s="15" t="n">
        <f aca="false">LOOKUP(Speedlo,'4'!$B$1:$BJ$1,'4'!$B138:$BJ138)</f>
        <v>0</v>
      </c>
      <c r="AI142" s="15" t="n">
        <f aca="false">Xlo*AH142+Xhi*AJ142</f>
        <v>0</v>
      </c>
      <c r="AJ142" s="15" t="n">
        <f aca="false">LOOKUP(Speedhi,'4'!$B$1:$BJ$1,'4'!$B138:$BJ138)</f>
        <v>0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5.08</v>
      </c>
      <c r="C143" s="53" t="n">
        <f aca="false">ROUND($B143*COS(PI()*(D143-Best)/180),4)</f>
        <v>-4.5263</v>
      </c>
      <c r="D143" s="54" t="n">
        <f aca="false">MOD(Wind+$A143+360,360)</f>
        <v>66</v>
      </c>
      <c r="E143" s="61" t="n">
        <f aca="false">ROUND($B143*COS(PI()*(F143-Best)/180),4)</f>
        <v>-4.9867</v>
      </c>
      <c r="F143" s="62" t="n">
        <f aca="false">MOD(Wind-$A143+360,360)</f>
        <v>82</v>
      </c>
      <c r="G143" s="57" t="n">
        <f aca="false">SQRT($J143^2+$K143^2)</f>
        <v>5.01947848046552</v>
      </c>
      <c r="H143" s="63" t="n">
        <f aca="false">IF($J143&lt;&gt;0,MOD(ATAN($K143/$J143)*180/PI(),180),0)</f>
        <v>163.902897967773</v>
      </c>
      <c r="I143" s="59" t="str">
        <f aca="false">IF(B143=0,"anchor",W143)</f>
        <v>Auto</v>
      </c>
      <c r="J143" s="0" t="n">
        <f aca="false">$B143+Speed*COS(PI()*$A143/180)</f>
        <v>-4.8226806874157</v>
      </c>
      <c r="K143" s="0" t="n">
        <f aca="false">Speed*SIN(PI()*$A143/180)</f>
        <v>1.39173100960066</v>
      </c>
      <c r="U143" s="0"/>
      <c r="W143" s="1" t="str">
        <f aca="false">IF(X143=Z143,polar_type15!$D$3,IF(X143=AC143,polar_type15!$E$3,IF(X143=AF143,polar_type15!$F$3,IF(X143=AI143,polar_type15!$G$3,polar_type15!$H$3))))</f>
        <v>Auto</v>
      </c>
      <c r="X143" s="0" t="n">
        <f aca="false">MAX(Z143,AC143,AF143,AI143,AL143)</f>
        <v>5.08</v>
      </c>
      <c r="Y143" s="12" t="n">
        <f aca="false">LOOKUP(Speedlo,'1'!$B$1:$BJ$1,'1'!$B139:$BJ139)</f>
        <v>4.56733333333333</v>
      </c>
      <c r="Z143" s="12" t="n">
        <f aca="false">Xlo*Y143+Xhi*AA143</f>
        <v>5.08</v>
      </c>
      <c r="AA143" s="12" t="n">
        <f aca="false">LOOKUP(Speedhi,'1'!$B$1:$BJ$1,'1'!$B139:$BJ139)</f>
        <v>5.08</v>
      </c>
      <c r="AB143" s="13" t="n">
        <f aca="false">LOOKUP(Speedlo,'2'!$B$1:$BJ$1,'2'!$B139:$BJ139)</f>
        <v>0</v>
      </c>
      <c r="AC143" s="13" t="n">
        <f aca="false">Xlo*AB143+Xhi*AD143</f>
        <v>0</v>
      </c>
      <c r="AD143" s="13" t="n">
        <f aca="false">LOOKUP(Speedhi,'2'!$B$1:$BJ$1,'2'!$B139:$BJ139)</f>
        <v>0</v>
      </c>
      <c r="AE143" s="14" t="n">
        <f aca="false">LOOKUP(Speedlo,'3'!$B$1:$BJ$1,'3'!$B139:$BJ139)</f>
        <v>3.416</v>
      </c>
      <c r="AF143" s="14" t="n">
        <f aca="false">Xlo*AE143+Xhi*AG143</f>
        <v>3.912</v>
      </c>
      <c r="AG143" s="14" t="n">
        <f aca="false">LOOKUP(Speedhi,'3'!$B$1:$BJ$1,'3'!$B139:$BJ139)</f>
        <v>3.912</v>
      </c>
      <c r="AH143" s="15" t="n">
        <f aca="false">LOOKUP(Speedlo,'4'!$B$1:$BJ$1,'4'!$B139:$BJ139)</f>
        <v>0</v>
      </c>
      <c r="AI143" s="15" t="n">
        <f aca="false">Xlo*AH143+Xhi*AJ143</f>
        <v>0</v>
      </c>
      <c r="AJ143" s="15" t="n">
        <f aca="false">LOOKUP(Speedhi,'4'!$B$1:$BJ$1,'4'!$B139:$BJ139)</f>
        <v>0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5.07</v>
      </c>
      <c r="C144" s="53" t="n">
        <f aca="false">ROUND($B144*COS(PI()*(D144-Best)/180),4)</f>
        <v>-4.5569</v>
      </c>
      <c r="D144" s="54" t="n">
        <f aca="false">MOD(Wind+$A144+360,360)</f>
        <v>67</v>
      </c>
      <c r="E144" s="61" t="n">
        <f aca="false">ROUND($B144*COS(PI()*(F144-Best)/180),4)</f>
        <v>-4.9592</v>
      </c>
      <c r="F144" s="62" t="n">
        <f aca="false">MOD(Wind-$A144+360,360)</f>
        <v>81</v>
      </c>
      <c r="G144" s="57" t="n">
        <f aca="false">SQRT($J144^2+$K144^2)</f>
        <v>5.0060683398821</v>
      </c>
      <c r="H144" s="63" t="n">
        <f aca="false">IF($J144&lt;&gt;0,MOD(ATAN($K144/$J144)*180/PI(),180),0)</f>
        <v>165.910148031953</v>
      </c>
      <c r="I144" s="59" t="str">
        <f aca="false">IF(B144=0,"anchor",W144)</f>
        <v>Auto</v>
      </c>
      <c r="J144" s="0" t="n">
        <f aca="false">$B144+Speed*COS(PI()*$A144/180)</f>
        <v>-4.85546151641322</v>
      </c>
      <c r="K144" s="0" t="n">
        <f aca="false">Speed*SIN(PI()*$A144/180)</f>
        <v>1.21869343405148</v>
      </c>
      <c r="U144" s="0"/>
      <c r="W144" s="1" t="str">
        <f aca="false">IF(X144=Z144,polar_type15!$D$3,IF(X144=AC144,polar_type15!$E$3,IF(X144=AF144,polar_type15!$F$3,IF(X144=AI144,polar_type15!$G$3,polar_type15!$H$3))))</f>
        <v>Auto</v>
      </c>
      <c r="X144" s="0" t="n">
        <f aca="false">MAX(Z144,AC144,AF144,AI144,AL144)</f>
        <v>5.07</v>
      </c>
      <c r="Y144" s="12" t="n">
        <f aca="false">LOOKUP(Speedlo,'1'!$B$1:$BJ$1,'1'!$B140:$BJ140)</f>
        <v>4.55933333333333</v>
      </c>
      <c r="Z144" s="12" t="n">
        <f aca="false">Xlo*Y144+Xhi*AA144</f>
        <v>5.07</v>
      </c>
      <c r="AA144" s="12" t="n">
        <f aca="false">LOOKUP(Speedhi,'1'!$B$1:$BJ$1,'1'!$B140:$BJ140)</f>
        <v>5.07</v>
      </c>
      <c r="AB144" s="13" t="n">
        <f aca="false">LOOKUP(Speedlo,'2'!$B$1:$BJ$1,'2'!$B140:$BJ140)</f>
        <v>0</v>
      </c>
      <c r="AC144" s="13" t="n">
        <f aca="false">Xlo*AB144+Xhi*AD144</f>
        <v>0</v>
      </c>
      <c r="AD144" s="13" t="n">
        <f aca="false">LOOKUP(Speedhi,'2'!$B$1:$BJ$1,'2'!$B140:$BJ140)</f>
        <v>0</v>
      </c>
      <c r="AE144" s="14" t="n">
        <f aca="false">LOOKUP(Speedlo,'3'!$B$1:$BJ$1,'3'!$B140:$BJ140)</f>
        <v>3.249</v>
      </c>
      <c r="AF144" s="14" t="n">
        <f aca="false">Xlo*AE144+Xhi*AG144</f>
        <v>3.718</v>
      </c>
      <c r="AG144" s="14" t="n">
        <f aca="false">LOOKUP(Speedhi,'3'!$B$1:$BJ$1,'3'!$B140:$BJ140)</f>
        <v>3.718</v>
      </c>
      <c r="AH144" s="15" t="n">
        <f aca="false">LOOKUP(Speedlo,'4'!$B$1:$BJ$1,'4'!$B140:$BJ140)</f>
        <v>0</v>
      </c>
      <c r="AI144" s="15" t="n">
        <f aca="false">Xlo*AH144+Xhi*AJ144</f>
        <v>0</v>
      </c>
      <c r="AJ144" s="15" t="n">
        <f aca="false">LOOKUP(Speedhi,'4'!$B$1:$BJ$1,'4'!$B140:$BJ140)</f>
        <v>0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5.06</v>
      </c>
      <c r="C145" s="53" t="n">
        <f aca="false">ROUND($B145*COS(PI()*(D145-Best)/180),4)</f>
        <v>-4.5859</v>
      </c>
      <c r="D145" s="54" t="n">
        <f aca="false">MOD(Wind+$A145+360,360)</f>
        <v>68</v>
      </c>
      <c r="E145" s="61" t="n">
        <f aca="false">ROUND($B145*COS(PI()*(F145-Best)/180),4)</f>
        <v>-4.9303</v>
      </c>
      <c r="F145" s="62" t="n">
        <f aca="false">MOD(Wind-$A145+360,360)</f>
        <v>80</v>
      </c>
      <c r="G145" s="57" t="n">
        <f aca="false">SQRT($J145^2+$K145^2)</f>
        <v>4.99579665205968</v>
      </c>
      <c r="H145" s="63" t="n">
        <f aca="false">IF($J145&lt;&gt;0,MOD(ATAN($K145/$J145)*180/PI(),180),0)</f>
        <v>167.922602535206</v>
      </c>
      <c r="I145" s="59" t="str">
        <f aca="false">IF(B145=0,"anchor",W145)</f>
        <v>Auto</v>
      </c>
      <c r="J145" s="0" t="n">
        <f aca="false">$B145+Speed*COS(PI()*$A145/180)</f>
        <v>-4.88521895368273</v>
      </c>
      <c r="K145" s="0" t="n">
        <f aca="false">Speed*SIN(PI()*$A145/180)</f>
        <v>1.04528463267654</v>
      </c>
      <c r="U145" s="0"/>
      <c r="W145" s="1" t="str">
        <f aca="false">IF(X145=Z145,polar_type15!$D$3,IF(X145=AC145,polar_type15!$E$3,IF(X145=AF145,polar_type15!$F$3,IF(X145=AI145,polar_type15!$G$3,polar_type15!$H$3))))</f>
        <v>Auto</v>
      </c>
      <c r="X145" s="0" t="n">
        <f aca="false">MAX(Z145,AC145,AF145,AI145,AL145)</f>
        <v>5.06</v>
      </c>
      <c r="Y145" s="12" t="n">
        <f aca="false">LOOKUP(Speedlo,'1'!$B$1:$BJ$1,'1'!$B141:$BJ141)</f>
        <v>4.55133333333333</v>
      </c>
      <c r="Z145" s="12" t="n">
        <f aca="false">Xlo*Y145+Xhi*AA145</f>
        <v>5.06</v>
      </c>
      <c r="AA145" s="12" t="n">
        <f aca="false">LOOKUP(Speedhi,'1'!$B$1:$BJ$1,'1'!$B141:$BJ141)</f>
        <v>5.06</v>
      </c>
      <c r="AB145" s="13" t="n">
        <f aca="false">LOOKUP(Speedlo,'2'!$B$1:$BJ$1,'2'!$B141:$BJ141)</f>
        <v>0</v>
      </c>
      <c r="AC145" s="13" t="n">
        <f aca="false">Xlo*AB145+Xhi*AD145</f>
        <v>0</v>
      </c>
      <c r="AD145" s="13" t="n">
        <f aca="false">LOOKUP(Speedhi,'2'!$B$1:$BJ$1,'2'!$B141:$BJ141)</f>
        <v>0</v>
      </c>
      <c r="AE145" s="14" t="n">
        <f aca="false">LOOKUP(Speedlo,'3'!$B$1:$BJ$1,'3'!$B141:$BJ141)</f>
        <v>3.082</v>
      </c>
      <c r="AF145" s="14" t="n">
        <f aca="false">Xlo*AE145+Xhi*AG145</f>
        <v>3.524</v>
      </c>
      <c r="AG145" s="14" t="n">
        <f aca="false">LOOKUP(Speedhi,'3'!$B$1:$BJ$1,'3'!$B141:$BJ141)</f>
        <v>3.524</v>
      </c>
      <c r="AH145" s="15" t="n">
        <f aca="false">LOOKUP(Speedlo,'4'!$B$1:$BJ$1,'4'!$B141:$BJ141)</f>
        <v>0</v>
      </c>
      <c r="AI145" s="15" t="n">
        <f aca="false">Xlo*AH145+Xhi*AJ145</f>
        <v>0</v>
      </c>
      <c r="AJ145" s="15" t="n">
        <f aca="false">LOOKUP(Speedhi,'4'!$B$1:$BJ$1,'4'!$B141:$BJ141)</f>
        <v>0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5.05</v>
      </c>
      <c r="C146" s="53" t="n">
        <f aca="false">ROUND($B146*COS(PI()*(D146-Best)/180),4)</f>
        <v>-4.6134</v>
      </c>
      <c r="D146" s="54" t="n">
        <f aca="false">MOD(Wind+$A146+360,360)</f>
        <v>69</v>
      </c>
      <c r="E146" s="61" t="n">
        <f aca="false">ROUND($B146*COS(PI()*(F146-Best)/180),4)</f>
        <v>-4.9</v>
      </c>
      <c r="F146" s="62" t="n">
        <f aca="false">MOD(Wind-$A146+360,360)</f>
        <v>79</v>
      </c>
      <c r="G146" s="57" t="n">
        <f aca="false">SQRT($J146^2+$K146^2)</f>
        <v>4.98867071400125</v>
      </c>
      <c r="H146" s="63" t="n">
        <f aca="false">IF($J146&lt;&gt;0,MOD(ATAN($K146/$J146)*180/PI(),180),0)</f>
        <v>169.938372009999</v>
      </c>
      <c r="I146" s="59" t="str">
        <f aca="false">IF(B146=0,"anchor",W146)</f>
        <v>Auto</v>
      </c>
      <c r="J146" s="0" t="n">
        <f aca="false">$B146+Speed*COS(PI()*$A146/180)</f>
        <v>-4.91194698091746</v>
      </c>
      <c r="K146" s="0" t="n">
        <f aca="false">Speed*SIN(PI()*$A146/180)</f>
        <v>0.871557427476586</v>
      </c>
      <c r="U146" s="0"/>
      <c r="W146" s="1" t="str">
        <f aca="false">IF(X146=Z146,polar_type15!$D$3,IF(X146=AC146,polar_type15!$E$3,IF(X146=AF146,polar_type15!$F$3,IF(X146=AI146,polar_type15!$G$3,polar_type15!$H$3))))</f>
        <v>Auto</v>
      </c>
      <c r="X146" s="0" t="n">
        <f aca="false">MAX(Z146,AC146,AF146,AI146,AL146)</f>
        <v>5.05</v>
      </c>
      <c r="Y146" s="12" t="n">
        <f aca="false">LOOKUP(Speedlo,'1'!$B$1:$BJ$1,'1'!$B142:$BJ142)</f>
        <v>4.54333333333333</v>
      </c>
      <c r="Z146" s="12" t="n">
        <f aca="false">Xlo*Y146+Xhi*AA146</f>
        <v>5.05</v>
      </c>
      <c r="AA146" s="12" t="n">
        <f aca="false">LOOKUP(Speedhi,'1'!$B$1:$BJ$1,'1'!$B142:$BJ142)</f>
        <v>5.05</v>
      </c>
      <c r="AB146" s="13" t="n">
        <f aca="false">LOOKUP(Speedlo,'2'!$B$1:$BJ$1,'2'!$B142:$BJ142)</f>
        <v>0</v>
      </c>
      <c r="AC146" s="13" t="n">
        <f aca="false">Xlo*AB146+Xhi*AD146</f>
        <v>0</v>
      </c>
      <c r="AD146" s="13" t="n">
        <f aca="false">LOOKUP(Speedhi,'2'!$B$1:$BJ$1,'2'!$B142:$BJ142)</f>
        <v>0</v>
      </c>
      <c r="AE146" s="14" t="n">
        <f aca="false">LOOKUP(Speedlo,'3'!$B$1:$BJ$1,'3'!$B142:$BJ142)</f>
        <v>2.915</v>
      </c>
      <c r="AF146" s="14" t="n">
        <f aca="false">Xlo*AE146+Xhi*AG146</f>
        <v>3.33</v>
      </c>
      <c r="AG146" s="14" t="n">
        <f aca="false">LOOKUP(Speedhi,'3'!$B$1:$BJ$1,'3'!$B142:$BJ142)</f>
        <v>3.33</v>
      </c>
      <c r="AH146" s="15" t="n">
        <f aca="false">LOOKUP(Speedlo,'4'!$B$1:$BJ$1,'4'!$B142:$BJ142)</f>
        <v>0</v>
      </c>
      <c r="AI146" s="15" t="n">
        <f aca="false">Xlo*AH146+Xhi*AJ146</f>
        <v>0</v>
      </c>
      <c r="AJ146" s="15" t="n">
        <f aca="false">LOOKUP(Speedhi,'4'!$B$1:$BJ$1,'4'!$B142:$BJ142)</f>
        <v>0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5.04</v>
      </c>
      <c r="C147" s="53" t="n">
        <f aca="false">ROUND($B147*COS(PI()*(D147-Best)/180),4)</f>
        <v>-4.6393</v>
      </c>
      <c r="D147" s="54" t="n">
        <f aca="false">MOD(Wind+$A147+360,360)</f>
        <v>70</v>
      </c>
      <c r="E147" s="61" t="n">
        <f aca="false">ROUND($B147*COS(PI()*(F147-Best)/180),4)</f>
        <v>-4.8683</v>
      </c>
      <c r="F147" s="62" t="n">
        <f aca="false">MOD(Wind-$A147+360,360)</f>
        <v>78</v>
      </c>
      <c r="G147" s="57" t="n">
        <f aca="false">SQRT($J147^2+$K147^2)</f>
        <v>4.98469093663887</v>
      </c>
      <c r="H147" s="63" t="n">
        <f aca="false">IF($J147&lt;&gt;0,MOD(ATAN($K147/$J147)*180/PI(),180),0)</f>
        <v>171.955543399062</v>
      </c>
      <c r="I147" s="59" t="str">
        <f aca="false">IF(B147=0,"anchor",W147)</f>
        <v>Auto</v>
      </c>
      <c r="J147" s="0" t="n">
        <f aca="false">$B147+Speed*COS(PI()*$A147/180)</f>
        <v>-4.93564050259824</v>
      </c>
      <c r="K147" s="0" t="n">
        <f aca="false">Speed*SIN(PI()*$A147/180)</f>
        <v>0.697564737441255</v>
      </c>
      <c r="U147" s="0"/>
      <c r="W147" s="1" t="str">
        <f aca="false">IF(X147=Z147,polar_type15!$D$3,IF(X147=AC147,polar_type15!$E$3,IF(X147=AF147,polar_type15!$F$3,IF(X147=AI147,polar_type15!$G$3,polar_type15!$H$3))))</f>
        <v>Auto</v>
      </c>
      <c r="X147" s="0" t="n">
        <f aca="false">MAX(Z147,AC147,AF147,AI147,AL147)</f>
        <v>5.04</v>
      </c>
      <c r="Y147" s="12" t="n">
        <f aca="false">LOOKUP(Speedlo,'1'!$B$1:$BJ$1,'1'!$B143:$BJ143)</f>
        <v>4.53466666666667</v>
      </c>
      <c r="Z147" s="12" t="n">
        <f aca="false">Xlo*Y147+Xhi*AA147</f>
        <v>5.04</v>
      </c>
      <c r="AA147" s="12" t="n">
        <f aca="false">LOOKUP(Speedhi,'1'!$B$1:$BJ$1,'1'!$B143:$BJ143)</f>
        <v>5.04</v>
      </c>
      <c r="AB147" s="13" t="n">
        <f aca="false">LOOKUP(Speedlo,'2'!$B$1:$BJ$1,'2'!$B143:$BJ143)</f>
        <v>0</v>
      </c>
      <c r="AC147" s="13" t="n">
        <f aca="false">Xlo*AB147+Xhi*AD147</f>
        <v>0</v>
      </c>
      <c r="AD147" s="13" t="n">
        <f aca="false">LOOKUP(Speedhi,'2'!$B$1:$BJ$1,'2'!$B143:$BJ143)</f>
        <v>0</v>
      </c>
      <c r="AE147" s="14" t="n">
        <f aca="false">LOOKUP(Speedlo,'3'!$B$1:$BJ$1,'3'!$B143:$BJ143)</f>
        <v>2.782</v>
      </c>
      <c r="AF147" s="14" t="n">
        <f aca="false">Xlo*AE147+Xhi*AG147</f>
        <v>3.164</v>
      </c>
      <c r="AG147" s="14" t="n">
        <f aca="false">LOOKUP(Speedhi,'3'!$B$1:$BJ$1,'3'!$B143:$BJ143)</f>
        <v>3.164</v>
      </c>
      <c r="AH147" s="15" t="n">
        <f aca="false">LOOKUP(Speedlo,'4'!$B$1:$BJ$1,'4'!$B143:$BJ143)</f>
        <v>0</v>
      </c>
      <c r="AI147" s="15" t="n">
        <f aca="false">Xlo*AH147+Xhi*AJ147</f>
        <v>0</v>
      </c>
      <c r="AJ147" s="15" t="n">
        <f aca="false">LOOKUP(Speedhi,'4'!$B$1:$BJ$1,'4'!$B143:$BJ143)</f>
        <v>0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5.03</v>
      </c>
      <c r="C148" s="53" t="n">
        <f aca="false">ROUND($B148*COS(PI()*(D148-Best)/180),4)</f>
        <v>-4.6637</v>
      </c>
      <c r="D148" s="54" t="n">
        <f aca="false">MOD(Wind+$A148+360,360)</f>
        <v>71</v>
      </c>
      <c r="E148" s="61" t="n">
        <f aca="false">ROUND($B148*COS(PI()*(F148-Best)/180),4)</f>
        <v>-4.8351</v>
      </c>
      <c r="F148" s="62" t="n">
        <f aca="false">MOD(Wind-$A148+360,360)</f>
        <v>77</v>
      </c>
      <c r="G148" s="57" t="n">
        <f aca="false">SQRT($J148^2+$K148^2)</f>
        <v>4.9838508007052</v>
      </c>
      <c r="H148" s="63" t="n">
        <f aca="false">IF($J148&lt;&gt;0,MOD(ATAN($K148/$J148)*180/PI(),180),0)</f>
        <v>173.972194989254</v>
      </c>
      <c r="I148" s="59" t="str">
        <f aca="false">IF(B148=0,"anchor",W148)</f>
        <v>Auto</v>
      </c>
      <c r="J148" s="0" t="n">
        <f aca="false">$B148+Speed*COS(PI()*$A148/180)</f>
        <v>-4.95629534754574</v>
      </c>
      <c r="K148" s="0" t="n">
        <f aca="false">Speed*SIN(PI()*$A148/180)</f>
        <v>0.523359562429438</v>
      </c>
      <c r="U148" s="0"/>
      <c r="W148" s="1" t="str">
        <f aca="false">IF(X148=Z148,polar_type15!$D$3,IF(X148=AC148,polar_type15!$E$3,IF(X148=AF148,polar_type15!$F$3,IF(X148=AI148,polar_type15!$G$3,polar_type15!$H$3))))</f>
        <v>Auto</v>
      </c>
      <c r="X148" s="0" t="n">
        <f aca="false">MAX(Z148,AC148,AF148,AI148,AL148)</f>
        <v>5.03</v>
      </c>
      <c r="Y148" s="12" t="n">
        <f aca="false">LOOKUP(Speedlo,'1'!$B$1:$BJ$1,'1'!$B144:$BJ144)</f>
        <v>4.526</v>
      </c>
      <c r="Z148" s="12" t="n">
        <f aca="false">Xlo*Y148+Xhi*AA148</f>
        <v>5.03</v>
      </c>
      <c r="AA148" s="12" t="n">
        <f aca="false">LOOKUP(Speedhi,'1'!$B$1:$BJ$1,'1'!$B144:$BJ144)</f>
        <v>5.03</v>
      </c>
      <c r="AB148" s="13" t="n">
        <f aca="false">LOOKUP(Speedlo,'2'!$B$1:$BJ$1,'2'!$B144:$BJ144)</f>
        <v>0</v>
      </c>
      <c r="AC148" s="13" t="n">
        <f aca="false">Xlo*AB148+Xhi*AD148</f>
        <v>0</v>
      </c>
      <c r="AD148" s="13" t="n">
        <f aca="false">LOOKUP(Speedhi,'2'!$B$1:$BJ$1,'2'!$B144:$BJ144)</f>
        <v>0</v>
      </c>
      <c r="AE148" s="14" t="n">
        <f aca="false">LOOKUP(Speedlo,'3'!$B$1:$BJ$1,'3'!$B144:$BJ144)</f>
        <v>2.649</v>
      </c>
      <c r="AF148" s="14" t="n">
        <f aca="false">Xlo*AE148+Xhi*AG148</f>
        <v>2.998</v>
      </c>
      <c r="AG148" s="14" t="n">
        <f aca="false">LOOKUP(Speedhi,'3'!$B$1:$BJ$1,'3'!$B144:$BJ144)</f>
        <v>2.998</v>
      </c>
      <c r="AH148" s="15" t="n">
        <f aca="false">LOOKUP(Speedlo,'4'!$B$1:$BJ$1,'4'!$B144:$BJ144)</f>
        <v>0</v>
      </c>
      <c r="AI148" s="15" t="n">
        <f aca="false">Xlo*AH148+Xhi*AJ148</f>
        <v>0</v>
      </c>
      <c r="AJ148" s="15" t="n">
        <f aca="false">LOOKUP(Speedhi,'4'!$B$1:$BJ$1,'4'!$B144:$BJ144)</f>
        <v>0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5.02</v>
      </c>
      <c r="C149" s="53" t="n">
        <f aca="false">ROUND($B149*COS(PI()*(D149-Best)/180),4)</f>
        <v>-4.6866</v>
      </c>
      <c r="D149" s="54" t="n">
        <f aca="false">MOD(Wind+$A149+360,360)</f>
        <v>72</v>
      </c>
      <c r="E149" s="61" t="n">
        <f aca="false">ROUND($B149*COS(PI()*(F149-Best)/180),4)</f>
        <v>-4.8006</v>
      </c>
      <c r="F149" s="62" t="n">
        <f aca="false">MOD(Wind-$A149+360,360)</f>
        <v>76</v>
      </c>
      <c r="G149" s="57" t="n">
        <f aca="false">SQRT($J149^2+$K149^2)</f>
        <v>4.98613687811343</v>
      </c>
      <c r="H149" s="63" t="n">
        <f aca="false">IF($J149&lt;&gt;0,MOD(ATAN($K149/$J149)*180/PI(),180),0)</f>
        <v>175.986411515066</v>
      </c>
      <c r="I149" s="59" t="str">
        <f aca="false">IF(B149=0,"anchor",W149)</f>
        <v>Auto</v>
      </c>
      <c r="J149" s="0" t="n">
        <f aca="false">$B149+Speed*COS(PI()*$A149/180)</f>
        <v>-4.97390827019096</v>
      </c>
      <c r="K149" s="0" t="n">
        <f aca="false">Speed*SIN(PI()*$A149/180)</f>
        <v>0.348994967025007</v>
      </c>
      <c r="U149" s="0"/>
      <c r="W149" s="1" t="str">
        <f aca="false">IF(X149=Z149,polar_type15!$D$3,IF(X149=AC149,polar_type15!$E$3,IF(X149=AF149,polar_type15!$F$3,IF(X149=AI149,polar_type15!$G$3,polar_type15!$H$3))))</f>
        <v>Auto</v>
      </c>
      <c r="X149" s="0" t="n">
        <f aca="false">MAX(Z149,AC149,AF149,AI149,AL149)</f>
        <v>5.02</v>
      </c>
      <c r="Y149" s="12" t="n">
        <f aca="false">LOOKUP(Speedlo,'1'!$B$1:$BJ$1,'1'!$B145:$BJ145)</f>
        <v>4.51733333333333</v>
      </c>
      <c r="Z149" s="12" t="n">
        <f aca="false">Xlo*Y149+Xhi*AA149</f>
        <v>5.02</v>
      </c>
      <c r="AA149" s="12" t="n">
        <f aca="false">LOOKUP(Speedhi,'1'!$B$1:$BJ$1,'1'!$B145:$BJ145)</f>
        <v>5.02</v>
      </c>
      <c r="AB149" s="13" t="n">
        <f aca="false">LOOKUP(Speedlo,'2'!$B$1:$BJ$1,'2'!$B145:$BJ145)</f>
        <v>0</v>
      </c>
      <c r="AC149" s="13" t="n">
        <f aca="false">Xlo*AB149+Xhi*AD149</f>
        <v>0</v>
      </c>
      <c r="AD149" s="13" t="n">
        <f aca="false">LOOKUP(Speedhi,'2'!$B$1:$BJ$1,'2'!$B145:$BJ145)</f>
        <v>0</v>
      </c>
      <c r="AE149" s="14" t="n">
        <f aca="false">LOOKUP(Speedlo,'3'!$B$1:$BJ$1,'3'!$B145:$BJ145)</f>
        <v>2.516</v>
      </c>
      <c r="AF149" s="14" t="n">
        <f aca="false">Xlo*AE149+Xhi*AG149</f>
        <v>2.832</v>
      </c>
      <c r="AG149" s="14" t="n">
        <f aca="false">LOOKUP(Speedhi,'3'!$B$1:$BJ$1,'3'!$B145:$BJ145)</f>
        <v>2.832</v>
      </c>
      <c r="AH149" s="15" t="n">
        <f aca="false">LOOKUP(Speedlo,'4'!$B$1:$BJ$1,'4'!$B145:$BJ145)</f>
        <v>0</v>
      </c>
      <c r="AI149" s="15" t="n">
        <f aca="false">Xlo*AH149+Xhi*AJ149</f>
        <v>0</v>
      </c>
      <c r="AJ149" s="15" t="n">
        <f aca="false">LOOKUP(Speedhi,'4'!$B$1:$BJ$1,'4'!$B145:$BJ145)</f>
        <v>0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5.01</v>
      </c>
      <c r="C150" s="53" t="n">
        <f aca="false">ROUND($B150*COS(PI()*(D150-Best)/180),4)</f>
        <v>-4.7079</v>
      </c>
      <c r="D150" s="54" t="n">
        <f aca="false">MOD(Wind+$A150+360,360)</f>
        <v>73</v>
      </c>
      <c r="E150" s="61" t="n">
        <f aca="false">ROUND($B150*COS(PI()*(F150-Best)/180),4)</f>
        <v>-4.7648</v>
      </c>
      <c r="F150" s="62" t="n">
        <f aca="false">MOD(Wind-$A150+360,360)</f>
        <v>75</v>
      </c>
      <c r="G150" s="57" t="n">
        <f aca="false">SQRT($J150^2+$K150^2)</f>
        <v>4.99152891861097</v>
      </c>
      <c r="H150" s="63" t="n">
        <f aca="false">IF($J150&lt;&gt;0,MOD(ATAN($K150/$J150)*180/PI(),180),0)</f>
        <v>177.99629913642</v>
      </c>
      <c r="I150" s="59" t="str">
        <f aca="false">IF(B150=0,"anchor",W150)</f>
        <v>Auto</v>
      </c>
      <c r="J150" s="0" t="n">
        <f aca="false">$B150+Speed*COS(PI()*$A150/180)</f>
        <v>-4.98847695156391</v>
      </c>
      <c r="K150" s="0" t="n">
        <f aca="false">Speed*SIN(PI()*$A150/180)</f>
        <v>0.174524064372834</v>
      </c>
      <c r="U150" s="0"/>
      <c r="W150" s="1" t="str">
        <f aca="false">IF(X150=Z150,polar_type15!$D$3,IF(X150=AC150,polar_type15!$E$3,IF(X150=AF150,polar_type15!$F$3,IF(X150=AI150,polar_type15!$G$3,polar_type15!$H$3))))</f>
        <v>Auto</v>
      </c>
      <c r="X150" s="0" t="n">
        <f aca="false">MAX(Z150,AC150,AF150,AI150,AL150)</f>
        <v>5.01</v>
      </c>
      <c r="Y150" s="12" t="n">
        <f aca="false">LOOKUP(Speedlo,'1'!$B$1:$BJ$1,'1'!$B146:$BJ146)</f>
        <v>4.50866666666667</v>
      </c>
      <c r="Z150" s="12" t="n">
        <f aca="false">Xlo*Y150+Xhi*AA150</f>
        <v>5.01</v>
      </c>
      <c r="AA150" s="12" t="n">
        <f aca="false">LOOKUP(Speedhi,'1'!$B$1:$BJ$1,'1'!$B146:$BJ146)</f>
        <v>5.01</v>
      </c>
      <c r="AB150" s="13" t="n">
        <f aca="false">LOOKUP(Speedlo,'2'!$B$1:$BJ$1,'2'!$B146:$BJ146)</f>
        <v>0</v>
      </c>
      <c r="AC150" s="13" t="n">
        <f aca="false">Xlo*AB150+Xhi*AD150</f>
        <v>0</v>
      </c>
      <c r="AD150" s="13" t="n">
        <f aca="false">LOOKUP(Speedhi,'2'!$B$1:$BJ$1,'2'!$B146:$BJ146)</f>
        <v>0</v>
      </c>
      <c r="AE150" s="14" t="n">
        <f aca="false">LOOKUP(Speedlo,'3'!$B$1:$BJ$1,'3'!$B146:$BJ146)</f>
        <v>2.383</v>
      </c>
      <c r="AF150" s="14" t="n">
        <f aca="false">Xlo*AE150+Xhi*AG150</f>
        <v>2.666</v>
      </c>
      <c r="AG150" s="14" t="n">
        <f aca="false">LOOKUP(Speedhi,'3'!$B$1:$BJ$1,'3'!$B146:$BJ146)</f>
        <v>2.666</v>
      </c>
      <c r="AH150" s="15" t="n">
        <f aca="false">LOOKUP(Speedlo,'4'!$B$1:$BJ$1,'4'!$B146:$BJ146)</f>
        <v>0</v>
      </c>
      <c r="AI150" s="15" t="n">
        <f aca="false">Xlo*AH150+Xhi*AJ150</f>
        <v>0</v>
      </c>
      <c r="AJ150" s="15" t="n">
        <f aca="false">LOOKUP(Speedhi,'4'!$B$1:$BJ$1,'4'!$B146:$BJ146)</f>
        <v>0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5</v>
      </c>
      <c r="C151" s="65" t="n">
        <f aca="false">ROUND($B151*COS(PI()*(D151-Best)/180),4)</f>
        <v>-4.7276</v>
      </c>
      <c r="D151" s="66" t="n">
        <f aca="false">MOD(Wind+$A151+360,360)</f>
        <v>74</v>
      </c>
      <c r="E151" s="67" t="n">
        <f aca="false">ROUND($B151*COS(PI()*(F151-Best)/180),4)</f>
        <v>-4.7276</v>
      </c>
      <c r="F151" s="68" t="n">
        <f aca="false">MOD(Wind-$A151+360,360)</f>
        <v>74</v>
      </c>
      <c r="G151" s="69" t="n">
        <f aca="false">SQRT($J151^2+$K151^2)</f>
        <v>5</v>
      </c>
      <c r="H151" s="70" t="n">
        <f aca="false">IF($J151&lt;&gt;0,MOD(ATAN($K151/$J151)*180/PI(),180),0)</f>
        <v>180</v>
      </c>
      <c r="I151" s="59" t="str">
        <f aca="false">IF(B151=0,"anchor",W151)</f>
        <v>Auto</v>
      </c>
      <c r="J151" s="0" t="n">
        <f aca="false">$B151+Speed*COS(PI()*$A151/180)</f>
        <v>-5</v>
      </c>
      <c r="K151" s="0" t="n">
        <f aca="false">Speed*SIN(PI()*$A151/180)</f>
        <v>1.22464679914735E-015</v>
      </c>
      <c r="U151" s="0"/>
      <c r="W151" s="1" t="str">
        <f aca="false">IF(X151=Z151,polar_type15!$D$3,IF(X151=AC151,polar_type15!$E$3,IF(X151=AF151,polar_type15!$F$3,IF(X151=AI151,polar_type15!$G$3,polar_type15!$H$3))))</f>
        <v>Auto</v>
      </c>
      <c r="X151" s="0" t="n">
        <f aca="false">MAX(Z151,AC151,AF151,AI151,AL151)</f>
        <v>5</v>
      </c>
      <c r="Y151" s="12" t="n">
        <f aca="false">LOOKUP(Speedlo,'1'!$B$1:$BJ$1,'1'!$B147:$BJ147)</f>
        <v>4.5</v>
      </c>
      <c r="Z151" s="12" t="n">
        <f aca="false">Xlo*Y151+Xhi*AA151</f>
        <v>5</v>
      </c>
      <c r="AA151" s="12" t="n">
        <f aca="false">LOOKUP(Speedhi,'1'!$B$1:$BJ$1,'1'!$B147:$BJ147)</f>
        <v>5</v>
      </c>
      <c r="AB151" s="13" t="n">
        <f aca="false">LOOKUP(Speedlo,'2'!$B$1:$BJ$1,'2'!$B147:$BJ147)</f>
        <v>0</v>
      </c>
      <c r="AC151" s="13" t="n">
        <f aca="false">Xlo*AB151+Xhi*AD151</f>
        <v>0</v>
      </c>
      <c r="AD151" s="13" t="n">
        <f aca="false">LOOKUP(Speedhi,'2'!$B$1:$BJ$1,'2'!$B147:$BJ147)</f>
        <v>0</v>
      </c>
      <c r="AE151" s="14" t="n">
        <f aca="false">LOOKUP(Speedlo,'3'!$B$1:$BJ$1,'3'!$B147:$BJ147)</f>
        <v>2.25</v>
      </c>
      <c r="AF151" s="14" t="n">
        <f aca="false">Xlo*AE151+Xhi*AG151</f>
        <v>2.5</v>
      </c>
      <c r="AG151" s="14" t="n">
        <f aca="false">LOOKUP(Speedhi,'3'!$B$1:$BJ$1,'3'!$B147:$BJ147)</f>
        <v>2.5</v>
      </c>
      <c r="AH151" s="15" t="n">
        <f aca="false">LOOKUP(Speedlo,'4'!$B$1:$BJ$1,'4'!$B147:$BJ147)</f>
        <v>0</v>
      </c>
      <c r="AI151" s="15" t="n">
        <f aca="false">Xlo*AH151+Xhi*AJ151</f>
        <v>0</v>
      </c>
      <c r="AJ151" s="15" t="n">
        <f aca="false">LOOKUP(Speedhi,'4'!$B$1:$BJ$1,'4'!$B147:$BJ147)</f>
        <v>0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I125" activePane="bottomRight" state="frozen"/>
      <selection pane="topLeft" activeCell="A1" activeCellId="0" sqref="A1"/>
      <selection pane="topRight" activeCell="AI1" activeCellId="0" sqref="AI1"/>
      <selection pane="bottomLeft" activeCell="A125" activeCellId="0" sqref="A125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14" min="2" style="102" width="10.8010204081633"/>
    <col collapsed="false" hidden="false" max="1025" min="1015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f aca="false">(F1-B1)/4+B1</f>
        <v>1</v>
      </c>
      <c r="D1" s="101" t="n">
        <f aca="false">(F1-B1)/4+C1</f>
        <v>2</v>
      </c>
      <c r="E1" s="101" t="n">
        <f aca="false">(F1-B1)/4+D1</f>
        <v>3</v>
      </c>
      <c r="F1" s="110" t="n">
        <f aca="false">polar_type15!$A$6</f>
        <v>4</v>
      </c>
      <c r="G1" s="101" t="n">
        <f aca="false">(I1-F1)/3+F1</f>
        <v>5</v>
      </c>
      <c r="H1" s="101" t="n">
        <f aca="false">(I1-F1)/3+G1</f>
        <v>6</v>
      </c>
      <c r="I1" s="110" t="n">
        <f aca="false">polar_type15!$A$7</f>
        <v>7</v>
      </c>
      <c r="J1" s="101" t="n">
        <f aca="false">(L1-I1)/3+I1</f>
        <v>8</v>
      </c>
      <c r="K1" s="101" t="n">
        <f aca="false">(L1-I1)/3+J1</f>
        <v>9</v>
      </c>
      <c r="L1" s="110" t="n">
        <f aca="false">polar_type15!$A$8</f>
        <v>10</v>
      </c>
      <c r="M1" s="101" t="n">
        <f aca="false">(N1+L1)/2</f>
        <v>11</v>
      </c>
      <c r="N1" s="110" t="n">
        <f aca="false">polar_type15!$A$9</f>
        <v>12</v>
      </c>
      <c r="O1" s="101" t="n">
        <f aca="false">(Q1-N1)/3+N1</f>
        <v>13</v>
      </c>
      <c r="P1" s="101" t="n">
        <f aca="false">(Q1-N1)/3+O1</f>
        <v>14</v>
      </c>
      <c r="Q1" s="110" t="n">
        <f aca="false">polar_type15!$A$10</f>
        <v>15</v>
      </c>
      <c r="R1" s="101" t="n">
        <f aca="false">(T1-Q1)/3+Q1</f>
        <v>16</v>
      </c>
      <c r="S1" s="101" t="n">
        <f aca="false">(T1-Q1)/3+R1</f>
        <v>17</v>
      </c>
      <c r="T1" s="110" t="n">
        <f aca="false">polar_type15!$A$11</f>
        <v>18</v>
      </c>
      <c r="U1" s="101" t="n">
        <f aca="false">(V1+T1)/2</f>
        <v>19</v>
      </c>
      <c r="V1" s="110" t="n">
        <f aca="false">polar_type15!$A$12</f>
        <v>20</v>
      </c>
      <c r="W1" s="101" t="n">
        <f aca="false">(AA1-V1)/5+V1</f>
        <v>21</v>
      </c>
      <c r="X1" s="101" t="n">
        <f aca="false">(AA1-V1)/5+W1</f>
        <v>22</v>
      </c>
      <c r="Y1" s="101" t="n">
        <f aca="false">(AA1-V1)/5+X1</f>
        <v>23</v>
      </c>
      <c r="Z1" s="101" t="n">
        <f aca="false">(AA1-V1)/5+Y1</f>
        <v>24</v>
      </c>
      <c r="AA1" s="110" t="n">
        <f aca="false">polar_type15!$A$13</f>
        <v>25</v>
      </c>
      <c r="AB1" s="101" t="n">
        <f aca="false">(AF1-AA1)/5+AA1</f>
        <v>26</v>
      </c>
      <c r="AC1" s="101" t="n">
        <f aca="false">(AF1-AA1)/5+AB1</f>
        <v>27</v>
      </c>
      <c r="AD1" s="101" t="n">
        <f aca="false">(AF1-AA1)/5+AC1</f>
        <v>28</v>
      </c>
      <c r="AE1" s="101" t="n">
        <f aca="false">(AF1-AA1)/5+AD1</f>
        <v>29</v>
      </c>
      <c r="AF1" s="110" t="n">
        <f aca="false">polar_type15!$A$14</f>
        <v>30</v>
      </c>
      <c r="AG1" s="101" t="n">
        <f aca="false">(AK1-AF1)/5+AF1</f>
        <v>31</v>
      </c>
      <c r="AH1" s="101" t="n">
        <f aca="false">(AK1-AF1)/5+AG1</f>
        <v>32</v>
      </c>
      <c r="AI1" s="101" t="n">
        <f aca="false">(AK1-AF1)/5+AH1</f>
        <v>33</v>
      </c>
      <c r="AJ1" s="101" t="n">
        <f aca="false">(AK1-AF1)/5+AI1</f>
        <v>34</v>
      </c>
      <c r="AK1" s="110" t="n">
        <f aca="false">polar_type15!$A$15</f>
        <v>35</v>
      </c>
      <c r="AL1" s="101" t="n">
        <f aca="false">(AP1-AK1)/5+AK1</f>
        <v>36</v>
      </c>
      <c r="AM1" s="101" t="n">
        <f aca="false">(AP1-AK1)/5+AL1</f>
        <v>37</v>
      </c>
      <c r="AN1" s="101" t="n">
        <f aca="false">(AP1-AK1)/5+AM1</f>
        <v>38</v>
      </c>
      <c r="AO1" s="101" t="n">
        <f aca="false">(AP1-AK1)/5+AN1</f>
        <v>39</v>
      </c>
      <c r="AP1" s="110" t="n">
        <f aca="false">polar_type15!$A$16</f>
        <v>40</v>
      </c>
      <c r="AQ1" s="111" t="n">
        <f aca="false">AP1+1</f>
        <v>41</v>
      </c>
      <c r="AR1" s="111" t="n">
        <f aca="false">AQ1+1</f>
        <v>42</v>
      </c>
      <c r="AS1" s="111" t="n">
        <f aca="false">AR1+1</f>
        <v>43</v>
      </c>
      <c r="AT1" s="111" t="n">
        <f aca="false">AS1+1</f>
        <v>44</v>
      </c>
      <c r="AU1" s="111" t="n">
        <f aca="false">AT1+1</f>
        <v>45</v>
      </c>
      <c r="AV1" s="111" t="n">
        <f aca="false">AU1+1</f>
        <v>46</v>
      </c>
      <c r="AW1" s="111" t="n">
        <f aca="false">AV1+1</f>
        <v>47</v>
      </c>
      <c r="AX1" s="111" t="n">
        <f aca="false">AW1+1</f>
        <v>48</v>
      </c>
      <c r="AY1" s="111" t="n">
        <f aca="false">AX1+1</f>
        <v>49</v>
      </c>
      <c r="AZ1" s="111" t="n">
        <f aca="false">AY1+1</f>
        <v>50</v>
      </c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1" t="n">
        <f aca="false">35</f>
        <v>35</v>
      </c>
      <c r="B2" s="102" t="n">
        <v>0</v>
      </c>
      <c r="C2" s="102" t="n">
        <f aca="false">(F2-B2)/4+B2</f>
        <v>0.5</v>
      </c>
      <c r="D2" s="102" t="n">
        <f aca="false">(F2-B2)/4+C2</f>
        <v>1</v>
      </c>
      <c r="E2" s="102" t="n">
        <f aca="false">(F2-B2)/4+D2</f>
        <v>1.5</v>
      </c>
      <c r="F2" s="112" t="n">
        <f aca="false">polar_type15!$J$6</f>
        <v>2</v>
      </c>
      <c r="G2" s="102" t="n">
        <f aca="false">(I2-F2)/3+F2</f>
        <v>2.55</v>
      </c>
      <c r="H2" s="102" t="n">
        <f aca="false">(I2-F2)/3+G2</f>
        <v>3.1</v>
      </c>
      <c r="I2" s="112" t="n">
        <f aca="false">polar_type15!$J$7</f>
        <v>3.65</v>
      </c>
      <c r="J2" s="102" t="n">
        <f aca="false">(L2-I2)/3+I2</f>
        <v>4.03333333333333</v>
      </c>
      <c r="K2" s="102" t="n">
        <f aca="false">(L2-I2)/3+J2</f>
        <v>4.41666666666667</v>
      </c>
      <c r="L2" s="112" t="n">
        <f aca="false">polar_type15!$J$8</f>
        <v>4.8</v>
      </c>
      <c r="M2" s="102" t="n">
        <f aca="false">(N2+L2)/2</f>
        <v>5.3</v>
      </c>
      <c r="N2" s="112" t="n">
        <f aca="false">polar_type15!$J$9</f>
        <v>5.8</v>
      </c>
      <c r="O2" s="102" t="n">
        <f aca="false">(Q2-N2)/3+N2</f>
        <v>6.2</v>
      </c>
      <c r="P2" s="102" t="n">
        <f aca="false">(Q2-N2)/3+O2</f>
        <v>6.6</v>
      </c>
      <c r="Q2" s="112" t="n">
        <f aca="false">polar_type15!$J$10</f>
        <v>7</v>
      </c>
      <c r="R2" s="102" t="n">
        <f aca="false">(T2-Q2)/3+Q2</f>
        <v>7.4</v>
      </c>
      <c r="S2" s="102" t="n">
        <f aca="false">(T2-Q2)/3+R2</f>
        <v>7.8</v>
      </c>
      <c r="T2" s="112" t="n">
        <f aca="false">polar_type15!$J$11</f>
        <v>8.2</v>
      </c>
      <c r="U2" s="102" t="n">
        <f aca="false">(V2+T2)/2</f>
        <v>8.6</v>
      </c>
      <c r="V2" s="112" t="n">
        <f aca="false">polar_type15!$J$12</f>
        <v>9</v>
      </c>
      <c r="W2" s="102" t="n">
        <f aca="false">(AA2-V2)/5+V2</f>
        <v>9</v>
      </c>
      <c r="X2" s="102" t="n">
        <f aca="false">(AA2-V2)/5+W2</f>
        <v>9</v>
      </c>
      <c r="Y2" s="102" t="n">
        <f aca="false">(AA2-V2)/5+X2</f>
        <v>9</v>
      </c>
      <c r="Z2" s="102" t="n">
        <f aca="false">(AA2-V2)/5+Y2</f>
        <v>9</v>
      </c>
      <c r="AA2" s="112" t="n">
        <f aca="false">polar_type15!$J$13</f>
        <v>9</v>
      </c>
      <c r="AB2" s="102" t="n">
        <f aca="false">(AF2-AA2)/5+AA2</f>
        <v>8.4</v>
      </c>
      <c r="AC2" s="102" t="n">
        <f aca="false">(AF2-AA2)/5+AB2</f>
        <v>7.8</v>
      </c>
      <c r="AD2" s="102" t="n">
        <f aca="false">(AF2-AA2)/5+AC2</f>
        <v>7.2</v>
      </c>
      <c r="AE2" s="102" t="n">
        <f aca="false">(AF2-AA2)/5+AD2</f>
        <v>6.6</v>
      </c>
      <c r="AF2" s="112" t="n">
        <f aca="false">polar_type15!$J$14</f>
        <v>6</v>
      </c>
      <c r="AG2" s="102" t="n">
        <f aca="false">(AK2-AF2)/5+AF2</f>
        <v>5.8</v>
      </c>
      <c r="AH2" s="102" t="n">
        <f aca="false">(AK2-AF2)/5+AG2</f>
        <v>5.6</v>
      </c>
      <c r="AI2" s="102" t="n">
        <f aca="false">(AK2-AF2)/5+AH2</f>
        <v>5.4</v>
      </c>
      <c r="AJ2" s="102" t="n">
        <f aca="false">(AK2-AF2)/5+AI2</f>
        <v>5.2</v>
      </c>
      <c r="AK2" s="112" t="n">
        <f aca="false">polar_type15!$J$15</f>
        <v>5</v>
      </c>
      <c r="AL2" s="102" t="n">
        <f aca="false">(AP2-AK2)/5+AK2</f>
        <v>4.8</v>
      </c>
      <c r="AM2" s="102" t="n">
        <f aca="false">(AP2-AK2)/5+AL2</f>
        <v>4.6</v>
      </c>
      <c r="AN2" s="102" t="n">
        <f aca="false">(AP2-AK2)/5+AM2</f>
        <v>4.4</v>
      </c>
      <c r="AO2" s="102" t="n">
        <f aca="false">(AP2-AK2)/5+AN2</f>
        <v>4.2</v>
      </c>
      <c r="AP2" s="112" t="n">
        <f aca="false">polar_type15!$J$16</f>
        <v>4</v>
      </c>
      <c r="AQ2" s="113" t="n">
        <f aca="false">($AP2-$AK2)/Delta+AP2</f>
        <v>3.8</v>
      </c>
      <c r="AR2" s="113" t="n">
        <f aca="false">($AP2-$AK2)/Delta+AQ2</f>
        <v>3.6</v>
      </c>
      <c r="AS2" s="113" t="n">
        <f aca="false">($AP2-$AK2)/Delta+AR2</f>
        <v>3.4</v>
      </c>
      <c r="AT2" s="113" t="n">
        <f aca="false">($AP2-$AK2)/Delta+AS2</f>
        <v>3.2</v>
      </c>
      <c r="AU2" s="113" t="n">
        <f aca="false">($AP2-$AK2)/Delta+AT2</f>
        <v>3</v>
      </c>
      <c r="AV2" s="113" t="n">
        <f aca="false">($AP2-$AK2)/Delta+AU2</f>
        <v>2.8</v>
      </c>
      <c r="AW2" s="113" t="n">
        <f aca="false">($AP2-$AK2)/Delta+AV2</f>
        <v>2.6</v>
      </c>
      <c r="AX2" s="113" t="n">
        <f aca="false">($AP2-$AK2)/Delta+AW2</f>
        <v>2.4</v>
      </c>
      <c r="AY2" s="113" t="n">
        <f aca="false">($AP2-$AK2)/Delta+AX2</f>
        <v>2.2</v>
      </c>
      <c r="AZ2" s="113" t="n">
        <f aca="false">($AP2-$AK2)/Delta+AY2</f>
        <v>2</v>
      </c>
    </row>
    <row r="3" customFormat="false" ht="12.8" hidden="false" customHeight="false" outlineLevel="0" collapsed="false">
      <c r="A3" s="101" t="n">
        <f aca="false">(A$7-A$2)/5+A2</f>
        <v>36</v>
      </c>
      <c r="B3" s="102" t="n">
        <v>0</v>
      </c>
      <c r="C3" s="102" t="n">
        <f aca="false">(F3-B3)/4+B3</f>
        <v>0.535</v>
      </c>
      <c r="D3" s="102" t="n">
        <f aca="false">(F3-B3)/4+C3</f>
        <v>1.07</v>
      </c>
      <c r="E3" s="102" t="n">
        <f aca="false">(F3-B3)/4+D3</f>
        <v>1.605</v>
      </c>
      <c r="F3" s="102" t="n">
        <f aca="false">(F7-F2)/5+F2</f>
        <v>2.14</v>
      </c>
      <c r="G3" s="102" t="n">
        <f aca="false">(I3-F3)/3+F3</f>
        <v>2.71666666666667</v>
      </c>
      <c r="H3" s="102" t="n">
        <f aca="false">(I3-F3)/3+G3</f>
        <v>3.29333333333333</v>
      </c>
      <c r="I3" s="102" t="n">
        <f aca="false">(I7-I2)/5+I2</f>
        <v>3.87</v>
      </c>
      <c r="J3" s="102" t="n">
        <f aca="false">(L3-I3)/3+I3</f>
        <v>4.3</v>
      </c>
      <c r="K3" s="102" t="n">
        <f aca="false">(L3-I3)/3+J3</f>
        <v>4.73</v>
      </c>
      <c r="L3" s="102" t="n">
        <f aca="false">(L7-L2)/5+L2</f>
        <v>5.16</v>
      </c>
      <c r="M3" s="102" t="n">
        <f aca="false">(N3+L3)/2</f>
        <v>5.66</v>
      </c>
      <c r="N3" s="102" t="n">
        <f aca="false">(N7-N2)/5+N2</f>
        <v>6.16</v>
      </c>
      <c r="O3" s="102" t="n">
        <f aca="false">(Q3-N3)/3+N3</f>
        <v>6.60666666666667</v>
      </c>
      <c r="P3" s="102" t="n">
        <f aca="false">(Q3-N3)/3+O3</f>
        <v>7.05333333333333</v>
      </c>
      <c r="Q3" s="102" t="n">
        <f aca="false">(Q7-Q2)/5+Q2</f>
        <v>7.5</v>
      </c>
      <c r="R3" s="102" t="n">
        <f aca="false">(T3-Q3)/3+Q3</f>
        <v>7.92</v>
      </c>
      <c r="S3" s="102" t="n">
        <f aca="false">(T3-Q3)/3+R3</f>
        <v>8.34</v>
      </c>
      <c r="T3" s="102" t="n">
        <f aca="false">(T7-T2)/5+T2</f>
        <v>8.76</v>
      </c>
      <c r="U3" s="102" t="n">
        <f aca="false">(V3+T3)/2</f>
        <v>9.13</v>
      </c>
      <c r="V3" s="102" t="n">
        <f aca="false">(V7-V2)/5+V2</f>
        <v>9.5</v>
      </c>
      <c r="W3" s="102" t="n">
        <f aca="false">(AA3-V3)/5+V3</f>
        <v>9.48</v>
      </c>
      <c r="X3" s="102" t="n">
        <f aca="false">(AA3-V3)/5+W3</f>
        <v>9.46</v>
      </c>
      <c r="Y3" s="102" t="n">
        <f aca="false">(AA3-V3)/5+X3</f>
        <v>9.44</v>
      </c>
      <c r="Z3" s="102" t="n">
        <f aca="false">(AA3-V3)/5+Y3</f>
        <v>9.42</v>
      </c>
      <c r="AA3" s="102" t="n">
        <f aca="false">(AA7-AA2)/5+AA2</f>
        <v>9.4</v>
      </c>
      <c r="AB3" s="102" t="n">
        <f aca="false">(AF3-AA3)/5+AA3</f>
        <v>8.8</v>
      </c>
      <c r="AC3" s="102" t="n">
        <f aca="false">(AF3-AA3)/5+AB3</f>
        <v>8.2</v>
      </c>
      <c r="AD3" s="102" t="n">
        <f aca="false">(AF3-AA3)/5+AC3</f>
        <v>7.6</v>
      </c>
      <c r="AE3" s="102" t="n">
        <f aca="false">(AF3-AA3)/5+AD3</f>
        <v>7</v>
      </c>
      <c r="AF3" s="102" t="n">
        <f aca="false">(AF7-AF2)/5+AF2</f>
        <v>6.4</v>
      </c>
      <c r="AG3" s="102" t="n">
        <f aca="false">(AK3-AF3)/5+AF3</f>
        <v>6.18</v>
      </c>
      <c r="AH3" s="102" t="n">
        <f aca="false">(AK3-AF3)/5+AG3</f>
        <v>5.96</v>
      </c>
      <c r="AI3" s="102" t="n">
        <f aca="false">(AK3-AF3)/5+AH3</f>
        <v>5.74</v>
      </c>
      <c r="AJ3" s="102" t="n">
        <f aca="false">(AK3-AF3)/5+AI3</f>
        <v>5.52</v>
      </c>
      <c r="AK3" s="102" t="n">
        <f aca="false">(AK7-AK2)/5+AK2</f>
        <v>5.3</v>
      </c>
      <c r="AL3" s="102" t="n">
        <f aca="false">(AP3-AK3)/5+AK3</f>
        <v>5.088</v>
      </c>
      <c r="AM3" s="102" t="n">
        <f aca="false">(AP3-AK3)/5+AL3</f>
        <v>4.876</v>
      </c>
      <c r="AN3" s="102" t="n">
        <f aca="false">(AP3-AK3)/5+AM3</f>
        <v>4.664</v>
      </c>
      <c r="AO3" s="102" t="n">
        <f aca="false">(AP3-AK3)/5+AN3</f>
        <v>4.452</v>
      </c>
      <c r="AP3" s="102" t="n">
        <f aca="false">(AP7-AP2)/5+AP2</f>
        <v>4.24</v>
      </c>
      <c r="AQ3" s="113" t="n">
        <f aca="false">($AP3-$AK3)/Delta+AP3</f>
        <v>4.028</v>
      </c>
      <c r="AR3" s="113" t="n">
        <f aca="false">($AP3-$AK3)/Delta+AQ3</f>
        <v>3.816</v>
      </c>
      <c r="AS3" s="113" t="n">
        <f aca="false">($AP3-$AK3)/Delta+AR3</f>
        <v>3.604</v>
      </c>
      <c r="AT3" s="113" t="n">
        <f aca="false">($AP3-$AK3)/Delta+AS3</f>
        <v>3.392</v>
      </c>
      <c r="AU3" s="113" t="n">
        <f aca="false">($AP3-$AK3)/Delta+AT3</f>
        <v>3.18</v>
      </c>
      <c r="AV3" s="113" t="n">
        <f aca="false">($AP3-$AK3)/Delta+AU3</f>
        <v>2.968</v>
      </c>
      <c r="AW3" s="113" t="n">
        <f aca="false">($AP3-$AK3)/Delta+AV3</f>
        <v>2.756</v>
      </c>
      <c r="AX3" s="113" t="n">
        <f aca="false">($AP3-$AK3)/Delta+AW3</f>
        <v>2.544</v>
      </c>
      <c r="AY3" s="113" t="n">
        <f aca="false">($AP3-$AK3)/Delta+AX3</f>
        <v>2.332</v>
      </c>
      <c r="AZ3" s="113" t="n">
        <f aca="false">($AP3-$AK3)/Delta+AY3</f>
        <v>2.12</v>
      </c>
    </row>
    <row r="4" customFormat="false" ht="12.8" hidden="false" customHeight="false" outlineLevel="0" collapsed="false">
      <c r="A4" s="101" t="n">
        <f aca="false">(A$7-A$2)/5+A3</f>
        <v>37</v>
      </c>
      <c r="B4" s="102" t="n">
        <v>0</v>
      </c>
      <c r="C4" s="102" t="n">
        <f aca="false">(F4-B4)/4+B4</f>
        <v>0.57</v>
      </c>
      <c r="D4" s="102" t="n">
        <f aca="false">(F4-B4)/4+C4</f>
        <v>1.14</v>
      </c>
      <c r="E4" s="102" t="n">
        <f aca="false">(F4-B4)/4+D4</f>
        <v>1.71</v>
      </c>
      <c r="F4" s="102" t="n">
        <f aca="false">(F7-F2)/5+F3</f>
        <v>2.28</v>
      </c>
      <c r="G4" s="102" t="n">
        <f aca="false">(I4-F4)/3+F4</f>
        <v>2.88333333333333</v>
      </c>
      <c r="H4" s="102" t="n">
        <f aca="false">(I4-F4)/3+G4</f>
        <v>3.48666666666667</v>
      </c>
      <c r="I4" s="102" t="n">
        <f aca="false">(I7-I2)/5+I3</f>
        <v>4.09</v>
      </c>
      <c r="J4" s="102" t="n">
        <f aca="false">(L4-I4)/3+I4</f>
        <v>4.56666666666667</v>
      </c>
      <c r="K4" s="102" t="n">
        <f aca="false">(L4-I4)/3+J4</f>
        <v>5.04333333333333</v>
      </c>
      <c r="L4" s="102" t="n">
        <f aca="false">(L7-L2)/5+L3</f>
        <v>5.52</v>
      </c>
      <c r="M4" s="102" t="n">
        <f aca="false">(N4+L4)/2</f>
        <v>6.02</v>
      </c>
      <c r="N4" s="102" t="n">
        <f aca="false">(N7-N2)/5+N3</f>
        <v>6.52</v>
      </c>
      <c r="O4" s="102" t="n">
        <f aca="false">(Q4-N4)/3+N4</f>
        <v>7.01333333333333</v>
      </c>
      <c r="P4" s="102" t="n">
        <f aca="false">(Q4-N4)/3+O4</f>
        <v>7.50666666666667</v>
      </c>
      <c r="Q4" s="102" t="n">
        <f aca="false">(Q7-Q2)/5+Q3</f>
        <v>8</v>
      </c>
      <c r="R4" s="102" t="n">
        <f aca="false">(T4-Q4)/3+Q4</f>
        <v>8.44</v>
      </c>
      <c r="S4" s="102" t="n">
        <f aca="false">(T4-Q4)/3+R4</f>
        <v>8.88</v>
      </c>
      <c r="T4" s="102" t="n">
        <f aca="false">(T7-T2)/5+T3</f>
        <v>9.32</v>
      </c>
      <c r="U4" s="102" t="n">
        <f aca="false">(V4+T4)/2</f>
        <v>9.66</v>
      </c>
      <c r="V4" s="102" t="n">
        <f aca="false">(V7-V2)/5+V3</f>
        <v>10</v>
      </c>
      <c r="W4" s="102" t="n">
        <f aca="false">(AA4-V4)/5+V4</f>
        <v>9.96</v>
      </c>
      <c r="X4" s="102" t="n">
        <f aca="false">(AA4-V4)/5+W4</f>
        <v>9.92</v>
      </c>
      <c r="Y4" s="102" t="n">
        <f aca="false">(AA4-V4)/5+X4</f>
        <v>9.88</v>
      </c>
      <c r="Z4" s="102" t="n">
        <f aca="false">(AA4-V4)/5+Y4</f>
        <v>9.84</v>
      </c>
      <c r="AA4" s="102" t="n">
        <f aca="false">(AA7-AA2)/5+AA3</f>
        <v>9.8</v>
      </c>
      <c r="AB4" s="102" t="n">
        <f aca="false">(AF4-AA4)/5+AA4</f>
        <v>9.2</v>
      </c>
      <c r="AC4" s="102" t="n">
        <f aca="false">(AF4-AA4)/5+AB4</f>
        <v>8.6</v>
      </c>
      <c r="AD4" s="102" t="n">
        <f aca="false">(AF4-AA4)/5+AC4</f>
        <v>8</v>
      </c>
      <c r="AE4" s="102" t="n">
        <f aca="false">(AF4-AA4)/5+AD4</f>
        <v>7.4</v>
      </c>
      <c r="AF4" s="102" t="n">
        <f aca="false">(AF7-AF2)/5+AF3</f>
        <v>6.8</v>
      </c>
      <c r="AG4" s="102" t="n">
        <f aca="false">(AK4-AF4)/5+AF4</f>
        <v>6.56</v>
      </c>
      <c r="AH4" s="102" t="n">
        <f aca="false">(AK4-AF4)/5+AG4</f>
        <v>6.32</v>
      </c>
      <c r="AI4" s="102" t="n">
        <f aca="false">(AK4-AF4)/5+AH4</f>
        <v>6.08</v>
      </c>
      <c r="AJ4" s="102" t="n">
        <f aca="false">(AK4-AF4)/5+AI4</f>
        <v>5.84</v>
      </c>
      <c r="AK4" s="102" t="n">
        <f aca="false">(AK7-AK2)/5+AK3</f>
        <v>5.6</v>
      </c>
      <c r="AL4" s="102" t="n">
        <f aca="false">(AP4-AK4)/5+AK4</f>
        <v>5.376</v>
      </c>
      <c r="AM4" s="102" t="n">
        <f aca="false">(AP4-AK4)/5+AL4</f>
        <v>5.152</v>
      </c>
      <c r="AN4" s="102" t="n">
        <f aca="false">(AP4-AK4)/5+AM4</f>
        <v>4.928</v>
      </c>
      <c r="AO4" s="102" t="n">
        <f aca="false">(AP4-AK4)/5+AN4</f>
        <v>4.704</v>
      </c>
      <c r="AP4" s="102" t="n">
        <f aca="false">(AP7-AP2)/5+AP3</f>
        <v>4.48</v>
      </c>
      <c r="AQ4" s="113" t="n">
        <f aca="false">($AP4-$AK4)/Delta+AP4</f>
        <v>4.256</v>
      </c>
      <c r="AR4" s="113" t="n">
        <f aca="false">($AP4-$AK4)/Delta+AQ4</f>
        <v>4.032</v>
      </c>
      <c r="AS4" s="113" t="n">
        <f aca="false">($AP4-$AK4)/Delta+AR4</f>
        <v>3.808</v>
      </c>
      <c r="AT4" s="113" t="n">
        <f aca="false">($AP4-$AK4)/Delta+AS4</f>
        <v>3.584</v>
      </c>
      <c r="AU4" s="113" t="n">
        <f aca="false">($AP4-$AK4)/Delta+AT4</f>
        <v>3.36</v>
      </c>
      <c r="AV4" s="113" t="n">
        <f aca="false">($AP4-$AK4)/Delta+AU4</f>
        <v>3.136</v>
      </c>
      <c r="AW4" s="113" t="n">
        <f aca="false">($AP4-$AK4)/Delta+AV4</f>
        <v>2.912</v>
      </c>
      <c r="AX4" s="113" t="n">
        <f aca="false">($AP4-$AK4)/Delta+AW4</f>
        <v>2.688</v>
      </c>
      <c r="AY4" s="113" t="n">
        <f aca="false">($AP4-$AK4)/Delta+AX4</f>
        <v>2.464</v>
      </c>
      <c r="AZ4" s="113" t="n">
        <f aca="false">($AP4-$AK4)/Delta+AY4</f>
        <v>2.24</v>
      </c>
    </row>
    <row r="5" customFormat="false" ht="12.8" hidden="false" customHeight="false" outlineLevel="0" collapsed="false">
      <c r="A5" s="101" t="n">
        <f aca="false">(A$7-A$2)/5+A4</f>
        <v>38</v>
      </c>
      <c r="B5" s="102" t="n">
        <v>0</v>
      </c>
      <c r="C5" s="102" t="n">
        <f aca="false">(F5-B5)/4+B5</f>
        <v>0.605</v>
      </c>
      <c r="D5" s="102" t="n">
        <f aca="false">(F5-B5)/4+C5</f>
        <v>1.21</v>
      </c>
      <c r="E5" s="102" t="n">
        <f aca="false">(F5-B5)/4+D5</f>
        <v>1.815</v>
      </c>
      <c r="F5" s="102" t="n">
        <f aca="false">(F7-F2)/5+F4</f>
        <v>2.42</v>
      </c>
      <c r="G5" s="102" t="n">
        <f aca="false">(I5-F5)/3+F5</f>
        <v>3.05</v>
      </c>
      <c r="H5" s="102" t="n">
        <f aca="false">(I5-F5)/3+G5</f>
        <v>3.68</v>
      </c>
      <c r="I5" s="102" t="n">
        <f aca="false">(I7-I2)/5+I4</f>
        <v>4.31</v>
      </c>
      <c r="J5" s="102" t="n">
        <f aca="false">(L5-I5)/3+I5</f>
        <v>4.83333333333333</v>
      </c>
      <c r="K5" s="102" t="n">
        <f aca="false">(L5-I5)/3+J5</f>
        <v>5.35666666666667</v>
      </c>
      <c r="L5" s="102" t="n">
        <f aca="false">(L7-L2)/5+L4</f>
        <v>5.88</v>
      </c>
      <c r="M5" s="102" t="n">
        <f aca="false">(N5+L5)/2</f>
        <v>6.38</v>
      </c>
      <c r="N5" s="102" t="n">
        <f aca="false">(N7-N2)/5+N4</f>
        <v>6.88</v>
      </c>
      <c r="O5" s="102" t="n">
        <f aca="false">(Q5-N5)/3+N5</f>
        <v>7.42</v>
      </c>
      <c r="P5" s="102" t="n">
        <f aca="false">(Q5-N5)/3+O5</f>
        <v>7.96</v>
      </c>
      <c r="Q5" s="102" t="n">
        <f aca="false">(Q7-Q2)/5+Q4</f>
        <v>8.5</v>
      </c>
      <c r="R5" s="102" t="n">
        <f aca="false">(T5-Q5)/3+Q5</f>
        <v>8.96</v>
      </c>
      <c r="S5" s="102" t="n">
        <f aca="false">(T5-Q5)/3+R5</f>
        <v>9.42</v>
      </c>
      <c r="T5" s="102" t="n">
        <f aca="false">(T7-T2)/5+T4</f>
        <v>9.88</v>
      </c>
      <c r="U5" s="102" t="n">
        <f aca="false">(V5+T5)/2</f>
        <v>10.19</v>
      </c>
      <c r="V5" s="102" t="n">
        <f aca="false">(V7-V2)/5+V4</f>
        <v>10.5</v>
      </c>
      <c r="W5" s="102" t="n">
        <f aca="false">(AA5-V5)/5+V5</f>
        <v>10.44</v>
      </c>
      <c r="X5" s="102" t="n">
        <f aca="false">(AA5-V5)/5+W5</f>
        <v>10.38</v>
      </c>
      <c r="Y5" s="102" t="n">
        <f aca="false">(AA5-V5)/5+X5</f>
        <v>10.32</v>
      </c>
      <c r="Z5" s="102" t="n">
        <f aca="false">(AA5-V5)/5+Y5</f>
        <v>10.26</v>
      </c>
      <c r="AA5" s="102" t="n">
        <f aca="false">(AA7-AA2)/5+AA4</f>
        <v>10.2</v>
      </c>
      <c r="AB5" s="102" t="n">
        <f aca="false">(AF5-AA5)/5+AA5</f>
        <v>9.6</v>
      </c>
      <c r="AC5" s="102" t="n">
        <f aca="false">(AF5-AA5)/5+AB5</f>
        <v>9</v>
      </c>
      <c r="AD5" s="102" t="n">
        <f aca="false">(AF5-AA5)/5+AC5</f>
        <v>8.4</v>
      </c>
      <c r="AE5" s="102" t="n">
        <f aca="false">(AF5-AA5)/5+AD5</f>
        <v>7.8</v>
      </c>
      <c r="AF5" s="102" t="n">
        <f aca="false">(AF7-AF2)/5+AF4</f>
        <v>7.2</v>
      </c>
      <c r="AG5" s="102" t="n">
        <f aca="false">(AK5-AF5)/5+AF5</f>
        <v>6.94</v>
      </c>
      <c r="AH5" s="102" t="n">
        <f aca="false">(AK5-AF5)/5+AG5</f>
        <v>6.68</v>
      </c>
      <c r="AI5" s="102" t="n">
        <f aca="false">(AK5-AF5)/5+AH5</f>
        <v>6.42</v>
      </c>
      <c r="AJ5" s="102" t="n">
        <f aca="false">(AK5-AF5)/5+AI5</f>
        <v>6.16</v>
      </c>
      <c r="AK5" s="102" t="n">
        <f aca="false">(AK7-AK2)/5+AK4</f>
        <v>5.9</v>
      </c>
      <c r="AL5" s="102" t="n">
        <f aca="false">(AP5-AK5)/5+AK5</f>
        <v>5.664</v>
      </c>
      <c r="AM5" s="102" t="n">
        <f aca="false">(AP5-AK5)/5+AL5</f>
        <v>5.428</v>
      </c>
      <c r="AN5" s="102" t="n">
        <f aca="false">(AP5-AK5)/5+AM5</f>
        <v>5.192</v>
      </c>
      <c r="AO5" s="102" t="n">
        <f aca="false">(AP5-AK5)/5+AN5</f>
        <v>4.956</v>
      </c>
      <c r="AP5" s="102" t="n">
        <f aca="false">(AP7-AP2)/5+AP4</f>
        <v>4.72</v>
      </c>
      <c r="AQ5" s="113" t="n">
        <f aca="false">($AP5-$AK5)/Delta+AP5</f>
        <v>4.484</v>
      </c>
      <c r="AR5" s="113" t="n">
        <f aca="false">($AP5-$AK5)/Delta+AQ5</f>
        <v>4.248</v>
      </c>
      <c r="AS5" s="113" t="n">
        <f aca="false">($AP5-$AK5)/Delta+AR5</f>
        <v>4.012</v>
      </c>
      <c r="AT5" s="113" t="n">
        <f aca="false">($AP5-$AK5)/Delta+AS5</f>
        <v>3.776</v>
      </c>
      <c r="AU5" s="113" t="n">
        <f aca="false">($AP5-$AK5)/Delta+AT5</f>
        <v>3.54</v>
      </c>
      <c r="AV5" s="113" t="n">
        <f aca="false">($AP5-$AK5)/Delta+AU5</f>
        <v>3.304</v>
      </c>
      <c r="AW5" s="113" t="n">
        <f aca="false">($AP5-$AK5)/Delta+AV5</f>
        <v>3.068</v>
      </c>
      <c r="AX5" s="113" t="n">
        <f aca="false">($AP5-$AK5)/Delta+AW5</f>
        <v>2.832</v>
      </c>
      <c r="AY5" s="113" t="n">
        <f aca="false">($AP5-$AK5)/Delta+AX5</f>
        <v>2.596</v>
      </c>
      <c r="AZ5" s="113" t="n">
        <f aca="false">($AP5-$AK5)/Delta+AY5</f>
        <v>2.36</v>
      </c>
    </row>
    <row r="6" customFormat="false" ht="12.8" hidden="false" customHeight="false" outlineLevel="0" collapsed="false">
      <c r="A6" s="101" t="n">
        <f aca="false">(A$7-A$2)/5+A5</f>
        <v>39</v>
      </c>
      <c r="B6" s="102" t="n">
        <v>0</v>
      </c>
      <c r="C6" s="102" t="n">
        <f aca="false">(F6-B6)/4+B6</f>
        <v>0.64</v>
      </c>
      <c r="D6" s="102" t="n">
        <f aca="false">(F6-B6)/4+C6</f>
        <v>1.28</v>
      </c>
      <c r="E6" s="102" t="n">
        <f aca="false">(F6-B6)/4+D6</f>
        <v>1.92</v>
      </c>
      <c r="F6" s="102" t="n">
        <f aca="false">(F7-F2)/5+F5</f>
        <v>2.56</v>
      </c>
      <c r="G6" s="102" t="n">
        <f aca="false">(I6-F6)/3+F6</f>
        <v>3.21666666666667</v>
      </c>
      <c r="H6" s="102" t="n">
        <f aca="false">(I6-F6)/3+G6</f>
        <v>3.87333333333333</v>
      </c>
      <c r="I6" s="102" t="n">
        <f aca="false">(I7-I2)/5+I5</f>
        <v>4.53</v>
      </c>
      <c r="J6" s="102" t="n">
        <f aca="false">(L6-I6)/3+I6</f>
        <v>5.1</v>
      </c>
      <c r="K6" s="102" t="n">
        <f aca="false">(L6-I6)/3+J6</f>
        <v>5.67</v>
      </c>
      <c r="L6" s="102" t="n">
        <f aca="false">(L7-L2)/5+L5</f>
        <v>6.24</v>
      </c>
      <c r="M6" s="102" t="n">
        <f aca="false">(N6+L6)/2</f>
        <v>6.74</v>
      </c>
      <c r="N6" s="102" t="n">
        <f aca="false">(N7-N2)/5+N5</f>
        <v>7.24</v>
      </c>
      <c r="O6" s="102" t="n">
        <f aca="false">(Q6-N6)/3+N6</f>
        <v>7.82666666666667</v>
      </c>
      <c r="P6" s="102" t="n">
        <f aca="false">(Q6-N6)/3+O6</f>
        <v>8.41333333333333</v>
      </c>
      <c r="Q6" s="102" t="n">
        <f aca="false">(Q7-Q2)/5+Q5</f>
        <v>9</v>
      </c>
      <c r="R6" s="102" t="n">
        <f aca="false">(T6-Q6)/3+Q6</f>
        <v>9.48</v>
      </c>
      <c r="S6" s="102" t="n">
        <f aca="false">(T6-Q6)/3+R6</f>
        <v>9.96</v>
      </c>
      <c r="T6" s="102" t="n">
        <f aca="false">(T7-T2)/5+T5</f>
        <v>10.44</v>
      </c>
      <c r="U6" s="102" t="n">
        <f aca="false">(V6+T6)/2</f>
        <v>10.72</v>
      </c>
      <c r="V6" s="102" t="n">
        <f aca="false">(V7-V2)/5+V5</f>
        <v>11</v>
      </c>
      <c r="W6" s="102" t="n">
        <f aca="false">(AA6-V6)/5+V6</f>
        <v>10.92</v>
      </c>
      <c r="X6" s="102" t="n">
        <f aca="false">(AA6-V6)/5+W6</f>
        <v>10.84</v>
      </c>
      <c r="Y6" s="102" t="n">
        <f aca="false">(AA6-V6)/5+X6</f>
        <v>10.76</v>
      </c>
      <c r="Z6" s="102" t="n">
        <f aca="false">(AA6-V6)/5+Y6</f>
        <v>10.68</v>
      </c>
      <c r="AA6" s="102" t="n">
        <f aca="false">(AA7-AA2)/5+AA5</f>
        <v>10.6</v>
      </c>
      <c r="AB6" s="102" t="n">
        <f aca="false">(AF6-AA6)/5+AA6</f>
        <v>10</v>
      </c>
      <c r="AC6" s="102" t="n">
        <f aca="false">(AF6-AA6)/5+AB6</f>
        <v>9.4</v>
      </c>
      <c r="AD6" s="102" t="n">
        <f aca="false">(AF6-AA6)/5+AC6</f>
        <v>8.8</v>
      </c>
      <c r="AE6" s="102" t="n">
        <f aca="false">(AF6-AA6)/5+AD6</f>
        <v>8.2</v>
      </c>
      <c r="AF6" s="102" t="n">
        <f aca="false">(AF7-AF2)/5+AF5</f>
        <v>7.6</v>
      </c>
      <c r="AG6" s="102" t="n">
        <f aca="false">(AK6-AF6)/5+AF6</f>
        <v>7.32</v>
      </c>
      <c r="AH6" s="102" t="n">
        <f aca="false">(AK6-AF6)/5+AG6</f>
        <v>7.04</v>
      </c>
      <c r="AI6" s="102" t="n">
        <f aca="false">(AK6-AF6)/5+AH6</f>
        <v>6.76</v>
      </c>
      <c r="AJ6" s="102" t="n">
        <f aca="false">(AK6-AF6)/5+AI6</f>
        <v>6.48</v>
      </c>
      <c r="AK6" s="102" t="n">
        <f aca="false">(AK7-AK2)/5+AK5</f>
        <v>6.2</v>
      </c>
      <c r="AL6" s="102" t="n">
        <f aca="false">(AP6-AK6)/5+AK6</f>
        <v>5.952</v>
      </c>
      <c r="AM6" s="102" t="n">
        <f aca="false">(AP6-AK6)/5+AL6</f>
        <v>5.704</v>
      </c>
      <c r="AN6" s="102" t="n">
        <f aca="false">(AP6-AK6)/5+AM6</f>
        <v>5.456</v>
      </c>
      <c r="AO6" s="102" t="n">
        <f aca="false">(AP6-AK6)/5+AN6</f>
        <v>5.208</v>
      </c>
      <c r="AP6" s="102" t="n">
        <f aca="false">(AP7-AP2)/5+AP5</f>
        <v>4.96</v>
      </c>
      <c r="AQ6" s="113" t="n">
        <f aca="false">($AP6-$AK6)/Delta+AP6</f>
        <v>4.712</v>
      </c>
      <c r="AR6" s="113" t="n">
        <f aca="false">($AP6-$AK6)/Delta+AQ6</f>
        <v>4.464</v>
      </c>
      <c r="AS6" s="113" t="n">
        <f aca="false">($AP6-$AK6)/Delta+AR6</f>
        <v>4.216</v>
      </c>
      <c r="AT6" s="113" t="n">
        <f aca="false">($AP6-$AK6)/Delta+AS6</f>
        <v>3.968</v>
      </c>
      <c r="AU6" s="113" t="n">
        <f aca="false">($AP6-$AK6)/Delta+AT6</f>
        <v>3.72</v>
      </c>
      <c r="AV6" s="113" t="n">
        <f aca="false">($AP6-$AK6)/Delta+AU6</f>
        <v>3.472</v>
      </c>
      <c r="AW6" s="113" t="n">
        <f aca="false">($AP6-$AK6)/Delta+AV6</f>
        <v>3.224</v>
      </c>
      <c r="AX6" s="113" t="n">
        <f aca="false">($AP6-$AK6)/Delta+AW6</f>
        <v>2.976</v>
      </c>
      <c r="AY6" s="113" t="n">
        <f aca="false">($AP6-$AK6)/Delta+AX6</f>
        <v>2.728</v>
      </c>
      <c r="AZ6" s="113" t="n">
        <f aca="false">($AP6-$AK6)/Delta+AY6</f>
        <v>2.48</v>
      </c>
    </row>
    <row r="7" customFormat="false" ht="12.8" hidden="false" customHeight="false" outlineLevel="0" collapsed="false">
      <c r="A7" s="101" t="n">
        <f aca="false">A2+5</f>
        <v>40</v>
      </c>
      <c r="B7" s="102" t="n">
        <v>0</v>
      </c>
      <c r="C7" s="102" t="n">
        <f aca="false">(F7-B7)/4+B7</f>
        <v>0.675</v>
      </c>
      <c r="D7" s="102" t="n">
        <f aca="false">(F7-B7)/4+C7</f>
        <v>1.35</v>
      </c>
      <c r="E7" s="102" t="n">
        <f aca="false">(F7-B7)/4+D7</f>
        <v>2.025</v>
      </c>
      <c r="F7" s="112" t="n">
        <f aca="false">polar_type15!$K$6</f>
        <v>2.7</v>
      </c>
      <c r="G7" s="102" t="n">
        <f aca="false">(I7-F7)/3+F7</f>
        <v>3.38333333333333</v>
      </c>
      <c r="H7" s="102" t="n">
        <f aca="false">(I7-F7)/3+G7</f>
        <v>4.06666666666667</v>
      </c>
      <c r="I7" s="112" t="n">
        <f aca="false">polar_type15!$K$7</f>
        <v>4.75</v>
      </c>
      <c r="J7" s="102" t="n">
        <f aca="false">(L7-I7)/3+I7</f>
        <v>5.36666666666667</v>
      </c>
      <c r="K7" s="102" t="n">
        <f aca="false">(L7-I7)/3+J7</f>
        <v>5.98333333333333</v>
      </c>
      <c r="L7" s="112" t="n">
        <f aca="false">polar_type15!$K$8</f>
        <v>6.6</v>
      </c>
      <c r="M7" s="102" t="n">
        <f aca="false">(N7+L7)/2</f>
        <v>7.1</v>
      </c>
      <c r="N7" s="112" t="n">
        <f aca="false">polar_type15!$K$9</f>
        <v>7.6</v>
      </c>
      <c r="O7" s="102" t="n">
        <f aca="false">(Q7-N7)/3+N7</f>
        <v>8.23333333333333</v>
      </c>
      <c r="P7" s="102" t="n">
        <f aca="false">(Q7-N7)/3+O7</f>
        <v>8.86666666666667</v>
      </c>
      <c r="Q7" s="112" t="n">
        <f aca="false">polar_type15!$K$10</f>
        <v>9.5</v>
      </c>
      <c r="R7" s="102" t="n">
        <f aca="false">(T7-Q7)/3+Q7</f>
        <v>10</v>
      </c>
      <c r="S7" s="102" t="n">
        <f aca="false">(T7-Q7)/3+R7</f>
        <v>10.5</v>
      </c>
      <c r="T7" s="112" t="n">
        <f aca="false">polar_type15!$K$11</f>
        <v>11</v>
      </c>
      <c r="U7" s="102" t="n">
        <f aca="false">(V7+T7)/2</f>
        <v>11.25</v>
      </c>
      <c r="V7" s="112" t="n">
        <f aca="false">polar_type15!$K$12</f>
        <v>11.5</v>
      </c>
      <c r="W7" s="102" t="n">
        <f aca="false">(AA7-V7)/5+V7</f>
        <v>11.4</v>
      </c>
      <c r="X7" s="102" t="n">
        <f aca="false">(AA7-V7)/5+W7</f>
        <v>11.3</v>
      </c>
      <c r="Y7" s="102" t="n">
        <f aca="false">(AA7-V7)/5+X7</f>
        <v>11.2</v>
      </c>
      <c r="Z7" s="102" t="n">
        <f aca="false">(AA7-V7)/5+Y7</f>
        <v>11.1</v>
      </c>
      <c r="AA7" s="112" t="n">
        <f aca="false">polar_type15!$K$13</f>
        <v>11</v>
      </c>
      <c r="AB7" s="102" t="n">
        <f aca="false">(AF7-AA7)/5+AA7</f>
        <v>10.4</v>
      </c>
      <c r="AC7" s="102" t="n">
        <f aca="false">(AF7-AA7)/5+AB7</f>
        <v>9.8</v>
      </c>
      <c r="AD7" s="102" t="n">
        <f aca="false">(AF7-AA7)/5+AC7</f>
        <v>9.2</v>
      </c>
      <c r="AE7" s="102" t="n">
        <f aca="false">(AF7-AA7)/5+AD7</f>
        <v>8.6</v>
      </c>
      <c r="AF7" s="112" t="n">
        <f aca="false">polar_type15!$K$14</f>
        <v>8</v>
      </c>
      <c r="AG7" s="102" t="n">
        <f aca="false">(AK7-AF7)/5+AF7</f>
        <v>7.7</v>
      </c>
      <c r="AH7" s="102" t="n">
        <f aca="false">(AK7-AF7)/5+AG7</f>
        <v>7.4</v>
      </c>
      <c r="AI7" s="102" t="n">
        <f aca="false">(AK7-AF7)/5+AH7</f>
        <v>7.1</v>
      </c>
      <c r="AJ7" s="102" t="n">
        <f aca="false">(AK7-AF7)/5+AI7</f>
        <v>6.8</v>
      </c>
      <c r="AK7" s="112" t="n">
        <f aca="false">polar_type15!$K$15</f>
        <v>6.5</v>
      </c>
      <c r="AL7" s="102" t="n">
        <f aca="false">(AP7-AK7)/5+AK7</f>
        <v>6.24</v>
      </c>
      <c r="AM7" s="102" t="n">
        <f aca="false">(AP7-AK7)/5+AL7</f>
        <v>5.98</v>
      </c>
      <c r="AN7" s="102" t="n">
        <f aca="false">(AP7-AK7)/5+AM7</f>
        <v>5.72</v>
      </c>
      <c r="AO7" s="102" t="n">
        <f aca="false">(AP7-AK7)/5+AN7</f>
        <v>5.46</v>
      </c>
      <c r="AP7" s="112" t="n">
        <f aca="false">polar_type15!$K$16</f>
        <v>5.2</v>
      </c>
      <c r="AQ7" s="113" t="n">
        <f aca="false">($AP7-$AK7)/Delta+AP7</f>
        <v>4.94</v>
      </c>
      <c r="AR7" s="113" t="n">
        <f aca="false">($AP7-$AK7)/Delta+AQ7</f>
        <v>4.68</v>
      </c>
      <c r="AS7" s="113" t="n">
        <f aca="false">($AP7-$AK7)/Delta+AR7</f>
        <v>4.42</v>
      </c>
      <c r="AT7" s="113" t="n">
        <f aca="false">($AP7-$AK7)/Delta+AS7</f>
        <v>4.16</v>
      </c>
      <c r="AU7" s="113" t="n">
        <f aca="false">($AP7-$AK7)/Delta+AT7</f>
        <v>3.9</v>
      </c>
      <c r="AV7" s="113" t="n">
        <f aca="false">($AP7-$AK7)/Delta+AU7</f>
        <v>3.64</v>
      </c>
      <c r="AW7" s="113" t="n">
        <f aca="false">($AP7-$AK7)/Delta+AV7</f>
        <v>3.38</v>
      </c>
      <c r="AX7" s="113" t="n">
        <f aca="false">($AP7-$AK7)/Delta+AW7</f>
        <v>3.12</v>
      </c>
      <c r="AY7" s="113" t="n">
        <f aca="false">($AP7-$AK7)/Delta+AX7</f>
        <v>2.86</v>
      </c>
      <c r="AZ7" s="113" t="n">
        <f aca="false">($AP7-$AK7)/Delta+AY7</f>
        <v>2.6</v>
      </c>
    </row>
    <row r="8" customFormat="false" ht="12.8" hidden="false" customHeight="false" outlineLevel="0" collapsed="false">
      <c r="A8" s="101" t="n">
        <f aca="false">(A$7-A$2)/5+A7</f>
        <v>41</v>
      </c>
      <c r="B8" s="102" t="n">
        <v>0</v>
      </c>
      <c r="C8" s="102" t="n">
        <f aca="false">(F8-B8)/4+B8</f>
        <v>0.695</v>
      </c>
      <c r="D8" s="102" t="n">
        <f aca="false">(F8-B8)/4+C8</f>
        <v>1.39</v>
      </c>
      <c r="E8" s="102" t="n">
        <f aca="false">(F8-B8)/4+D8</f>
        <v>2.085</v>
      </c>
      <c r="F8" s="102" t="n">
        <f aca="false">(F12-F7)/5+F7</f>
        <v>2.78</v>
      </c>
      <c r="G8" s="102" t="n">
        <f aca="false">(I8-F8)/3+F8</f>
        <v>3.48</v>
      </c>
      <c r="H8" s="102" t="n">
        <f aca="false">(I8-F8)/3+G8</f>
        <v>4.18</v>
      </c>
      <c r="I8" s="102" t="n">
        <f aca="false">(I12-I7)/5+I7</f>
        <v>4.88</v>
      </c>
      <c r="J8" s="102" t="n">
        <f aca="false">(L8-I8)/3+I8</f>
        <v>5.50333333333333</v>
      </c>
      <c r="K8" s="102" t="n">
        <f aca="false">(L8-I8)/3+J8</f>
        <v>6.12666666666667</v>
      </c>
      <c r="L8" s="102" t="n">
        <f aca="false">(L12-L7)/5+L7</f>
        <v>6.75</v>
      </c>
      <c r="M8" s="102" t="n">
        <f aca="false">(N8+L8)/2</f>
        <v>7.285</v>
      </c>
      <c r="N8" s="102" t="n">
        <f aca="false">(N12-N7)/5+N7</f>
        <v>7.82</v>
      </c>
      <c r="O8" s="102" t="n">
        <f aca="false">(Q8-N8)/3+N8</f>
        <v>8.44666666666667</v>
      </c>
      <c r="P8" s="102" t="n">
        <f aca="false">(Q8-N8)/3+O8</f>
        <v>9.07333333333333</v>
      </c>
      <c r="Q8" s="102" t="n">
        <f aca="false">(Q12-Q7)/5+Q7</f>
        <v>9.7</v>
      </c>
      <c r="R8" s="102" t="n">
        <f aca="false">(T8-Q8)/3+Q8</f>
        <v>10.1866666666667</v>
      </c>
      <c r="S8" s="102" t="n">
        <f aca="false">(T8-Q8)/3+R8</f>
        <v>10.6733333333333</v>
      </c>
      <c r="T8" s="102" t="n">
        <f aca="false">(T12-T7)/5+T7</f>
        <v>11.16</v>
      </c>
      <c r="U8" s="102" t="n">
        <f aca="false">(V8+T8)/2</f>
        <v>11.42</v>
      </c>
      <c r="V8" s="102" t="n">
        <f aca="false">(V12-V7)/5+V7</f>
        <v>11.68</v>
      </c>
      <c r="W8" s="102" t="n">
        <f aca="false">(AA8-V8)/5+V8</f>
        <v>11.576</v>
      </c>
      <c r="X8" s="102" t="n">
        <f aca="false">(AA8-V8)/5+W8</f>
        <v>11.472</v>
      </c>
      <c r="Y8" s="102" t="n">
        <f aca="false">(AA8-V8)/5+X8</f>
        <v>11.368</v>
      </c>
      <c r="Z8" s="102" t="n">
        <f aca="false">(AA8-V8)/5+Y8</f>
        <v>11.264</v>
      </c>
      <c r="AA8" s="102" t="n">
        <f aca="false">(AA12-AA7)/5+AA7</f>
        <v>11.16</v>
      </c>
      <c r="AB8" s="102" t="n">
        <f aca="false">(AF8-AA8)/5+AA8</f>
        <v>10.556</v>
      </c>
      <c r="AC8" s="102" t="n">
        <f aca="false">(AF8-AA8)/5+AB8</f>
        <v>9.952</v>
      </c>
      <c r="AD8" s="102" t="n">
        <f aca="false">(AF8-AA8)/5+AC8</f>
        <v>9.348</v>
      </c>
      <c r="AE8" s="102" t="n">
        <f aca="false">(AF8-AA8)/5+AD8</f>
        <v>8.744</v>
      </c>
      <c r="AF8" s="102" t="n">
        <f aca="false">(AF12-AF7)/5+AF7</f>
        <v>8.14</v>
      </c>
      <c r="AG8" s="102" t="n">
        <f aca="false">(AK8-AF8)/5+AF8</f>
        <v>7.842</v>
      </c>
      <c r="AH8" s="102" t="n">
        <f aca="false">(AK8-AF8)/5+AG8</f>
        <v>7.544</v>
      </c>
      <c r="AI8" s="102" t="n">
        <f aca="false">(AK8-AF8)/5+AH8</f>
        <v>7.246</v>
      </c>
      <c r="AJ8" s="102" t="n">
        <f aca="false">(AK8-AF8)/5+AI8</f>
        <v>6.948</v>
      </c>
      <c r="AK8" s="102" t="n">
        <f aca="false">(AK12-AK7)/5+AK7</f>
        <v>6.65</v>
      </c>
      <c r="AL8" s="102" t="n">
        <f aca="false">(AP8-AK8)/5+AK8</f>
        <v>6.384</v>
      </c>
      <c r="AM8" s="102" t="n">
        <f aca="false">(AP8-AK8)/5+AL8</f>
        <v>6.118</v>
      </c>
      <c r="AN8" s="102" t="n">
        <f aca="false">(AP8-AK8)/5+AM8</f>
        <v>5.852</v>
      </c>
      <c r="AO8" s="102" t="n">
        <f aca="false">(AP8-AK8)/5+AN8</f>
        <v>5.586</v>
      </c>
      <c r="AP8" s="102" t="n">
        <f aca="false">(AP12-AP7)/5+AP7</f>
        <v>5.32</v>
      </c>
      <c r="AQ8" s="113" t="n">
        <f aca="false">($AP8-$AK8)/Delta+AP8</f>
        <v>5.054</v>
      </c>
      <c r="AR8" s="113" t="n">
        <f aca="false">($AP8-$AK8)/Delta+AQ8</f>
        <v>4.788</v>
      </c>
      <c r="AS8" s="113" t="n">
        <f aca="false">($AP8-$AK8)/Delta+AR8</f>
        <v>4.522</v>
      </c>
      <c r="AT8" s="113" t="n">
        <f aca="false">($AP8-$AK8)/Delta+AS8</f>
        <v>4.256</v>
      </c>
      <c r="AU8" s="113" t="n">
        <f aca="false">($AP8-$AK8)/Delta+AT8</f>
        <v>3.99</v>
      </c>
      <c r="AV8" s="113" t="n">
        <f aca="false">($AP8-$AK8)/Delta+AU8</f>
        <v>3.724</v>
      </c>
      <c r="AW8" s="113" t="n">
        <f aca="false">($AP8-$AK8)/Delta+AV8</f>
        <v>3.458</v>
      </c>
      <c r="AX8" s="113" t="n">
        <f aca="false">($AP8-$AK8)/Delta+AW8</f>
        <v>3.192</v>
      </c>
      <c r="AY8" s="113" t="n">
        <f aca="false">($AP8-$AK8)/Delta+AX8</f>
        <v>2.926</v>
      </c>
      <c r="AZ8" s="113" t="n">
        <f aca="false">($AP8-$AK8)/Delta+AY8</f>
        <v>2.66</v>
      </c>
    </row>
    <row r="9" customFormat="false" ht="12.8" hidden="false" customHeight="false" outlineLevel="0" collapsed="false">
      <c r="A9" s="101" t="n">
        <f aca="false">(A$7-A$2)/5+A8</f>
        <v>42</v>
      </c>
      <c r="B9" s="102" t="n">
        <v>0</v>
      </c>
      <c r="C9" s="102" t="n">
        <f aca="false">(F9-B9)/4+B9</f>
        <v>0.715</v>
      </c>
      <c r="D9" s="102" t="n">
        <f aca="false">(F9-B9)/4+C9</f>
        <v>1.43</v>
      </c>
      <c r="E9" s="102" t="n">
        <f aca="false">(F9-B9)/4+D9</f>
        <v>2.145</v>
      </c>
      <c r="F9" s="102" t="n">
        <f aca="false">(F12-F7)/5+F8</f>
        <v>2.86</v>
      </c>
      <c r="G9" s="102" t="n">
        <f aca="false">(I9-F9)/3+F9</f>
        <v>3.57666666666667</v>
      </c>
      <c r="H9" s="102" t="n">
        <f aca="false">(I9-F9)/3+G9</f>
        <v>4.29333333333333</v>
      </c>
      <c r="I9" s="102" t="n">
        <f aca="false">(I12-I7)/5+I8</f>
        <v>5.01</v>
      </c>
      <c r="J9" s="102" t="n">
        <f aca="false">(L9-I9)/3+I9</f>
        <v>5.64</v>
      </c>
      <c r="K9" s="102" t="n">
        <f aca="false">(L9-I9)/3+J9</f>
        <v>6.27</v>
      </c>
      <c r="L9" s="102" t="n">
        <f aca="false">(L12-L7)/5+L8</f>
        <v>6.9</v>
      </c>
      <c r="M9" s="102" t="n">
        <f aca="false">(N9+L9)/2</f>
        <v>7.47</v>
      </c>
      <c r="N9" s="102" t="n">
        <f aca="false">(N12-N7)/5+N8</f>
        <v>8.04</v>
      </c>
      <c r="O9" s="102" t="n">
        <f aca="false">(Q9-N9)/3+N9</f>
        <v>8.66</v>
      </c>
      <c r="P9" s="102" t="n">
        <f aca="false">(Q9-N9)/3+O9</f>
        <v>9.28</v>
      </c>
      <c r="Q9" s="102" t="n">
        <f aca="false">(Q12-Q7)/5+Q8</f>
        <v>9.9</v>
      </c>
      <c r="R9" s="102" t="n">
        <f aca="false">(T9-Q9)/3+Q9</f>
        <v>10.3733333333333</v>
      </c>
      <c r="S9" s="102" t="n">
        <f aca="false">(T9-Q9)/3+R9</f>
        <v>10.8466666666667</v>
      </c>
      <c r="T9" s="102" t="n">
        <f aca="false">(T12-T7)/5+T8</f>
        <v>11.32</v>
      </c>
      <c r="U9" s="102" t="n">
        <f aca="false">(V9+T9)/2</f>
        <v>11.59</v>
      </c>
      <c r="V9" s="102" t="n">
        <f aca="false">(V12-V7)/5+V8</f>
        <v>11.86</v>
      </c>
      <c r="W9" s="102" t="n">
        <f aca="false">(AA9-V9)/5+V9</f>
        <v>11.752</v>
      </c>
      <c r="X9" s="102" t="n">
        <f aca="false">(AA9-V9)/5+W9</f>
        <v>11.644</v>
      </c>
      <c r="Y9" s="102" t="n">
        <f aca="false">(AA9-V9)/5+X9</f>
        <v>11.536</v>
      </c>
      <c r="Z9" s="102" t="n">
        <f aca="false">(AA9-V9)/5+Y9</f>
        <v>11.428</v>
      </c>
      <c r="AA9" s="102" t="n">
        <f aca="false">(AA12-AA7)/5+AA8</f>
        <v>11.32</v>
      </c>
      <c r="AB9" s="102" t="n">
        <f aca="false">(AF9-AA9)/5+AA9</f>
        <v>10.712</v>
      </c>
      <c r="AC9" s="102" t="n">
        <f aca="false">(AF9-AA9)/5+AB9</f>
        <v>10.104</v>
      </c>
      <c r="AD9" s="102" t="n">
        <f aca="false">(AF9-AA9)/5+AC9</f>
        <v>9.496</v>
      </c>
      <c r="AE9" s="102" t="n">
        <f aca="false">(AF9-AA9)/5+AD9</f>
        <v>8.888</v>
      </c>
      <c r="AF9" s="102" t="n">
        <f aca="false">(AF12-AF7)/5+AF8</f>
        <v>8.28</v>
      </c>
      <c r="AG9" s="102" t="n">
        <f aca="false">(AK9-AF9)/5+AF9</f>
        <v>7.984</v>
      </c>
      <c r="AH9" s="102" t="n">
        <f aca="false">(AK9-AF9)/5+AG9</f>
        <v>7.688</v>
      </c>
      <c r="AI9" s="102" t="n">
        <f aca="false">(AK9-AF9)/5+AH9</f>
        <v>7.392</v>
      </c>
      <c r="AJ9" s="102" t="n">
        <f aca="false">(AK9-AF9)/5+AI9</f>
        <v>7.096</v>
      </c>
      <c r="AK9" s="102" t="n">
        <f aca="false">(AK12-AK7)/5+AK8</f>
        <v>6.8</v>
      </c>
      <c r="AL9" s="102" t="n">
        <f aca="false">(AP9-AK9)/5+AK9</f>
        <v>6.528</v>
      </c>
      <c r="AM9" s="102" t="n">
        <f aca="false">(AP9-AK9)/5+AL9</f>
        <v>6.256</v>
      </c>
      <c r="AN9" s="102" t="n">
        <f aca="false">(AP9-AK9)/5+AM9</f>
        <v>5.984</v>
      </c>
      <c r="AO9" s="102" t="n">
        <f aca="false">(AP9-AK9)/5+AN9</f>
        <v>5.712</v>
      </c>
      <c r="AP9" s="102" t="n">
        <f aca="false">(AP12-AP7)/5+AP8</f>
        <v>5.44</v>
      </c>
      <c r="AQ9" s="113" t="n">
        <f aca="false">($AP9-$AK9)/Delta+AP9</f>
        <v>5.168</v>
      </c>
      <c r="AR9" s="113" t="n">
        <f aca="false">($AP9-$AK9)/Delta+AQ9</f>
        <v>4.896</v>
      </c>
      <c r="AS9" s="113" t="n">
        <f aca="false">($AP9-$AK9)/Delta+AR9</f>
        <v>4.624</v>
      </c>
      <c r="AT9" s="113" t="n">
        <f aca="false">($AP9-$AK9)/Delta+AS9</f>
        <v>4.352</v>
      </c>
      <c r="AU9" s="113" t="n">
        <f aca="false">($AP9-$AK9)/Delta+AT9</f>
        <v>4.08</v>
      </c>
      <c r="AV9" s="113" t="n">
        <f aca="false">($AP9-$AK9)/Delta+AU9</f>
        <v>3.808</v>
      </c>
      <c r="AW9" s="113" t="n">
        <f aca="false">($AP9-$AK9)/Delta+AV9</f>
        <v>3.536</v>
      </c>
      <c r="AX9" s="113" t="n">
        <f aca="false">($AP9-$AK9)/Delta+AW9</f>
        <v>3.264</v>
      </c>
      <c r="AY9" s="113" t="n">
        <f aca="false">($AP9-$AK9)/Delta+AX9</f>
        <v>2.992</v>
      </c>
      <c r="AZ9" s="113" t="n">
        <f aca="false">($AP9-$AK9)/Delta+AY9</f>
        <v>2.72</v>
      </c>
    </row>
    <row r="10" customFormat="false" ht="12.8" hidden="false" customHeight="false" outlineLevel="0" collapsed="false">
      <c r="A10" s="101" t="n">
        <f aca="false">(A$7-A$2)/5+A9</f>
        <v>43</v>
      </c>
      <c r="B10" s="102" t="n">
        <v>0</v>
      </c>
      <c r="C10" s="102" t="n">
        <f aca="false">(F10-B10)/4+B10</f>
        <v>0.735</v>
      </c>
      <c r="D10" s="102" t="n">
        <f aca="false">(F10-B10)/4+C10</f>
        <v>1.47</v>
      </c>
      <c r="E10" s="102" t="n">
        <f aca="false">(F10-B10)/4+D10</f>
        <v>2.205</v>
      </c>
      <c r="F10" s="102" t="n">
        <f aca="false">(F12-F7)/5+F9</f>
        <v>2.94</v>
      </c>
      <c r="G10" s="102" t="n">
        <f aca="false">(I10-F10)/3+F10</f>
        <v>3.67333333333333</v>
      </c>
      <c r="H10" s="102" t="n">
        <f aca="false">(I10-F10)/3+G10</f>
        <v>4.40666666666667</v>
      </c>
      <c r="I10" s="102" t="n">
        <f aca="false">(I12-I7)/5+I9</f>
        <v>5.14</v>
      </c>
      <c r="J10" s="102" t="n">
        <f aca="false">(L10-I10)/3+I10</f>
        <v>5.77666666666667</v>
      </c>
      <c r="K10" s="102" t="n">
        <f aca="false">(L10-I10)/3+J10</f>
        <v>6.41333333333333</v>
      </c>
      <c r="L10" s="102" t="n">
        <f aca="false">(L12-L7)/5+L9</f>
        <v>7.05</v>
      </c>
      <c r="M10" s="102" t="n">
        <f aca="false">(N10+L10)/2</f>
        <v>7.655</v>
      </c>
      <c r="N10" s="102" t="n">
        <f aca="false">(N12-N7)/5+N9</f>
        <v>8.26</v>
      </c>
      <c r="O10" s="102" t="n">
        <f aca="false">(Q10-N10)/3+N10</f>
        <v>8.87333333333333</v>
      </c>
      <c r="P10" s="102" t="n">
        <f aca="false">(Q10-N10)/3+O10</f>
        <v>9.48666666666667</v>
      </c>
      <c r="Q10" s="102" t="n">
        <f aca="false">(Q12-Q7)/5+Q9</f>
        <v>10.1</v>
      </c>
      <c r="R10" s="102" t="n">
        <f aca="false">(T10-Q10)/3+Q10</f>
        <v>10.56</v>
      </c>
      <c r="S10" s="102" t="n">
        <f aca="false">(T10-Q10)/3+R10</f>
        <v>11.02</v>
      </c>
      <c r="T10" s="102" t="n">
        <f aca="false">(T12-T7)/5+T9</f>
        <v>11.48</v>
      </c>
      <c r="U10" s="102" t="n">
        <f aca="false">(V10+T10)/2</f>
        <v>11.76</v>
      </c>
      <c r="V10" s="102" t="n">
        <f aca="false">(V12-V7)/5+V9</f>
        <v>12.04</v>
      </c>
      <c r="W10" s="102" t="n">
        <f aca="false">(AA10-V10)/5+V10</f>
        <v>11.928</v>
      </c>
      <c r="X10" s="102" t="n">
        <f aca="false">(AA10-V10)/5+W10</f>
        <v>11.816</v>
      </c>
      <c r="Y10" s="102" t="n">
        <f aca="false">(AA10-V10)/5+X10</f>
        <v>11.704</v>
      </c>
      <c r="Z10" s="102" t="n">
        <f aca="false">(AA10-V10)/5+Y10</f>
        <v>11.592</v>
      </c>
      <c r="AA10" s="102" t="n">
        <f aca="false">(AA12-AA7)/5+AA9</f>
        <v>11.48</v>
      </c>
      <c r="AB10" s="102" t="n">
        <f aca="false">(AF10-AA10)/5+AA10</f>
        <v>10.868</v>
      </c>
      <c r="AC10" s="102" t="n">
        <f aca="false">(AF10-AA10)/5+AB10</f>
        <v>10.256</v>
      </c>
      <c r="AD10" s="102" t="n">
        <f aca="false">(AF10-AA10)/5+AC10</f>
        <v>9.644</v>
      </c>
      <c r="AE10" s="102" t="n">
        <f aca="false">(AF10-AA10)/5+AD10</f>
        <v>9.032</v>
      </c>
      <c r="AF10" s="102" t="n">
        <f aca="false">(AF12-AF7)/5+AF9</f>
        <v>8.42</v>
      </c>
      <c r="AG10" s="102" t="n">
        <f aca="false">(AK10-AF10)/5+AF10</f>
        <v>8.126</v>
      </c>
      <c r="AH10" s="102" t="n">
        <f aca="false">(AK10-AF10)/5+AG10</f>
        <v>7.832</v>
      </c>
      <c r="AI10" s="102" t="n">
        <f aca="false">(AK10-AF10)/5+AH10</f>
        <v>7.538</v>
      </c>
      <c r="AJ10" s="102" t="n">
        <f aca="false">(AK10-AF10)/5+AI10</f>
        <v>7.244</v>
      </c>
      <c r="AK10" s="102" t="n">
        <f aca="false">(AK12-AK7)/5+AK9</f>
        <v>6.95</v>
      </c>
      <c r="AL10" s="102" t="n">
        <f aca="false">(AP10-AK10)/5+AK10</f>
        <v>6.672</v>
      </c>
      <c r="AM10" s="102" t="n">
        <f aca="false">(AP10-AK10)/5+AL10</f>
        <v>6.394</v>
      </c>
      <c r="AN10" s="102" t="n">
        <f aca="false">(AP10-AK10)/5+AM10</f>
        <v>6.116</v>
      </c>
      <c r="AO10" s="102" t="n">
        <f aca="false">(AP10-AK10)/5+AN10</f>
        <v>5.838</v>
      </c>
      <c r="AP10" s="102" t="n">
        <f aca="false">(AP12-AP7)/5+AP9</f>
        <v>5.56</v>
      </c>
      <c r="AQ10" s="113" t="n">
        <f aca="false">($AP10-$AK10)/Delta+AP10</f>
        <v>5.282</v>
      </c>
      <c r="AR10" s="113" t="n">
        <f aca="false">($AP10-$AK10)/Delta+AQ10</f>
        <v>5.004</v>
      </c>
      <c r="AS10" s="113" t="n">
        <f aca="false">($AP10-$AK10)/Delta+AR10</f>
        <v>4.726</v>
      </c>
      <c r="AT10" s="113" t="n">
        <f aca="false">($AP10-$AK10)/Delta+AS10</f>
        <v>4.448</v>
      </c>
      <c r="AU10" s="113" t="n">
        <f aca="false">($AP10-$AK10)/Delta+AT10</f>
        <v>4.17</v>
      </c>
      <c r="AV10" s="113" t="n">
        <f aca="false">($AP10-$AK10)/Delta+AU10</f>
        <v>3.892</v>
      </c>
      <c r="AW10" s="113" t="n">
        <f aca="false">($AP10-$AK10)/Delta+AV10</f>
        <v>3.614</v>
      </c>
      <c r="AX10" s="113" t="n">
        <f aca="false">($AP10-$AK10)/Delta+AW10</f>
        <v>3.336</v>
      </c>
      <c r="AY10" s="113" t="n">
        <f aca="false">($AP10-$AK10)/Delta+AX10</f>
        <v>3.058</v>
      </c>
      <c r="AZ10" s="113" t="n">
        <f aca="false">($AP10-$AK10)/Delta+AY10</f>
        <v>2.78</v>
      </c>
    </row>
    <row r="11" customFormat="false" ht="12.8" hidden="false" customHeight="false" outlineLevel="0" collapsed="false">
      <c r="A11" s="101" t="n">
        <f aca="false">(A$7-A$2)/5+A10</f>
        <v>44</v>
      </c>
      <c r="B11" s="102" t="n">
        <v>0</v>
      </c>
      <c r="C11" s="102" t="n">
        <f aca="false">(F11-B11)/4+B11</f>
        <v>0.755</v>
      </c>
      <c r="D11" s="102" t="n">
        <f aca="false">(F11-B11)/4+C11</f>
        <v>1.51</v>
      </c>
      <c r="E11" s="102" t="n">
        <f aca="false">(F11-B11)/4+D11</f>
        <v>2.265</v>
      </c>
      <c r="F11" s="102" t="n">
        <f aca="false">(F12-F7)/5+F10</f>
        <v>3.02</v>
      </c>
      <c r="G11" s="102" t="n">
        <f aca="false">(I11-F11)/3+F11</f>
        <v>3.77</v>
      </c>
      <c r="H11" s="102" t="n">
        <f aca="false">(I11-F11)/3+G11</f>
        <v>4.52</v>
      </c>
      <c r="I11" s="102" t="n">
        <f aca="false">(I12-I7)/5+I10</f>
        <v>5.27</v>
      </c>
      <c r="J11" s="102" t="n">
        <f aca="false">(L11-I11)/3+I11</f>
        <v>5.91333333333333</v>
      </c>
      <c r="K11" s="102" t="n">
        <f aca="false">(L11-I11)/3+J11</f>
        <v>6.55666666666667</v>
      </c>
      <c r="L11" s="102" t="n">
        <f aca="false">(L12-L7)/5+L10</f>
        <v>7.2</v>
      </c>
      <c r="M11" s="102" t="n">
        <f aca="false">(N11+L11)/2</f>
        <v>7.84</v>
      </c>
      <c r="N11" s="102" t="n">
        <f aca="false">(N12-N7)/5+N10</f>
        <v>8.48</v>
      </c>
      <c r="O11" s="102" t="n">
        <f aca="false">(Q11-N11)/3+N11</f>
        <v>9.08666666666667</v>
      </c>
      <c r="P11" s="102" t="n">
        <f aca="false">(Q11-N11)/3+O11</f>
        <v>9.69333333333333</v>
      </c>
      <c r="Q11" s="102" t="n">
        <f aca="false">(Q12-Q7)/5+Q10</f>
        <v>10.3</v>
      </c>
      <c r="R11" s="102" t="n">
        <f aca="false">(T11-Q11)/3+Q11</f>
        <v>10.7466666666667</v>
      </c>
      <c r="S11" s="102" t="n">
        <f aca="false">(T11-Q11)/3+R11</f>
        <v>11.1933333333333</v>
      </c>
      <c r="T11" s="102" t="n">
        <f aca="false">(T12-T7)/5+T10</f>
        <v>11.64</v>
      </c>
      <c r="U11" s="102" t="n">
        <f aca="false">(V11+T11)/2</f>
        <v>11.93</v>
      </c>
      <c r="V11" s="102" t="n">
        <f aca="false">(V12-V7)/5+V10</f>
        <v>12.22</v>
      </c>
      <c r="W11" s="102" t="n">
        <f aca="false">(AA11-V11)/5+V11</f>
        <v>12.104</v>
      </c>
      <c r="X11" s="102" t="n">
        <f aca="false">(AA11-V11)/5+W11</f>
        <v>11.988</v>
      </c>
      <c r="Y11" s="102" t="n">
        <f aca="false">(AA11-V11)/5+X11</f>
        <v>11.872</v>
      </c>
      <c r="Z11" s="102" t="n">
        <f aca="false">(AA11-V11)/5+Y11</f>
        <v>11.756</v>
      </c>
      <c r="AA11" s="102" t="n">
        <f aca="false">(AA12-AA7)/5+AA10</f>
        <v>11.64</v>
      </c>
      <c r="AB11" s="102" t="n">
        <f aca="false">(AF11-AA11)/5+AA11</f>
        <v>11.024</v>
      </c>
      <c r="AC11" s="102" t="n">
        <f aca="false">(AF11-AA11)/5+AB11</f>
        <v>10.408</v>
      </c>
      <c r="AD11" s="102" t="n">
        <f aca="false">(AF11-AA11)/5+AC11</f>
        <v>9.792</v>
      </c>
      <c r="AE11" s="102" t="n">
        <f aca="false">(AF11-AA11)/5+AD11</f>
        <v>9.176</v>
      </c>
      <c r="AF11" s="102" t="n">
        <f aca="false">(AF12-AF7)/5+AF10</f>
        <v>8.56</v>
      </c>
      <c r="AG11" s="102" t="n">
        <f aca="false">(AK11-AF11)/5+AF11</f>
        <v>8.268</v>
      </c>
      <c r="AH11" s="102" t="n">
        <f aca="false">(AK11-AF11)/5+AG11</f>
        <v>7.976</v>
      </c>
      <c r="AI11" s="102" t="n">
        <f aca="false">(AK11-AF11)/5+AH11</f>
        <v>7.684</v>
      </c>
      <c r="AJ11" s="102" t="n">
        <f aca="false">(AK11-AF11)/5+AI11</f>
        <v>7.392</v>
      </c>
      <c r="AK11" s="102" t="n">
        <f aca="false">(AK12-AK7)/5+AK10</f>
        <v>7.1</v>
      </c>
      <c r="AL11" s="102" t="n">
        <f aca="false">(AP11-AK11)/5+AK11</f>
        <v>6.816</v>
      </c>
      <c r="AM11" s="102" t="n">
        <f aca="false">(AP11-AK11)/5+AL11</f>
        <v>6.532</v>
      </c>
      <c r="AN11" s="102" t="n">
        <f aca="false">(AP11-AK11)/5+AM11</f>
        <v>6.248</v>
      </c>
      <c r="AO11" s="102" t="n">
        <f aca="false">(AP11-AK11)/5+AN11</f>
        <v>5.964</v>
      </c>
      <c r="AP11" s="102" t="n">
        <f aca="false">(AP12-AP7)/5+AP10</f>
        <v>5.68</v>
      </c>
      <c r="AQ11" s="113" t="n">
        <f aca="false">($AP11-$AK11)/Delta+AP11</f>
        <v>5.396</v>
      </c>
      <c r="AR11" s="113" t="n">
        <f aca="false">($AP11-$AK11)/Delta+AQ11</f>
        <v>5.112</v>
      </c>
      <c r="AS11" s="113" t="n">
        <f aca="false">($AP11-$AK11)/Delta+AR11</f>
        <v>4.828</v>
      </c>
      <c r="AT11" s="113" t="n">
        <f aca="false">($AP11-$AK11)/Delta+AS11</f>
        <v>4.544</v>
      </c>
      <c r="AU11" s="113" t="n">
        <f aca="false">($AP11-$AK11)/Delta+AT11</f>
        <v>4.26</v>
      </c>
      <c r="AV11" s="113" t="n">
        <f aca="false">($AP11-$AK11)/Delta+AU11</f>
        <v>3.976</v>
      </c>
      <c r="AW11" s="113" t="n">
        <f aca="false">($AP11-$AK11)/Delta+AV11</f>
        <v>3.692</v>
      </c>
      <c r="AX11" s="113" t="n">
        <f aca="false">($AP11-$AK11)/Delta+AW11</f>
        <v>3.408</v>
      </c>
      <c r="AY11" s="113" t="n">
        <f aca="false">($AP11-$AK11)/Delta+AX11</f>
        <v>3.124</v>
      </c>
      <c r="AZ11" s="113" t="n">
        <f aca="false">($AP11-$AK11)/Delta+AY11</f>
        <v>2.84</v>
      </c>
    </row>
    <row r="12" customFormat="false" ht="12.8" hidden="false" customHeight="false" outlineLevel="0" collapsed="false">
      <c r="A12" s="101" t="n">
        <f aca="false">A7+5</f>
        <v>45</v>
      </c>
      <c r="B12" s="102" t="n">
        <v>0</v>
      </c>
      <c r="C12" s="102" t="n">
        <f aca="false">(F12-B12)/4+B12</f>
        <v>0.775</v>
      </c>
      <c r="D12" s="102" t="n">
        <f aca="false">(F12-B12)/4+C12</f>
        <v>1.55</v>
      </c>
      <c r="E12" s="102" t="n">
        <f aca="false">(F12-B12)/4+D12</f>
        <v>2.325</v>
      </c>
      <c r="F12" s="112" t="n">
        <f aca="false">polar_type15!$L$6</f>
        <v>3.1</v>
      </c>
      <c r="G12" s="102" t="n">
        <f aca="false">(I12-F12)/3+F12</f>
        <v>3.86666666666667</v>
      </c>
      <c r="H12" s="102" t="n">
        <f aca="false">(I12-F12)/3+G12</f>
        <v>4.63333333333333</v>
      </c>
      <c r="I12" s="112" t="n">
        <f aca="false">polar_type15!$L$7</f>
        <v>5.4</v>
      </c>
      <c r="J12" s="102" t="n">
        <f aca="false">(L12-I12)/3+I12</f>
        <v>6.05</v>
      </c>
      <c r="K12" s="102" t="n">
        <f aca="false">(L12-I12)/3+J12</f>
        <v>6.7</v>
      </c>
      <c r="L12" s="112" t="n">
        <f aca="false">polar_type15!$L$8</f>
        <v>7.35</v>
      </c>
      <c r="M12" s="102" t="n">
        <f aca="false">(N12+L12)/2</f>
        <v>8.025</v>
      </c>
      <c r="N12" s="112" t="n">
        <f aca="false">polar_type15!$L$9</f>
        <v>8.7</v>
      </c>
      <c r="O12" s="102" t="n">
        <f aca="false">(Q12-N12)/3+N12</f>
        <v>9.3</v>
      </c>
      <c r="P12" s="102" t="n">
        <f aca="false">(Q12-N12)/3+O12</f>
        <v>9.9</v>
      </c>
      <c r="Q12" s="112" t="n">
        <f aca="false">polar_type15!$L$10</f>
        <v>10.5</v>
      </c>
      <c r="R12" s="102" t="n">
        <f aca="false">(T12-Q12)/3+Q12</f>
        <v>10.9333333333333</v>
      </c>
      <c r="S12" s="102" t="n">
        <f aca="false">(T12-Q12)/3+R12</f>
        <v>11.3666666666667</v>
      </c>
      <c r="T12" s="112" t="n">
        <f aca="false">polar_type15!$L$11</f>
        <v>11.8</v>
      </c>
      <c r="U12" s="102" t="n">
        <f aca="false">(V12+T12)/2</f>
        <v>12.1</v>
      </c>
      <c r="V12" s="112" t="n">
        <f aca="false">polar_type15!$L$12</f>
        <v>12.4</v>
      </c>
      <c r="W12" s="102" t="n">
        <f aca="false">(AA12-V12)/5+V12</f>
        <v>12.28</v>
      </c>
      <c r="X12" s="102" t="n">
        <f aca="false">(AA12-V12)/5+W12</f>
        <v>12.16</v>
      </c>
      <c r="Y12" s="102" t="n">
        <f aca="false">(AA12-V12)/5+X12</f>
        <v>12.04</v>
      </c>
      <c r="Z12" s="102" t="n">
        <f aca="false">(AA12-V12)/5+Y12</f>
        <v>11.92</v>
      </c>
      <c r="AA12" s="112" t="n">
        <f aca="false">polar_type15!$L$13</f>
        <v>11.8</v>
      </c>
      <c r="AB12" s="102" t="n">
        <f aca="false">(AF12-AA12)/5+AA12</f>
        <v>11.18</v>
      </c>
      <c r="AC12" s="102" t="n">
        <f aca="false">(AF12-AA12)/5+AB12</f>
        <v>10.56</v>
      </c>
      <c r="AD12" s="102" t="n">
        <f aca="false">(AF12-AA12)/5+AC12</f>
        <v>9.94</v>
      </c>
      <c r="AE12" s="102" t="n">
        <f aca="false">(AF12-AA12)/5+AD12</f>
        <v>9.32</v>
      </c>
      <c r="AF12" s="112" t="n">
        <f aca="false">polar_type15!$L$14</f>
        <v>8.7</v>
      </c>
      <c r="AG12" s="102" t="n">
        <f aca="false">(AK12-AF12)/5+AF12</f>
        <v>8.41</v>
      </c>
      <c r="AH12" s="102" t="n">
        <f aca="false">(AK12-AF12)/5+AG12</f>
        <v>8.12</v>
      </c>
      <c r="AI12" s="102" t="n">
        <f aca="false">(AK12-AF12)/5+AH12</f>
        <v>7.83</v>
      </c>
      <c r="AJ12" s="102" t="n">
        <f aca="false">(AK12-AF12)/5+AI12</f>
        <v>7.54</v>
      </c>
      <c r="AK12" s="112" t="n">
        <f aca="false">polar_type15!$L$15</f>
        <v>7.25</v>
      </c>
      <c r="AL12" s="102" t="n">
        <f aca="false">(AP12-AK12)/5+AK12</f>
        <v>6.96</v>
      </c>
      <c r="AM12" s="102" t="n">
        <f aca="false">(AP12-AK12)/5+AL12</f>
        <v>6.67</v>
      </c>
      <c r="AN12" s="102" t="n">
        <f aca="false">(AP12-AK12)/5+AM12</f>
        <v>6.38</v>
      </c>
      <c r="AO12" s="102" t="n">
        <f aca="false">(AP12-AK12)/5+AN12</f>
        <v>6.09</v>
      </c>
      <c r="AP12" s="112" t="n">
        <f aca="false">polar_type15!$L$16</f>
        <v>5.8</v>
      </c>
      <c r="AQ12" s="113" t="n">
        <f aca="false">($AP12-$AK12)/Delta+AP12</f>
        <v>5.51</v>
      </c>
      <c r="AR12" s="113" t="n">
        <f aca="false">($AP12-$AK12)/Delta+AQ12</f>
        <v>5.22</v>
      </c>
      <c r="AS12" s="113" t="n">
        <f aca="false">($AP12-$AK12)/Delta+AR12</f>
        <v>4.93</v>
      </c>
      <c r="AT12" s="113" t="n">
        <f aca="false">($AP12-$AK12)/Delta+AS12</f>
        <v>4.64</v>
      </c>
      <c r="AU12" s="113" t="n">
        <f aca="false">($AP12-$AK12)/Delta+AT12</f>
        <v>4.35</v>
      </c>
      <c r="AV12" s="113" t="n">
        <f aca="false">($AP12-$AK12)/Delta+AU12</f>
        <v>4.06</v>
      </c>
      <c r="AW12" s="113" t="n">
        <f aca="false">($AP12-$AK12)/Delta+AV12</f>
        <v>3.77</v>
      </c>
      <c r="AX12" s="113" t="n">
        <f aca="false">($AP12-$AK12)/Delta+AW12</f>
        <v>3.48</v>
      </c>
      <c r="AY12" s="113" t="n">
        <f aca="false">($AP12-$AK12)/Delta+AX12</f>
        <v>3.19</v>
      </c>
      <c r="AZ12" s="113" t="n">
        <f aca="false">($AP12-$AK12)/Delta+AY12</f>
        <v>2.9</v>
      </c>
    </row>
    <row r="13" customFormat="false" ht="12.8" hidden="false" customHeight="false" outlineLevel="0" collapsed="false">
      <c r="A13" s="101" t="n">
        <f aca="false">(A$7-A$2)/5+A12</f>
        <v>46</v>
      </c>
      <c r="B13" s="102" t="n">
        <v>0</v>
      </c>
      <c r="C13" s="102" t="n">
        <f aca="false">(F13-B13)/4+B13</f>
        <v>0.795</v>
      </c>
      <c r="D13" s="102" t="n">
        <f aca="false">(F13-B13)/4+C13</f>
        <v>1.59</v>
      </c>
      <c r="E13" s="102" t="n">
        <f aca="false">(F13-B13)/4+D13</f>
        <v>2.385</v>
      </c>
      <c r="F13" s="102" t="n">
        <f aca="false">(F17-F12)/5+F12</f>
        <v>3.18</v>
      </c>
      <c r="G13" s="102" t="n">
        <f aca="false">(I13-F13)/3+F13</f>
        <v>3.96666666666667</v>
      </c>
      <c r="H13" s="102" t="n">
        <f aca="false">(I13-F13)/3+G13</f>
        <v>4.75333333333333</v>
      </c>
      <c r="I13" s="102" t="n">
        <f aca="false">(I17-I12)/5+I12</f>
        <v>5.54</v>
      </c>
      <c r="J13" s="102" t="n">
        <f aca="false">(L13-I13)/3+I13</f>
        <v>6.19333333333333</v>
      </c>
      <c r="K13" s="102" t="n">
        <f aca="false">(L13-I13)/3+J13</f>
        <v>6.84666666666667</v>
      </c>
      <c r="L13" s="102" t="n">
        <f aca="false">(L17-L12)/5+L12</f>
        <v>7.5</v>
      </c>
      <c r="M13" s="102" t="n">
        <f aca="false">(N13+L13)/2</f>
        <v>8.17</v>
      </c>
      <c r="N13" s="102" t="n">
        <f aca="false">(N17-N12)/5+N12</f>
        <v>8.84</v>
      </c>
      <c r="O13" s="102" t="n">
        <f aca="false">(Q13-N13)/3+N13</f>
        <v>9.46</v>
      </c>
      <c r="P13" s="102" t="n">
        <f aca="false">(Q13-N13)/3+O13</f>
        <v>10.08</v>
      </c>
      <c r="Q13" s="102" t="n">
        <f aca="false">(Q17-Q12)/5+Q12</f>
        <v>10.7</v>
      </c>
      <c r="R13" s="102" t="n">
        <f aca="false">(T13-Q13)/3+Q13</f>
        <v>11.1066666666667</v>
      </c>
      <c r="S13" s="102" t="n">
        <f aca="false">(T13-Q13)/3+R13</f>
        <v>11.5133333333333</v>
      </c>
      <c r="T13" s="102" t="n">
        <f aca="false">(T17-T12)/5+T12</f>
        <v>11.92</v>
      </c>
      <c r="U13" s="102" t="n">
        <f aca="false">(V13+T13)/2</f>
        <v>12.25</v>
      </c>
      <c r="V13" s="102" t="n">
        <f aca="false">(V17-V12)/5+V12</f>
        <v>12.58</v>
      </c>
      <c r="W13" s="102" t="n">
        <f aca="false">(AA13-V13)/5+V13</f>
        <v>12.456</v>
      </c>
      <c r="X13" s="102" t="n">
        <f aca="false">(AA13-V13)/5+W13</f>
        <v>12.332</v>
      </c>
      <c r="Y13" s="102" t="n">
        <f aca="false">(AA13-V13)/5+X13</f>
        <v>12.208</v>
      </c>
      <c r="Z13" s="102" t="n">
        <f aca="false">(AA13-V13)/5+Y13</f>
        <v>12.084</v>
      </c>
      <c r="AA13" s="102" t="n">
        <f aca="false">(AA17-AA12)/5+AA12</f>
        <v>11.96</v>
      </c>
      <c r="AB13" s="102" t="n">
        <f aca="false">(AF13-AA13)/5+AA13</f>
        <v>11.32</v>
      </c>
      <c r="AC13" s="102" t="n">
        <f aca="false">(AF13-AA13)/5+AB13</f>
        <v>10.68</v>
      </c>
      <c r="AD13" s="102" t="n">
        <f aca="false">(AF13-AA13)/5+AC13</f>
        <v>10.04</v>
      </c>
      <c r="AE13" s="102" t="n">
        <f aca="false">(AF13-AA13)/5+AD13</f>
        <v>9.4</v>
      </c>
      <c r="AF13" s="102" t="n">
        <f aca="false">(AF17-AF12)/5+AF12</f>
        <v>8.76</v>
      </c>
      <c r="AG13" s="102" t="n">
        <f aca="false">(AK13-AF13)/5+AF13</f>
        <v>8.488</v>
      </c>
      <c r="AH13" s="102" t="n">
        <f aca="false">(AK13-AF13)/5+AG13</f>
        <v>8.216</v>
      </c>
      <c r="AI13" s="102" t="n">
        <f aca="false">(AK13-AF13)/5+AH13</f>
        <v>7.944</v>
      </c>
      <c r="AJ13" s="102" t="n">
        <f aca="false">(AK13-AF13)/5+AI13</f>
        <v>7.672</v>
      </c>
      <c r="AK13" s="102" t="n">
        <f aca="false">(AK17-AK12)/5+AK12</f>
        <v>7.4</v>
      </c>
      <c r="AL13" s="102" t="n">
        <f aca="false">(AP13-AK13)/5+AK13</f>
        <v>7.104</v>
      </c>
      <c r="AM13" s="102" t="n">
        <f aca="false">(AP13-AK13)/5+AL13</f>
        <v>6.808</v>
      </c>
      <c r="AN13" s="102" t="n">
        <f aca="false">(AP13-AK13)/5+AM13</f>
        <v>6.512</v>
      </c>
      <c r="AO13" s="102" t="n">
        <f aca="false">(AP13-AK13)/5+AN13</f>
        <v>6.216</v>
      </c>
      <c r="AP13" s="102" t="n">
        <f aca="false">(AP17-AP12)/5+AP12</f>
        <v>5.92</v>
      </c>
      <c r="AQ13" s="113" t="n">
        <f aca="false">($AP13-$AK13)/Delta+AP13</f>
        <v>5.624</v>
      </c>
      <c r="AR13" s="113" t="n">
        <f aca="false">($AP13-$AK13)/Delta+AQ13</f>
        <v>5.328</v>
      </c>
      <c r="AS13" s="113" t="n">
        <f aca="false">($AP13-$AK13)/Delta+AR13</f>
        <v>5.032</v>
      </c>
      <c r="AT13" s="113" t="n">
        <f aca="false">($AP13-$AK13)/Delta+AS13</f>
        <v>4.736</v>
      </c>
      <c r="AU13" s="113" t="n">
        <f aca="false">($AP13-$AK13)/Delta+AT13</f>
        <v>4.44</v>
      </c>
      <c r="AV13" s="113" t="n">
        <f aca="false">($AP13-$AK13)/Delta+AU13</f>
        <v>4.144</v>
      </c>
      <c r="AW13" s="113" t="n">
        <f aca="false">($AP13-$AK13)/Delta+AV13</f>
        <v>3.848</v>
      </c>
      <c r="AX13" s="113" t="n">
        <f aca="false">($AP13-$AK13)/Delta+AW13</f>
        <v>3.552</v>
      </c>
      <c r="AY13" s="113" t="n">
        <f aca="false">($AP13-$AK13)/Delta+AX13</f>
        <v>3.256</v>
      </c>
      <c r="AZ13" s="113" t="n">
        <f aca="false">($AP13-$AK13)/Delta+AY13</f>
        <v>2.96</v>
      </c>
    </row>
    <row r="14" customFormat="false" ht="12.8" hidden="false" customHeight="false" outlineLevel="0" collapsed="false">
      <c r="A14" s="101" t="n">
        <f aca="false">(A$7-A$2)/5+A13</f>
        <v>47</v>
      </c>
      <c r="B14" s="102" t="n">
        <v>0</v>
      </c>
      <c r="C14" s="102" t="n">
        <f aca="false">(F14-B14)/4+B14</f>
        <v>0.815</v>
      </c>
      <c r="D14" s="102" t="n">
        <f aca="false">(F14-B14)/4+C14</f>
        <v>1.63</v>
      </c>
      <c r="E14" s="102" t="n">
        <f aca="false">(F14-B14)/4+D14</f>
        <v>2.445</v>
      </c>
      <c r="F14" s="102" t="n">
        <f aca="false">(F17-F12)/5+F13</f>
        <v>3.26</v>
      </c>
      <c r="G14" s="102" t="n">
        <f aca="false">(I14-F14)/3+F14</f>
        <v>4.06666666666667</v>
      </c>
      <c r="H14" s="102" t="n">
        <f aca="false">(I14-F14)/3+G14</f>
        <v>4.87333333333333</v>
      </c>
      <c r="I14" s="102" t="n">
        <f aca="false">(I17-I12)/5+I13</f>
        <v>5.68</v>
      </c>
      <c r="J14" s="102" t="n">
        <f aca="false">(L14-I14)/3+I14</f>
        <v>6.33666666666667</v>
      </c>
      <c r="K14" s="102" t="n">
        <f aca="false">(L14-I14)/3+J14</f>
        <v>6.99333333333333</v>
      </c>
      <c r="L14" s="102" t="n">
        <f aca="false">(L17-L12)/5+L13</f>
        <v>7.65</v>
      </c>
      <c r="M14" s="102" t="n">
        <f aca="false">(N14+L14)/2</f>
        <v>8.315</v>
      </c>
      <c r="N14" s="102" t="n">
        <f aca="false">(N17-N12)/5+N13</f>
        <v>8.98</v>
      </c>
      <c r="O14" s="102" t="n">
        <f aca="false">(Q14-N14)/3+N14</f>
        <v>9.62</v>
      </c>
      <c r="P14" s="102" t="n">
        <f aca="false">(Q14-N14)/3+O14</f>
        <v>10.26</v>
      </c>
      <c r="Q14" s="102" t="n">
        <f aca="false">(Q17-Q12)/5+Q13</f>
        <v>10.9</v>
      </c>
      <c r="R14" s="102" t="n">
        <f aca="false">(T14-Q14)/3+Q14</f>
        <v>11.28</v>
      </c>
      <c r="S14" s="102" t="n">
        <f aca="false">(T14-Q14)/3+R14</f>
        <v>11.66</v>
      </c>
      <c r="T14" s="102" t="n">
        <f aca="false">(T17-T12)/5+T13</f>
        <v>12.04</v>
      </c>
      <c r="U14" s="102" t="n">
        <f aca="false">(V14+T14)/2</f>
        <v>12.4</v>
      </c>
      <c r="V14" s="102" t="n">
        <f aca="false">(V17-V12)/5+V13</f>
        <v>12.76</v>
      </c>
      <c r="W14" s="102" t="n">
        <f aca="false">(AA14-V14)/5+V14</f>
        <v>12.632</v>
      </c>
      <c r="X14" s="102" t="n">
        <f aca="false">(AA14-V14)/5+W14</f>
        <v>12.504</v>
      </c>
      <c r="Y14" s="102" t="n">
        <f aca="false">(AA14-V14)/5+X14</f>
        <v>12.376</v>
      </c>
      <c r="Z14" s="102" t="n">
        <f aca="false">(AA14-V14)/5+Y14</f>
        <v>12.248</v>
      </c>
      <c r="AA14" s="102" t="n">
        <f aca="false">(AA17-AA12)/5+AA13</f>
        <v>12.12</v>
      </c>
      <c r="AB14" s="102" t="n">
        <f aca="false">(AF14-AA14)/5+AA14</f>
        <v>11.46</v>
      </c>
      <c r="AC14" s="102" t="n">
        <f aca="false">(AF14-AA14)/5+AB14</f>
        <v>10.8</v>
      </c>
      <c r="AD14" s="102" t="n">
        <f aca="false">(AF14-AA14)/5+AC14</f>
        <v>10.14</v>
      </c>
      <c r="AE14" s="102" t="n">
        <f aca="false">(AF14-AA14)/5+AD14</f>
        <v>9.48</v>
      </c>
      <c r="AF14" s="102" t="n">
        <f aca="false">(AF17-AF12)/5+AF13</f>
        <v>8.82</v>
      </c>
      <c r="AG14" s="102" t="n">
        <f aca="false">(AK14-AF14)/5+AF14</f>
        <v>8.566</v>
      </c>
      <c r="AH14" s="102" t="n">
        <f aca="false">(AK14-AF14)/5+AG14</f>
        <v>8.312</v>
      </c>
      <c r="AI14" s="102" t="n">
        <f aca="false">(AK14-AF14)/5+AH14</f>
        <v>8.058</v>
      </c>
      <c r="AJ14" s="102" t="n">
        <f aca="false">(AK14-AF14)/5+AI14</f>
        <v>7.804</v>
      </c>
      <c r="AK14" s="102" t="n">
        <f aca="false">(AK17-AK12)/5+AK13</f>
        <v>7.55</v>
      </c>
      <c r="AL14" s="102" t="n">
        <f aca="false">(AP14-AK14)/5+AK14</f>
        <v>7.248</v>
      </c>
      <c r="AM14" s="102" t="n">
        <f aca="false">(AP14-AK14)/5+AL14</f>
        <v>6.946</v>
      </c>
      <c r="AN14" s="102" t="n">
        <f aca="false">(AP14-AK14)/5+AM14</f>
        <v>6.644</v>
      </c>
      <c r="AO14" s="102" t="n">
        <f aca="false">(AP14-AK14)/5+AN14</f>
        <v>6.342</v>
      </c>
      <c r="AP14" s="102" t="n">
        <f aca="false">(AP17-AP12)/5+AP13</f>
        <v>6.04</v>
      </c>
      <c r="AQ14" s="113" t="n">
        <f aca="false">($AP14-$AK14)/Delta+AP14</f>
        <v>5.738</v>
      </c>
      <c r="AR14" s="113" t="n">
        <f aca="false">($AP14-$AK14)/Delta+AQ14</f>
        <v>5.436</v>
      </c>
      <c r="AS14" s="113" t="n">
        <f aca="false">($AP14-$AK14)/Delta+AR14</f>
        <v>5.134</v>
      </c>
      <c r="AT14" s="113" t="n">
        <f aca="false">($AP14-$AK14)/Delta+AS14</f>
        <v>4.832</v>
      </c>
      <c r="AU14" s="113" t="n">
        <f aca="false">($AP14-$AK14)/Delta+AT14</f>
        <v>4.53</v>
      </c>
      <c r="AV14" s="113" t="n">
        <f aca="false">($AP14-$AK14)/Delta+AU14</f>
        <v>4.228</v>
      </c>
      <c r="AW14" s="113" t="n">
        <f aca="false">($AP14-$AK14)/Delta+AV14</f>
        <v>3.926</v>
      </c>
      <c r="AX14" s="113" t="n">
        <f aca="false">($AP14-$AK14)/Delta+AW14</f>
        <v>3.624</v>
      </c>
      <c r="AY14" s="113" t="n">
        <f aca="false">($AP14-$AK14)/Delta+AX14</f>
        <v>3.322</v>
      </c>
      <c r="AZ14" s="113" t="n">
        <f aca="false">($AP14-$AK14)/Delta+AY14</f>
        <v>3.02</v>
      </c>
    </row>
    <row r="15" customFormat="false" ht="12.8" hidden="false" customHeight="false" outlineLevel="0" collapsed="false">
      <c r="A15" s="101" t="n">
        <f aca="false">(A$7-A$2)/5+A14</f>
        <v>48</v>
      </c>
      <c r="B15" s="102" t="n">
        <v>0</v>
      </c>
      <c r="C15" s="102" t="n">
        <f aca="false">(F15-B15)/4+B15</f>
        <v>0.835</v>
      </c>
      <c r="D15" s="102" t="n">
        <f aca="false">(F15-B15)/4+C15</f>
        <v>1.67</v>
      </c>
      <c r="E15" s="102" t="n">
        <f aca="false">(F15-B15)/4+D15</f>
        <v>2.505</v>
      </c>
      <c r="F15" s="102" t="n">
        <f aca="false">(F17-F12)/5+F14</f>
        <v>3.34</v>
      </c>
      <c r="G15" s="102" t="n">
        <f aca="false">(I15-F15)/3+F15</f>
        <v>4.16666666666667</v>
      </c>
      <c r="H15" s="102" t="n">
        <f aca="false">(I15-F15)/3+G15</f>
        <v>4.99333333333333</v>
      </c>
      <c r="I15" s="102" t="n">
        <f aca="false">(I17-I12)/5+I14</f>
        <v>5.82</v>
      </c>
      <c r="J15" s="102" t="n">
        <f aca="false">(L15-I15)/3+I15</f>
        <v>6.48</v>
      </c>
      <c r="K15" s="102" t="n">
        <f aca="false">(L15-I15)/3+J15</f>
        <v>7.14</v>
      </c>
      <c r="L15" s="102" t="n">
        <f aca="false">(L17-L12)/5+L14</f>
        <v>7.8</v>
      </c>
      <c r="M15" s="102" t="n">
        <f aca="false">(N15+L15)/2</f>
        <v>8.46</v>
      </c>
      <c r="N15" s="102" t="n">
        <f aca="false">(N17-N12)/5+N14</f>
        <v>9.12</v>
      </c>
      <c r="O15" s="102" t="n">
        <f aca="false">(Q15-N15)/3+N15</f>
        <v>9.78</v>
      </c>
      <c r="P15" s="102" t="n">
        <f aca="false">(Q15-N15)/3+O15</f>
        <v>10.44</v>
      </c>
      <c r="Q15" s="102" t="n">
        <f aca="false">(Q17-Q12)/5+Q14</f>
        <v>11.1</v>
      </c>
      <c r="R15" s="102" t="n">
        <f aca="false">(T15-Q15)/3+Q15</f>
        <v>11.4533333333333</v>
      </c>
      <c r="S15" s="102" t="n">
        <f aca="false">(T15-Q15)/3+R15</f>
        <v>11.8066666666667</v>
      </c>
      <c r="T15" s="102" t="n">
        <f aca="false">(T17-T12)/5+T14</f>
        <v>12.16</v>
      </c>
      <c r="U15" s="102" t="n">
        <f aca="false">(V15+T15)/2</f>
        <v>12.55</v>
      </c>
      <c r="V15" s="102" t="n">
        <f aca="false">(V17-V12)/5+V14</f>
        <v>12.94</v>
      </c>
      <c r="W15" s="102" t="n">
        <f aca="false">(AA15-V15)/5+V15</f>
        <v>12.808</v>
      </c>
      <c r="X15" s="102" t="n">
        <f aca="false">(AA15-V15)/5+W15</f>
        <v>12.676</v>
      </c>
      <c r="Y15" s="102" t="n">
        <f aca="false">(AA15-V15)/5+X15</f>
        <v>12.544</v>
      </c>
      <c r="Z15" s="102" t="n">
        <f aca="false">(AA15-V15)/5+Y15</f>
        <v>12.412</v>
      </c>
      <c r="AA15" s="102" t="n">
        <f aca="false">(AA17-AA12)/5+AA14</f>
        <v>12.28</v>
      </c>
      <c r="AB15" s="102" t="n">
        <f aca="false">(AF15-AA15)/5+AA15</f>
        <v>11.6</v>
      </c>
      <c r="AC15" s="102" t="n">
        <f aca="false">(AF15-AA15)/5+AB15</f>
        <v>10.92</v>
      </c>
      <c r="AD15" s="102" t="n">
        <f aca="false">(AF15-AA15)/5+AC15</f>
        <v>10.24</v>
      </c>
      <c r="AE15" s="102" t="n">
        <f aca="false">(AF15-AA15)/5+AD15</f>
        <v>9.56</v>
      </c>
      <c r="AF15" s="102" t="n">
        <f aca="false">(AF17-AF12)/5+AF14</f>
        <v>8.88</v>
      </c>
      <c r="AG15" s="102" t="n">
        <f aca="false">(AK15-AF15)/5+AF15</f>
        <v>8.644</v>
      </c>
      <c r="AH15" s="102" t="n">
        <f aca="false">(AK15-AF15)/5+AG15</f>
        <v>8.408</v>
      </c>
      <c r="AI15" s="102" t="n">
        <f aca="false">(AK15-AF15)/5+AH15</f>
        <v>8.172</v>
      </c>
      <c r="AJ15" s="102" t="n">
        <f aca="false">(AK15-AF15)/5+AI15</f>
        <v>7.936</v>
      </c>
      <c r="AK15" s="102" t="n">
        <f aca="false">(AK17-AK12)/5+AK14</f>
        <v>7.7</v>
      </c>
      <c r="AL15" s="102" t="n">
        <f aca="false">(AP15-AK15)/5+AK15</f>
        <v>7.392</v>
      </c>
      <c r="AM15" s="102" t="n">
        <f aca="false">(AP15-AK15)/5+AL15</f>
        <v>7.084</v>
      </c>
      <c r="AN15" s="102" t="n">
        <f aca="false">(AP15-AK15)/5+AM15</f>
        <v>6.776</v>
      </c>
      <c r="AO15" s="102" t="n">
        <f aca="false">(AP15-AK15)/5+AN15</f>
        <v>6.468</v>
      </c>
      <c r="AP15" s="102" t="n">
        <f aca="false">(AP17-AP12)/5+AP14</f>
        <v>6.16</v>
      </c>
      <c r="AQ15" s="113" t="n">
        <f aca="false">($AP15-$AK15)/Delta+AP15</f>
        <v>5.852</v>
      </c>
      <c r="AR15" s="113" t="n">
        <f aca="false">($AP15-$AK15)/Delta+AQ15</f>
        <v>5.544</v>
      </c>
      <c r="AS15" s="113" t="n">
        <f aca="false">($AP15-$AK15)/Delta+AR15</f>
        <v>5.236</v>
      </c>
      <c r="AT15" s="113" t="n">
        <f aca="false">($AP15-$AK15)/Delta+AS15</f>
        <v>4.928</v>
      </c>
      <c r="AU15" s="113" t="n">
        <f aca="false">($AP15-$AK15)/Delta+AT15</f>
        <v>4.62</v>
      </c>
      <c r="AV15" s="113" t="n">
        <f aca="false">($AP15-$AK15)/Delta+AU15</f>
        <v>4.312</v>
      </c>
      <c r="AW15" s="113" t="n">
        <f aca="false">($AP15-$AK15)/Delta+AV15</f>
        <v>4.004</v>
      </c>
      <c r="AX15" s="113" t="n">
        <f aca="false">($AP15-$AK15)/Delta+AW15</f>
        <v>3.696</v>
      </c>
      <c r="AY15" s="113" t="n">
        <f aca="false">($AP15-$AK15)/Delta+AX15</f>
        <v>3.388</v>
      </c>
      <c r="AZ15" s="113" t="n">
        <f aca="false">($AP15-$AK15)/Delta+AY15</f>
        <v>3.08</v>
      </c>
    </row>
    <row r="16" customFormat="false" ht="12.8" hidden="false" customHeight="false" outlineLevel="0" collapsed="false">
      <c r="A16" s="101" t="n">
        <f aca="false">(A$7-A$2)/5+A15</f>
        <v>49</v>
      </c>
      <c r="B16" s="102" t="n">
        <v>0</v>
      </c>
      <c r="C16" s="102" t="n">
        <f aca="false">(F16-B16)/4+B16</f>
        <v>0.855</v>
      </c>
      <c r="D16" s="102" t="n">
        <f aca="false">(F16-B16)/4+C16</f>
        <v>1.71</v>
      </c>
      <c r="E16" s="102" t="n">
        <f aca="false">(F16-B16)/4+D16</f>
        <v>2.565</v>
      </c>
      <c r="F16" s="102" t="n">
        <f aca="false">(F17-F12)/5+F15</f>
        <v>3.42</v>
      </c>
      <c r="G16" s="102" t="n">
        <f aca="false">(I16-F16)/3+F16</f>
        <v>4.26666666666667</v>
      </c>
      <c r="H16" s="102" t="n">
        <f aca="false">(I16-F16)/3+G16</f>
        <v>5.11333333333333</v>
      </c>
      <c r="I16" s="102" t="n">
        <f aca="false">(I17-I12)/5+I15</f>
        <v>5.96</v>
      </c>
      <c r="J16" s="102" t="n">
        <f aca="false">(L16-I16)/3+I16</f>
        <v>6.62333333333333</v>
      </c>
      <c r="K16" s="102" t="n">
        <f aca="false">(L16-I16)/3+J16</f>
        <v>7.28666666666667</v>
      </c>
      <c r="L16" s="102" t="n">
        <f aca="false">(L17-L12)/5+L15</f>
        <v>7.95</v>
      </c>
      <c r="M16" s="102" t="n">
        <f aca="false">(N16+L16)/2</f>
        <v>8.605</v>
      </c>
      <c r="N16" s="102" t="n">
        <f aca="false">(N17-N12)/5+N15</f>
        <v>9.26</v>
      </c>
      <c r="O16" s="102" t="n">
        <f aca="false">(Q16-N16)/3+N16</f>
        <v>9.94</v>
      </c>
      <c r="P16" s="102" t="n">
        <f aca="false">(Q16-N16)/3+O16</f>
        <v>10.62</v>
      </c>
      <c r="Q16" s="102" t="n">
        <f aca="false">(Q17-Q12)/5+Q15</f>
        <v>11.3</v>
      </c>
      <c r="R16" s="102" t="n">
        <f aca="false">(T16-Q16)/3+Q16</f>
        <v>11.6266666666667</v>
      </c>
      <c r="S16" s="102" t="n">
        <f aca="false">(T16-Q16)/3+R16</f>
        <v>11.9533333333333</v>
      </c>
      <c r="T16" s="102" t="n">
        <f aca="false">(T17-T12)/5+T15</f>
        <v>12.28</v>
      </c>
      <c r="U16" s="102" t="n">
        <f aca="false">(V16+T16)/2</f>
        <v>12.7</v>
      </c>
      <c r="V16" s="102" t="n">
        <f aca="false">(V17-V12)/5+V15</f>
        <v>13.12</v>
      </c>
      <c r="W16" s="102" t="n">
        <f aca="false">(AA16-V16)/5+V16</f>
        <v>12.984</v>
      </c>
      <c r="X16" s="102" t="n">
        <f aca="false">(AA16-V16)/5+W16</f>
        <v>12.848</v>
      </c>
      <c r="Y16" s="102" t="n">
        <f aca="false">(AA16-V16)/5+X16</f>
        <v>12.712</v>
      </c>
      <c r="Z16" s="102" t="n">
        <f aca="false">(AA16-V16)/5+Y16</f>
        <v>12.576</v>
      </c>
      <c r="AA16" s="102" t="n">
        <f aca="false">(AA17-AA12)/5+AA15</f>
        <v>12.44</v>
      </c>
      <c r="AB16" s="102" t="n">
        <f aca="false">(AF16-AA16)/5+AA16</f>
        <v>11.74</v>
      </c>
      <c r="AC16" s="102" t="n">
        <f aca="false">(AF16-AA16)/5+AB16</f>
        <v>11.04</v>
      </c>
      <c r="AD16" s="102" t="n">
        <f aca="false">(AF16-AA16)/5+AC16</f>
        <v>10.34</v>
      </c>
      <c r="AE16" s="102" t="n">
        <f aca="false">(AF16-AA16)/5+AD16</f>
        <v>9.64</v>
      </c>
      <c r="AF16" s="102" t="n">
        <f aca="false">(AF17-AF12)/5+AF15</f>
        <v>8.94</v>
      </c>
      <c r="AG16" s="102" t="n">
        <f aca="false">(AK16-AF16)/5+AF16</f>
        <v>8.722</v>
      </c>
      <c r="AH16" s="102" t="n">
        <f aca="false">(AK16-AF16)/5+AG16</f>
        <v>8.504</v>
      </c>
      <c r="AI16" s="102" t="n">
        <f aca="false">(AK16-AF16)/5+AH16</f>
        <v>8.286</v>
      </c>
      <c r="AJ16" s="102" t="n">
        <f aca="false">(AK16-AF16)/5+AI16</f>
        <v>8.068</v>
      </c>
      <c r="AK16" s="102" t="n">
        <f aca="false">(AK17-AK12)/5+AK15</f>
        <v>7.85</v>
      </c>
      <c r="AL16" s="102" t="n">
        <f aca="false">(AP16-AK16)/5+AK16</f>
        <v>7.536</v>
      </c>
      <c r="AM16" s="102" t="n">
        <f aca="false">(AP16-AK16)/5+AL16</f>
        <v>7.222</v>
      </c>
      <c r="AN16" s="102" t="n">
        <f aca="false">(AP16-AK16)/5+AM16</f>
        <v>6.908</v>
      </c>
      <c r="AO16" s="102" t="n">
        <f aca="false">(AP16-AK16)/5+AN16</f>
        <v>6.594</v>
      </c>
      <c r="AP16" s="102" t="n">
        <f aca="false">(AP17-AP12)/5+AP15</f>
        <v>6.28</v>
      </c>
      <c r="AQ16" s="113" t="n">
        <f aca="false">($AP16-$AK16)/Delta+AP16</f>
        <v>5.966</v>
      </c>
      <c r="AR16" s="113" t="n">
        <f aca="false">($AP16-$AK16)/Delta+AQ16</f>
        <v>5.652</v>
      </c>
      <c r="AS16" s="113" t="n">
        <f aca="false">($AP16-$AK16)/Delta+AR16</f>
        <v>5.338</v>
      </c>
      <c r="AT16" s="113" t="n">
        <f aca="false">($AP16-$AK16)/Delta+AS16</f>
        <v>5.024</v>
      </c>
      <c r="AU16" s="113" t="n">
        <f aca="false">($AP16-$AK16)/Delta+AT16</f>
        <v>4.71</v>
      </c>
      <c r="AV16" s="113" t="n">
        <f aca="false">($AP16-$AK16)/Delta+AU16</f>
        <v>4.396</v>
      </c>
      <c r="AW16" s="113" t="n">
        <f aca="false">($AP16-$AK16)/Delta+AV16</f>
        <v>4.082</v>
      </c>
      <c r="AX16" s="113" t="n">
        <f aca="false">($AP16-$AK16)/Delta+AW16</f>
        <v>3.768</v>
      </c>
      <c r="AY16" s="113" t="n">
        <f aca="false">($AP16-$AK16)/Delta+AX16</f>
        <v>3.454</v>
      </c>
      <c r="AZ16" s="113" t="n">
        <f aca="false">($AP16-$AK16)/Delta+AY16</f>
        <v>3.14</v>
      </c>
    </row>
    <row r="17" customFormat="false" ht="12.8" hidden="false" customHeight="false" outlineLevel="0" collapsed="false">
      <c r="A17" s="101" t="n">
        <f aca="false">A12+5</f>
        <v>50</v>
      </c>
      <c r="B17" s="102" t="n">
        <v>0</v>
      </c>
      <c r="C17" s="102" t="n">
        <f aca="false">(F17-B17)/4+B17</f>
        <v>0.875</v>
      </c>
      <c r="D17" s="102" t="n">
        <f aca="false">(F17-B17)/4+C17</f>
        <v>1.75</v>
      </c>
      <c r="E17" s="102" t="n">
        <f aca="false">(F17-B17)/4+D17</f>
        <v>2.625</v>
      </c>
      <c r="F17" s="112" t="n">
        <f aca="false">polar_type15!$M$6</f>
        <v>3.5</v>
      </c>
      <c r="G17" s="102" t="n">
        <f aca="false">(I17-F17)/3+F17</f>
        <v>4.36666666666667</v>
      </c>
      <c r="H17" s="102" t="n">
        <f aca="false">(I17-F17)/3+G17</f>
        <v>5.23333333333333</v>
      </c>
      <c r="I17" s="112" t="n">
        <f aca="false">polar_type15!$M$7</f>
        <v>6.1</v>
      </c>
      <c r="J17" s="102" t="n">
        <f aca="false">(L17-I17)/3+I17</f>
        <v>6.76666666666667</v>
      </c>
      <c r="K17" s="102" t="n">
        <f aca="false">(L17-I17)/3+J17</f>
        <v>7.43333333333333</v>
      </c>
      <c r="L17" s="112" t="n">
        <f aca="false">polar_type15!$M$8</f>
        <v>8.1</v>
      </c>
      <c r="M17" s="102" t="n">
        <f aca="false">(N17+L17)/2</f>
        <v>8.75</v>
      </c>
      <c r="N17" s="112" t="n">
        <f aca="false">polar_type15!$M$9</f>
        <v>9.4</v>
      </c>
      <c r="O17" s="102" t="n">
        <f aca="false">(Q17-N17)/3+N17</f>
        <v>10.1</v>
      </c>
      <c r="P17" s="102" t="n">
        <f aca="false">(Q17-N17)/3+O17</f>
        <v>10.8</v>
      </c>
      <c r="Q17" s="112" t="n">
        <f aca="false">polar_type15!$M$10</f>
        <v>11.5</v>
      </c>
      <c r="R17" s="102" t="n">
        <f aca="false">(T17-Q17)/3+Q17</f>
        <v>11.8</v>
      </c>
      <c r="S17" s="102" t="n">
        <f aca="false">(T17-Q17)/3+R17</f>
        <v>12.1</v>
      </c>
      <c r="T17" s="112" t="n">
        <f aca="false">polar_type15!$M$11</f>
        <v>12.4</v>
      </c>
      <c r="U17" s="102" t="n">
        <f aca="false">(V17+T17)/2</f>
        <v>12.85</v>
      </c>
      <c r="V17" s="112" t="n">
        <f aca="false">polar_type15!$M$12</f>
        <v>13.3</v>
      </c>
      <c r="W17" s="102" t="n">
        <f aca="false">(AA17-V17)/5+V17</f>
        <v>13.16</v>
      </c>
      <c r="X17" s="102" t="n">
        <f aca="false">(AA17-V17)/5+W17</f>
        <v>13.02</v>
      </c>
      <c r="Y17" s="102" t="n">
        <f aca="false">(AA17-V17)/5+X17</f>
        <v>12.88</v>
      </c>
      <c r="Z17" s="102" t="n">
        <f aca="false">(AA17-V17)/5+Y17</f>
        <v>12.74</v>
      </c>
      <c r="AA17" s="112" t="n">
        <f aca="false">polar_type15!$M$13</f>
        <v>12.6</v>
      </c>
      <c r="AB17" s="102" t="n">
        <f aca="false">(AF17-AA17)/5+AA17</f>
        <v>11.88</v>
      </c>
      <c r="AC17" s="102" t="n">
        <f aca="false">(AF17-AA17)/5+AB17</f>
        <v>11.16</v>
      </c>
      <c r="AD17" s="102" t="n">
        <f aca="false">(AF17-AA17)/5+AC17</f>
        <v>10.44</v>
      </c>
      <c r="AE17" s="102" t="n">
        <f aca="false">(AF17-AA17)/5+AD17</f>
        <v>9.72</v>
      </c>
      <c r="AF17" s="112" t="n">
        <f aca="false">polar_type15!$M$14</f>
        <v>9</v>
      </c>
      <c r="AG17" s="102" t="n">
        <f aca="false">(AK17-AF17)/5+AF17</f>
        <v>8.8</v>
      </c>
      <c r="AH17" s="102" t="n">
        <f aca="false">(AK17-AF17)/5+AG17</f>
        <v>8.6</v>
      </c>
      <c r="AI17" s="102" t="n">
        <f aca="false">(AK17-AF17)/5+AH17</f>
        <v>8.4</v>
      </c>
      <c r="AJ17" s="102" t="n">
        <f aca="false">(AK17-AF17)/5+AI17</f>
        <v>8.2</v>
      </c>
      <c r="AK17" s="112" t="n">
        <f aca="false">polar_type15!$M$15</f>
        <v>8</v>
      </c>
      <c r="AL17" s="102" t="n">
        <f aca="false">(AP17-AK17)/5+AK17</f>
        <v>7.68</v>
      </c>
      <c r="AM17" s="102" t="n">
        <f aca="false">(AP17-AK17)/5+AL17</f>
        <v>7.36</v>
      </c>
      <c r="AN17" s="102" t="n">
        <f aca="false">(AP17-AK17)/5+AM17</f>
        <v>7.04</v>
      </c>
      <c r="AO17" s="102" t="n">
        <f aca="false">(AP17-AK17)/5+AN17</f>
        <v>6.72</v>
      </c>
      <c r="AP17" s="112" t="n">
        <f aca="false">polar_type15!$M$16</f>
        <v>6.4</v>
      </c>
      <c r="AQ17" s="113" t="n">
        <f aca="false">($AP17-$AK17)/Delta+AP17</f>
        <v>6.08</v>
      </c>
      <c r="AR17" s="113" t="n">
        <f aca="false">($AP17-$AK17)/Delta+AQ17</f>
        <v>5.76</v>
      </c>
      <c r="AS17" s="113" t="n">
        <f aca="false">($AP17-$AK17)/Delta+AR17</f>
        <v>5.44</v>
      </c>
      <c r="AT17" s="113" t="n">
        <f aca="false">($AP17-$AK17)/Delta+AS17</f>
        <v>5.12</v>
      </c>
      <c r="AU17" s="113" t="n">
        <f aca="false">($AP17-$AK17)/Delta+AT17</f>
        <v>4.8</v>
      </c>
      <c r="AV17" s="113" t="n">
        <f aca="false">($AP17-$AK17)/Delta+AU17</f>
        <v>4.48</v>
      </c>
      <c r="AW17" s="113" t="n">
        <f aca="false">($AP17-$AK17)/Delta+AV17</f>
        <v>4.16</v>
      </c>
      <c r="AX17" s="113" t="n">
        <f aca="false">($AP17-$AK17)/Delta+AW17</f>
        <v>3.84</v>
      </c>
      <c r="AY17" s="113" t="n">
        <f aca="false">($AP17-$AK17)/Delta+AX17</f>
        <v>3.52</v>
      </c>
      <c r="AZ17" s="113" t="n">
        <f aca="false">($AP17-$AK17)/Delta+AY17</f>
        <v>3.2</v>
      </c>
    </row>
    <row r="18" customFormat="false" ht="12.8" hidden="false" customHeight="false" outlineLevel="0" collapsed="false">
      <c r="A18" s="101" t="n">
        <f aca="false">(A$7-A$2)/5+A17</f>
        <v>51</v>
      </c>
      <c r="B18" s="102" t="n">
        <v>0</v>
      </c>
      <c r="C18" s="102" t="n">
        <f aca="false">(F18-B18)/4+B18</f>
        <v>0.89</v>
      </c>
      <c r="D18" s="102" t="n">
        <f aca="false">(F18-B18)/4+C18</f>
        <v>1.78</v>
      </c>
      <c r="E18" s="102" t="n">
        <f aca="false">(F18-B18)/4+D18</f>
        <v>2.67</v>
      </c>
      <c r="F18" s="102" t="n">
        <f aca="false">(F22-F17)/5+F17</f>
        <v>3.56</v>
      </c>
      <c r="G18" s="102" t="n">
        <f aca="false">(I18-F18)/3+F18</f>
        <v>4.43</v>
      </c>
      <c r="H18" s="102" t="n">
        <f aca="false">(I18-F18)/3+G18</f>
        <v>5.3</v>
      </c>
      <c r="I18" s="102" t="n">
        <f aca="false">(I22-I17)/5+I17</f>
        <v>6.17</v>
      </c>
      <c r="J18" s="102" t="n">
        <f aca="false">(L18-I18)/3+I18</f>
        <v>6.86666666666667</v>
      </c>
      <c r="K18" s="102" t="n">
        <f aca="false">(L18-I18)/3+J18</f>
        <v>7.56333333333333</v>
      </c>
      <c r="L18" s="102" t="n">
        <f aca="false">(L22-L17)/5+L17</f>
        <v>8.26</v>
      </c>
      <c r="M18" s="102" t="n">
        <f aca="false">(N18+L18)/2</f>
        <v>8.91</v>
      </c>
      <c r="N18" s="102" t="n">
        <f aca="false">(N22-N17)/5+N17</f>
        <v>9.56</v>
      </c>
      <c r="O18" s="102" t="n">
        <f aca="false">(Q18-N18)/3+N18</f>
        <v>10.2553333333333</v>
      </c>
      <c r="P18" s="102" t="n">
        <f aca="false">(Q18-N18)/3+O18</f>
        <v>10.9506666666667</v>
      </c>
      <c r="Q18" s="102" t="n">
        <f aca="false">(Q22-Q17)/5+Q17</f>
        <v>11.646</v>
      </c>
      <c r="R18" s="102" t="n">
        <f aca="false">(T18-Q18)/3+Q18</f>
        <v>11.9506666666667</v>
      </c>
      <c r="S18" s="102" t="n">
        <f aca="false">(T18-Q18)/3+R18</f>
        <v>12.2553333333333</v>
      </c>
      <c r="T18" s="102" t="n">
        <f aca="false">(T22-T17)/5+T17</f>
        <v>12.56</v>
      </c>
      <c r="U18" s="102" t="n">
        <f aca="false">(V18+T18)/2</f>
        <v>12.995</v>
      </c>
      <c r="V18" s="102" t="n">
        <f aca="false">(V22-V17)/5+V17</f>
        <v>13.43</v>
      </c>
      <c r="W18" s="102" t="n">
        <f aca="false">(AA18-V18)/5+V18</f>
        <v>13.292</v>
      </c>
      <c r="X18" s="102" t="n">
        <f aca="false">(AA18-V18)/5+W18</f>
        <v>13.154</v>
      </c>
      <c r="Y18" s="102" t="n">
        <f aca="false">(AA18-V18)/5+X18</f>
        <v>13.016</v>
      </c>
      <c r="Z18" s="102" t="n">
        <f aca="false">(AA18-V18)/5+Y18</f>
        <v>12.878</v>
      </c>
      <c r="AA18" s="102" t="n">
        <f aca="false">(AA22-AA17)/5+AA17</f>
        <v>12.74</v>
      </c>
      <c r="AB18" s="102" t="n">
        <f aca="false">(AF18-AA18)/5+AA18</f>
        <v>12.016</v>
      </c>
      <c r="AC18" s="102" t="n">
        <f aca="false">(AF18-AA18)/5+AB18</f>
        <v>11.292</v>
      </c>
      <c r="AD18" s="102" t="n">
        <f aca="false">(AF18-AA18)/5+AC18</f>
        <v>10.568</v>
      </c>
      <c r="AE18" s="102" t="n">
        <f aca="false">(AF18-AA18)/5+AD18</f>
        <v>9.844</v>
      </c>
      <c r="AF18" s="102" t="n">
        <f aca="false">(AF22-AF17)/5+AF17</f>
        <v>9.12</v>
      </c>
      <c r="AG18" s="102" t="n">
        <f aca="false">(AK18-AF18)/5+AF18</f>
        <v>8.922</v>
      </c>
      <c r="AH18" s="102" t="n">
        <f aca="false">(AK18-AF18)/5+AG18</f>
        <v>8.724</v>
      </c>
      <c r="AI18" s="102" t="n">
        <f aca="false">(AK18-AF18)/5+AH18</f>
        <v>8.526</v>
      </c>
      <c r="AJ18" s="102" t="n">
        <f aca="false">(AK18-AF18)/5+AI18</f>
        <v>8.328</v>
      </c>
      <c r="AK18" s="102" t="n">
        <f aca="false">(AK22-AK17)/5+AK17</f>
        <v>8.13</v>
      </c>
      <c r="AL18" s="102" t="n">
        <f aca="false">(AP18-AK18)/5+AK18</f>
        <v>7.8048</v>
      </c>
      <c r="AM18" s="102" t="n">
        <f aca="false">(AP18-AK18)/5+AL18</f>
        <v>7.4796</v>
      </c>
      <c r="AN18" s="102" t="n">
        <f aca="false">(AP18-AK18)/5+AM18</f>
        <v>7.1544</v>
      </c>
      <c r="AO18" s="102" t="n">
        <f aca="false">(AP18-AK18)/5+AN18</f>
        <v>6.8292</v>
      </c>
      <c r="AP18" s="102" t="n">
        <f aca="false">(AP22-AP17)/5+AP17</f>
        <v>6.504</v>
      </c>
      <c r="AQ18" s="113" t="n">
        <f aca="false">($AP18-$AK18)/Delta+AP18</f>
        <v>6.1788</v>
      </c>
      <c r="AR18" s="113" t="n">
        <f aca="false">($AP18-$AK18)/Delta+AQ18</f>
        <v>5.8536</v>
      </c>
      <c r="AS18" s="113" t="n">
        <f aca="false">($AP18-$AK18)/Delta+AR18</f>
        <v>5.5284</v>
      </c>
      <c r="AT18" s="113" t="n">
        <f aca="false">($AP18-$AK18)/Delta+AS18</f>
        <v>5.2032</v>
      </c>
      <c r="AU18" s="113" t="n">
        <f aca="false">($AP18-$AK18)/Delta+AT18</f>
        <v>4.878</v>
      </c>
      <c r="AV18" s="113" t="n">
        <f aca="false">($AP18-$AK18)/Delta+AU18</f>
        <v>4.5528</v>
      </c>
      <c r="AW18" s="113" t="n">
        <f aca="false">($AP18-$AK18)/Delta+AV18</f>
        <v>4.2276</v>
      </c>
      <c r="AX18" s="113" t="n">
        <f aca="false">($AP18-$AK18)/Delta+AW18</f>
        <v>3.9024</v>
      </c>
      <c r="AY18" s="113" t="n">
        <f aca="false">($AP18-$AK18)/Delta+AX18</f>
        <v>3.5772</v>
      </c>
      <c r="AZ18" s="113" t="n">
        <f aca="false">($AP18-$AK18)/Delta+AY18</f>
        <v>3.252</v>
      </c>
    </row>
    <row r="19" customFormat="false" ht="12.8" hidden="false" customHeight="false" outlineLevel="0" collapsed="false">
      <c r="A19" s="101" t="n">
        <f aca="false">(A$7-A$2)/5+A18</f>
        <v>52</v>
      </c>
      <c r="B19" s="102" t="n">
        <v>0</v>
      </c>
      <c r="C19" s="102" t="n">
        <f aca="false">(F19-B19)/4+B19</f>
        <v>0.905</v>
      </c>
      <c r="D19" s="102" t="n">
        <f aca="false">(F19-B19)/4+C19</f>
        <v>1.81</v>
      </c>
      <c r="E19" s="102" t="n">
        <f aca="false">(F19-B19)/4+D19</f>
        <v>2.715</v>
      </c>
      <c r="F19" s="102" t="n">
        <f aca="false">(F22-F17)/5+F18</f>
        <v>3.62</v>
      </c>
      <c r="G19" s="102" t="n">
        <f aca="false">(I19-F19)/3+F19</f>
        <v>4.49333333333333</v>
      </c>
      <c r="H19" s="102" t="n">
        <f aca="false">(I19-F19)/3+G19</f>
        <v>5.36666666666667</v>
      </c>
      <c r="I19" s="102" t="n">
        <f aca="false">(I22-I17)/5+I18</f>
        <v>6.24</v>
      </c>
      <c r="J19" s="102" t="n">
        <f aca="false">(L19-I19)/3+I19</f>
        <v>6.96666666666667</v>
      </c>
      <c r="K19" s="102" t="n">
        <f aca="false">(L19-I19)/3+J19</f>
        <v>7.69333333333333</v>
      </c>
      <c r="L19" s="102" t="n">
        <f aca="false">(L22-L17)/5+L18</f>
        <v>8.42</v>
      </c>
      <c r="M19" s="102" t="n">
        <f aca="false">(N19+L19)/2</f>
        <v>9.07</v>
      </c>
      <c r="N19" s="102" t="n">
        <f aca="false">(N22-N17)/5+N18</f>
        <v>9.72</v>
      </c>
      <c r="O19" s="102" t="n">
        <f aca="false">(Q19-N19)/3+N19</f>
        <v>10.4106666666667</v>
      </c>
      <c r="P19" s="102" t="n">
        <f aca="false">(Q19-N19)/3+O19</f>
        <v>11.1013333333333</v>
      </c>
      <c r="Q19" s="102" t="n">
        <f aca="false">(Q22-Q17)/5+Q18</f>
        <v>11.792</v>
      </c>
      <c r="R19" s="102" t="n">
        <f aca="false">(T19-Q19)/3+Q19</f>
        <v>12.1013333333333</v>
      </c>
      <c r="S19" s="102" t="n">
        <f aca="false">(T19-Q19)/3+R19</f>
        <v>12.4106666666667</v>
      </c>
      <c r="T19" s="102" t="n">
        <f aca="false">(T22-T17)/5+T18</f>
        <v>12.72</v>
      </c>
      <c r="U19" s="102" t="n">
        <f aca="false">(V19+T19)/2</f>
        <v>13.14</v>
      </c>
      <c r="V19" s="102" t="n">
        <f aca="false">(V22-V17)/5+V18</f>
        <v>13.56</v>
      </c>
      <c r="W19" s="102" t="n">
        <f aca="false">(AA19-V19)/5+V19</f>
        <v>13.424</v>
      </c>
      <c r="X19" s="102" t="n">
        <f aca="false">(AA19-V19)/5+W19</f>
        <v>13.288</v>
      </c>
      <c r="Y19" s="102" t="n">
        <f aca="false">(AA19-V19)/5+X19</f>
        <v>13.152</v>
      </c>
      <c r="Z19" s="102" t="n">
        <f aca="false">(AA19-V19)/5+Y19</f>
        <v>13.016</v>
      </c>
      <c r="AA19" s="102" t="n">
        <f aca="false">(AA22-AA17)/5+AA18</f>
        <v>12.88</v>
      </c>
      <c r="AB19" s="102" t="n">
        <f aca="false">(AF19-AA19)/5+AA19</f>
        <v>12.152</v>
      </c>
      <c r="AC19" s="102" t="n">
        <f aca="false">(AF19-AA19)/5+AB19</f>
        <v>11.424</v>
      </c>
      <c r="AD19" s="102" t="n">
        <f aca="false">(AF19-AA19)/5+AC19</f>
        <v>10.696</v>
      </c>
      <c r="AE19" s="102" t="n">
        <f aca="false">(AF19-AA19)/5+AD19</f>
        <v>9.968</v>
      </c>
      <c r="AF19" s="102" t="n">
        <f aca="false">(AF22-AF17)/5+AF18</f>
        <v>9.24</v>
      </c>
      <c r="AG19" s="102" t="n">
        <f aca="false">(AK19-AF19)/5+AF19</f>
        <v>9.044</v>
      </c>
      <c r="AH19" s="102" t="n">
        <f aca="false">(AK19-AF19)/5+AG19</f>
        <v>8.848</v>
      </c>
      <c r="AI19" s="102" t="n">
        <f aca="false">(AK19-AF19)/5+AH19</f>
        <v>8.652</v>
      </c>
      <c r="AJ19" s="102" t="n">
        <f aca="false">(AK19-AF19)/5+AI19</f>
        <v>8.456</v>
      </c>
      <c r="AK19" s="102" t="n">
        <f aca="false">(AK22-AK17)/5+AK18</f>
        <v>8.26</v>
      </c>
      <c r="AL19" s="102" t="n">
        <f aca="false">(AP19-AK19)/5+AK19</f>
        <v>7.9296</v>
      </c>
      <c r="AM19" s="102" t="n">
        <f aca="false">(AP19-AK19)/5+AL19</f>
        <v>7.5992</v>
      </c>
      <c r="AN19" s="102" t="n">
        <f aca="false">(AP19-AK19)/5+AM19</f>
        <v>7.2688</v>
      </c>
      <c r="AO19" s="102" t="n">
        <f aca="false">(AP19-AK19)/5+AN19</f>
        <v>6.9384</v>
      </c>
      <c r="AP19" s="102" t="n">
        <f aca="false">(AP22-AP17)/5+AP18</f>
        <v>6.608</v>
      </c>
      <c r="AQ19" s="113" t="n">
        <f aca="false">($AP19-$AK19)/Delta+AP19</f>
        <v>6.2776</v>
      </c>
      <c r="AR19" s="113" t="n">
        <f aca="false">($AP19-$AK19)/Delta+AQ19</f>
        <v>5.9472</v>
      </c>
      <c r="AS19" s="113" t="n">
        <f aca="false">($AP19-$AK19)/Delta+AR19</f>
        <v>5.6168</v>
      </c>
      <c r="AT19" s="113" t="n">
        <f aca="false">($AP19-$AK19)/Delta+AS19</f>
        <v>5.2864</v>
      </c>
      <c r="AU19" s="113" t="n">
        <f aca="false">($AP19-$AK19)/Delta+AT19</f>
        <v>4.956</v>
      </c>
      <c r="AV19" s="113" t="n">
        <f aca="false">($AP19-$AK19)/Delta+AU19</f>
        <v>4.6256</v>
      </c>
      <c r="AW19" s="113" t="n">
        <f aca="false">($AP19-$AK19)/Delta+AV19</f>
        <v>4.2952</v>
      </c>
      <c r="AX19" s="113" t="n">
        <f aca="false">($AP19-$AK19)/Delta+AW19</f>
        <v>3.9648</v>
      </c>
      <c r="AY19" s="113" t="n">
        <f aca="false">($AP19-$AK19)/Delta+AX19</f>
        <v>3.6344</v>
      </c>
      <c r="AZ19" s="113" t="n">
        <f aca="false">($AP19-$AK19)/Delta+AY19</f>
        <v>3.304</v>
      </c>
    </row>
    <row r="20" customFormat="false" ht="12.8" hidden="false" customHeight="false" outlineLevel="0" collapsed="false">
      <c r="A20" s="101" t="n">
        <f aca="false">(A$7-A$2)/5+A19</f>
        <v>53</v>
      </c>
      <c r="B20" s="102" t="n">
        <v>0</v>
      </c>
      <c r="C20" s="102" t="n">
        <f aca="false">(F20-B20)/4+B20</f>
        <v>0.92</v>
      </c>
      <c r="D20" s="102" t="n">
        <f aca="false">(F20-B20)/4+C20</f>
        <v>1.84</v>
      </c>
      <c r="E20" s="102" t="n">
        <f aca="false">(F20-B20)/4+D20</f>
        <v>2.76</v>
      </c>
      <c r="F20" s="102" t="n">
        <f aca="false">(F22-F17)/5+F19</f>
        <v>3.68</v>
      </c>
      <c r="G20" s="102" t="n">
        <f aca="false">(I20-F20)/3+F20</f>
        <v>4.55666666666667</v>
      </c>
      <c r="H20" s="102" t="n">
        <f aca="false">(I20-F20)/3+G20</f>
        <v>5.43333333333333</v>
      </c>
      <c r="I20" s="102" t="n">
        <f aca="false">(I22-I17)/5+I19</f>
        <v>6.31</v>
      </c>
      <c r="J20" s="102" t="n">
        <f aca="false">(L20-I20)/3+I20</f>
        <v>7.06666666666667</v>
      </c>
      <c r="K20" s="102" t="n">
        <f aca="false">(L20-I20)/3+J20</f>
        <v>7.82333333333333</v>
      </c>
      <c r="L20" s="102" t="n">
        <f aca="false">(L22-L17)/5+L19</f>
        <v>8.58</v>
      </c>
      <c r="M20" s="102" t="n">
        <f aca="false">(N20+L20)/2</f>
        <v>9.23</v>
      </c>
      <c r="N20" s="102" t="n">
        <f aca="false">(N22-N17)/5+N19</f>
        <v>9.88</v>
      </c>
      <c r="O20" s="102" t="n">
        <f aca="false">(Q20-N20)/3+N20</f>
        <v>10.566</v>
      </c>
      <c r="P20" s="102" t="n">
        <f aca="false">(Q20-N20)/3+O20</f>
        <v>11.252</v>
      </c>
      <c r="Q20" s="102" t="n">
        <f aca="false">(Q22-Q17)/5+Q19</f>
        <v>11.938</v>
      </c>
      <c r="R20" s="102" t="n">
        <f aca="false">(T20-Q20)/3+Q20</f>
        <v>12.252</v>
      </c>
      <c r="S20" s="102" t="n">
        <f aca="false">(T20-Q20)/3+R20</f>
        <v>12.566</v>
      </c>
      <c r="T20" s="102" t="n">
        <f aca="false">(T22-T17)/5+T19</f>
        <v>12.88</v>
      </c>
      <c r="U20" s="102" t="n">
        <f aca="false">(V20+T20)/2</f>
        <v>13.285</v>
      </c>
      <c r="V20" s="102" t="n">
        <f aca="false">(V22-V17)/5+V19</f>
        <v>13.69</v>
      </c>
      <c r="W20" s="102" t="n">
        <f aca="false">(AA20-V20)/5+V20</f>
        <v>13.556</v>
      </c>
      <c r="X20" s="102" t="n">
        <f aca="false">(AA20-V20)/5+W20</f>
        <v>13.422</v>
      </c>
      <c r="Y20" s="102" t="n">
        <f aca="false">(AA20-V20)/5+X20</f>
        <v>13.288</v>
      </c>
      <c r="Z20" s="102" t="n">
        <f aca="false">(AA20-V20)/5+Y20</f>
        <v>13.154</v>
      </c>
      <c r="AA20" s="102" t="n">
        <f aca="false">(AA22-AA17)/5+AA19</f>
        <v>13.02</v>
      </c>
      <c r="AB20" s="102" t="n">
        <f aca="false">(AF20-AA20)/5+AA20</f>
        <v>12.288</v>
      </c>
      <c r="AC20" s="102" t="n">
        <f aca="false">(AF20-AA20)/5+AB20</f>
        <v>11.556</v>
      </c>
      <c r="AD20" s="102" t="n">
        <f aca="false">(AF20-AA20)/5+AC20</f>
        <v>10.824</v>
      </c>
      <c r="AE20" s="102" t="n">
        <f aca="false">(AF20-AA20)/5+AD20</f>
        <v>10.092</v>
      </c>
      <c r="AF20" s="102" t="n">
        <f aca="false">(AF22-AF17)/5+AF19</f>
        <v>9.36</v>
      </c>
      <c r="AG20" s="102" t="n">
        <f aca="false">(AK20-AF20)/5+AF20</f>
        <v>9.166</v>
      </c>
      <c r="AH20" s="102" t="n">
        <f aca="false">(AK20-AF20)/5+AG20</f>
        <v>8.972</v>
      </c>
      <c r="AI20" s="102" t="n">
        <f aca="false">(AK20-AF20)/5+AH20</f>
        <v>8.778</v>
      </c>
      <c r="AJ20" s="102" t="n">
        <f aca="false">(AK20-AF20)/5+AI20</f>
        <v>8.584</v>
      </c>
      <c r="AK20" s="102" t="n">
        <f aca="false">(AK22-AK17)/5+AK19</f>
        <v>8.39</v>
      </c>
      <c r="AL20" s="102" t="n">
        <f aca="false">(AP20-AK20)/5+AK20</f>
        <v>8.0544</v>
      </c>
      <c r="AM20" s="102" t="n">
        <f aca="false">(AP20-AK20)/5+AL20</f>
        <v>7.7188</v>
      </c>
      <c r="AN20" s="102" t="n">
        <f aca="false">(AP20-AK20)/5+AM20</f>
        <v>7.3832</v>
      </c>
      <c r="AO20" s="102" t="n">
        <f aca="false">(AP20-AK20)/5+AN20</f>
        <v>7.0476</v>
      </c>
      <c r="AP20" s="102" t="n">
        <f aca="false">(AP22-AP17)/5+AP19</f>
        <v>6.712</v>
      </c>
      <c r="AQ20" s="113" t="n">
        <f aca="false">($AP20-$AK20)/Delta+AP20</f>
        <v>6.3764</v>
      </c>
      <c r="AR20" s="113" t="n">
        <f aca="false">($AP20-$AK20)/Delta+AQ20</f>
        <v>6.0408</v>
      </c>
      <c r="AS20" s="113" t="n">
        <f aca="false">($AP20-$AK20)/Delta+AR20</f>
        <v>5.7052</v>
      </c>
      <c r="AT20" s="113" t="n">
        <f aca="false">($AP20-$AK20)/Delta+AS20</f>
        <v>5.3696</v>
      </c>
      <c r="AU20" s="113" t="n">
        <f aca="false">($AP20-$AK20)/Delta+AT20</f>
        <v>5.034</v>
      </c>
      <c r="AV20" s="113" t="n">
        <f aca="false">($AP20-$AK20)/Delta+AU20</f>
        <v>4.6984</v>
      </c>
      <c r="AW20" s="113" t="n">
        <f aca="false">($AP20-$AK20)/Delta+AV20</f>
        <v>4.3628</v>
      </c>
      <c r="AX20" s="113" t="n">
        <f aca="false">($AP20-$AK20)/Delta+AW20</f>
        <v>4.0272</v>
      </c>
      <c r="AY20" s="113" t="n">
        <f aca="false">($AP20-$AK20)/Delta+AX20</f>
        <v>3.6916</v>
      </c>
      <c r="AZ20" s="113" t="n">
        <f aca="false">($AP20-$AK20)/Delta+AY20</f>
        <v>3.356</v>
      </c>
    </row>
    <row r="21" customFormat="false" ht="12.8" hidden="false" customHeight="false" outlineLevel="0" collapsed="false">
      <c r="A21" s="101" t="n">
        <f aca="false">(A$7-A$2)/5+A20</f>
        <v>54</v>
      </c>
      <c r="B21" s="102" t="n">
        <v>0</v>
      </c>
      <c r="C21" s="102" t="n">
        <f aca="false">(F21-B21)/4+B21</f>
        <v>0.935</v>
      </c>
      <c r="D21" s="102" t="n">
        <f aca="false">(F21-B21)/4+C21</f>
        <v>1.87</v>
      </c>
      <c r="E21" s="102" t="n">
        <f aca="false">(F21-B21)/4+D21</f>
        <v>2.805</v>
      </c>
      <c r="F21" s="102" t="n">
        <f aca="false">(F22-F17)/5+F20</f>
        <v>3.74</v>
      </c>
      <c r="G21" s="102" t="n">
        <f aca="false">(I21-F21)/3+F21</f>
        <v>4.62</v>
      </c>
      <c r="H21" s="102" t="n">
        <f aca="false">(I21-F21)/3+G21</f>
        <v>5.5</v>
      </c>
      <c r="I21" s="102" t="n">
        <f aca="false">(I22-I17)/5+I20</f>
        <v>6.38</v>
      </c>
      <c r="J21" s="102" t="n">
        <f aca="false">(L21-I21)/3+I21</f>
        <v>7.16666666666667</v>
      </c>
      <c r="K21" s="102" t="n">
        <f aca="false">(L21-I21)/3+J21</f>
        <v>7.95333333333333</v>
      </c>
      <c r="L21" s="102" t="n">
        <f aca="false">(L22-L17)/5+L20</f>
        <v>8.74</v>
      </c>
      <c r="M21" s="102" t="n">
        <f aca="false">(N21+L21)/2</f>
        <v>9.39</v>
      </c>
      <c r="N21" s="102" t="n">
        <f aca="false">(N22-N17)/5+N20</f>
        <v>10.04</v>
      </c>
      <c r="O21" s="102" t="n">
        <f aca="false">(Q21-N21)/3+N21</f>
        <v>10.7213333333333</v>
      </c>
      <c r="P21" s="102" t="n">
        <f aca="false">(Q21-N21)/3+O21</f>
        <v>11.4026666666667</v>
      </c>
      <c r="Q21" s="102" t="n">
        <f aca="false">(Q22-Q17)/5+Q20</f>
        <v>12.084</v>
      </c>
      <c r="R21" s="102" t="n">
        <f aca="false">(T21-Q21)/3+Q21</f>
        <v>12.4026666666667</v>
      </c>
      <c r="S21" s="102" t="n">
        <f aca="false">(T21-Q21)/3+R21</f>
        <v>12.7213333333333</v>
      </c>
      <c r="T21" s="102" t="n">
        <f aca="false">(T22-T17)/5+T20</f>
        <v>13.04</v>
      </c>
      <c r="U21" s="102" t="n">
        <f aca="false">(V21+T21)/2</f>
        <v>13.43</v>
      </c>
      <c r="V21" s="102" t="n">
        <f aca="false">(V22-V17)/5+V20</f>
        <v>13.82</v>
      </c>
      <c r="W21" s="102" t="n">
        <f aca="false">(AA21-V21)/5+V21</f>
        <v>13.688</v>
      </c>
      <c r="X21" s="102" t="n">
        <f aca="false">(AA21-V21)/5+W21</f>
        <v>13.556</v>
      </c>
      <c r="Y21" s="102" t="n">
        <f aca="false">(AA21-V21)/5+X21</f>
        <v>13.424</v>
      </c>
      <c r="Z21" s="102" t="n">
        <f aca="false">(AA21-V21)/5+Y21</f>
        <v>13.292</v>
      </c>
      <c r="AA21" s="102" t="n">
        <f aca="false">(AA22-AA17)/5+AA20</f>
        <v>13.16</v>
      </c>
      <c r="AB21" s="102" t="n">
        <f aca="false">(AF21-AA21)/5+AA21</f>
        <v>12.424</v>
      </c>
      <c r="AC21" s="102" t="n">
        <f aca="false">(AF21-AA21)/5+AB21</f>
        <v>11.688</v>
      </c>
      <c r="AD21" s="102" t="n">
        <f aca="false">(AF21-AA21)/5+AC21</f>
        <v>10.952</v>
      </c>
      <c r="AE21" s="102" t="n">
        <f aca="false">(AF21-AA21)/5+AD21</f>
        <v>10.216</v>
      </c>
      <c r="AF21" s="102" t="n">
        <f aca="false">(AF22-AF17)/5+AF20</f>
        <v>9.48</v>
      </c>
      <c r="AG21" s="102" t="n">
        <f aca="false">(AK21-AF21)/5+AF21</f>
        <v>9.288</v>
      </c>
      <c r="AH21" s="102" t="n">
        <f aca="false">(AK21-AF21)/5+AG21</f>
        <v>9.096</v>
      </c>
      <c r="AI21" s="102" t="n">
        <f aca="false">(AK21-AF21)/5+AH21</f>
        <v>8.904</v>
      </c>
      <c r="AJ21" s="102" t="n">
        <f aca="false">(AK21-AF21)/5+AI21</f>
        <v>8.712</v>
      </c>
      <c r="AK21" s="102" t="n">
        <f aca="false">(AK22-AK17)/5+AK20</f>
        <v>8.52</v>
      </c>
      <c r="AL21" s="102" t="n">
        <f aca="false">(AP21-AK21)/5+AK21</f>
        <v>8.1792</v>
      </c>
      <c r="AM21" s="102" t="n">
        <f aca="false">(AP21-AK21)/5+AL21</f>
        <v>7.8384</v>
      </c>
      <c r="AN21" s="102" t="n">
        <f aca="false">(AP21-AK21)/5+AM21</f>
        <v>7.4976</v>
      </c>
      <c r="AO21" s="102" t="n">
        <f aca="false">(AP21-AK21)/5+AN21</f>
        <v>7.1568</v>
      </c>
      <c r="AP21" s="102" t="n">
        <f aca="false">(AP22-AP17)/5+AP20</f>
        <v>6.816</v>
      </c>
      <c r="AQ21" s="113" t="n">
        <f aca="false">($AP21-$AK21)/Delta+AP21</f>
        <v>6.4752</v>
      </c>
      <c r="AR21" s="113" t="n">
        <f aca="false">($AP21-$AK21)/Delta+AQ21</f>
        <v>6.1344</v>
      </c>
      <c r="AS21" s="113" t="n">
        <f aca="false">($AP21-$AK21)/Delta+AR21</f>
        <v>5.7936</v>
      </c>
      <c r="AT21" s="113" t="n">
        <f aca="false">($AP21-$AK21)/Delta+AS21</f>
        <v>5.4528</v>
      </c>
      <c r="AU21" s="113" t="n">
        <f aca="false">($AP21-$AK21)/Delta+AT21</f>
        <v>5.112</v>
      </c>
      <c r="AV21" s="113" t="n">
        <f aca="false">($AP21-$AK21)/Delta+AU21</f>
        <v>4.7712</v>
      </c>
      <c r="AW21" s="113" t="n">
        <f aca="false">($AP21-$AK21)/Delta+AV21</f>
        <v>4.4304</v>
      </c>
      <c r="AX21" s="113" t="n">
        <f aca="false">($AP21-$AK21)/Delta+AW21</f>
        <v>4.0896</v>
      </c>
      <c r="AY21" s="113" t="n">
        <f aca="false">($AP21-$AK21)/Delta+AX21</f>
        <v>3.74879999999999</v>
      </c>
      <c r="AZ21" s="113" t="n">
        <f aca="false">($AP21-$AK21)/Delta+AY21</f>
        <v>3.40799999999999</v>
      </c>
    </row>
    <row r="22" customFormat="false" ht="12.8" hidden="false" customHeight="false" outlineLevel="0" collapsed="false">
      <c r="A22" s="101" t="n">
        <f aca="false">A17+5</f>
        <v>55</v>
      </c>
      <c r="B22" s="102" t="n">
        <v>0</v>
      </c>
      <c r="C22" s="102" t="n">
        <f aca="false">(F22-B22)/4+B22</f>
        <v>0.95</v>
      </c>
      <c r="D22" s="102" t="n">
        <f aca="false">(F22-B22)/4+C22</f>
        <v>1.9</v>
      </c>
      <c r="E22" s="102" t="n">
        <f aca="false">(F22-B22)/4+D22</f>
        <v>2.85</v>
      </c>
      <c r="F22" s="112" t="n">
        <f aca="false">polar_type15!$N$6</f>
        <v>3.8</v>
      </c>
      <c r="G22" s="102" t="n">
        <f aca="false">(I22-F22)/3+F22</f>
        <v>4.68333333333333</v>
      </c>
      <c r="H22" s="102" t="n">
        <f aca="false">(I22-F22)/3+G22</f>
        <v>5.56666666666667</v>
      </c>
      <c r="I22" s="112" t="n">
        <f aca="false">polar_type15!$N$7</f>
        <v>6.45</v>
      </c>
      <c r="J22" s="102" t="n">
        <f aca="false">(L22-I22)/3+I22</f>
        <v>7.26666666666667</v>
      </c>
      <c r="K22" s="102" t="n">
        <f aca="false">(L22-I22)/3+J22</f>
        <v>8.08333333333333</v>
      </c>
      <c r="L22" s="112" t="n">
        <f aca="false">polar_type15!$N$8</f>
        <v>8.9</v>
      </c>
      <c r="M22" s="102" t="n">
        <f aca="false">(N22+L22)/2</f>
        <v>9.55</v>
      </c>
      <c r="N22" s="112" t="n">
        <f aca="false">polar_type15!$N$9</f>
        <v>10.2</v>
      </c>
      <c r="O22" s="102" t="n">
        <f aca="false">(Q22-N22)/3+N22</f>
        <v>10.8766666666667</v>
      </c>
      <c r="P22" s="102" t="n">
        <f aca="false">(Q22-N22)/3+O22</f>
        <v>11.5533333333333</v>
      </c>
      <c r="Q22" s="112" t="n">
        <f aca="false">polar_type15!$N$10</f>
        <v>12.23</v>
      </c>
      <c r="R22" s="102" t="n">
        <f aca="false">(T22-Q22)/3+Q22</f>
        <v>12.5533333333333</v>
      </c>
      <c r="S22" s="102" t="n">
        <f aca="false">(T22-Q22)/3+R22</f>
        <v>12.8766666666667</v>
      </c>
      <c r="T22" s="112" t="n">
        <f aca="false">polar_type15!$N$11</f>
        <v>13.2</v>
      </c>
      <c r="U22" s="102" t="n">
        <f aca="false">(V22+T22)/2</f>
        <v>13.575</v>
      </c>
      <c r="V22" s="112" t="n">
        <f aca="false">polar_type15!$N$12</f>
        <v>13.95</v>
      </c>
      <c r="W22" s="102" t="n">
        <f aca="false">(AA22-V22)/5+V22</f>
        <v>13.82</v>
      </c>
      <c r="X22" s="102" t="n">
        <f aca="false">(AA22-V22)/5+W22</f>
        <v>13.69</v>
      </c>
      <c r="Y22" s="102" t="n">
        <f aca="false">(AA22-V22)/5+X22</f>
        <v>13.56</v>
      </c>
      <c r="Z22" s="102" t="n">
        <f aca="false">(AA22-V22)/5+Y22</f>
        <v>13.43</v>
      </c>
      <c r="AA22" s="112" t="n">
        <f aca="false">polar_type15!$N$13</f>
        <v>13.3</v>
      </c>
      <c r="AB22" s="102" t="n">
        <f aca="false">(AF22-AA22)/5+AA22</f>
        <v>12.56</v>
      </c>
      <c r="AC22" s="102" t="n">
        <f aca="false">(AF22-AA22)/5+AB22</f>
        <v>11.82</v>
      </c>
      <c r="AD22" s="102" t="n">
        <f aca="false">(AF22-AA22)/5+AC22</f>
        <v>11.08</v>
      </c>
      <c r="AE22" s="102" t="n">
        <f aca="false">(AF22-AA22)/5+AD22</f>
        <v>10.34</v>
      </c>
      <c r="AF22" s="112" t="n">
        <f aca="false">polar_type15!$N$14</f>
        <v>9.6</v>
      </c>
      <c r="AG22" s="102" t="n">
        <f aca="false">(AK22-AF22)/5+AF22</f>
        <v>9.41</v>
      </c>
      <c r="AH22" s="102" t="n">
        <f aca="false">(AK22-AF22)/5+AG22</f>
        <v>9.22</v>
      </c>
      <c r="AI22" s="102" t="n">
        <f aca="false">(AK22-AF22)/5+AH22</f>
        <v>9.03</v>
      </c>
      <c r="AJ22" s="102" t="n">
        <f aca="false">(AK22-AF22)/5+AI22</f>
        <v>8.84</v>
      </c>
      <c r="AK22" s="112" t="n">
        <f aca="false">polar_type15!$N$15</f>
        <v>8.65</v>
      </c>
      <c r="AL22" s="102" t="n">
        <f aca="false">(AP22-AK22)/5+AK22</f>
        <v>8.304</v>
      </c>
      <c r="AM22" s="102" t="n">
        <f aca="false">(AP22-AK22)/5+AL22</f>
        <v>7.958</v>
      </c>
      <c r="AN22" s="102" t="n">
        <f aca="false">(AP22-AK22)/5+AM22</f>
        <v>7.612</v>
      </c>
      <c r="AO22" s="102" t="n">
        <f aca="false">(AP22-AK22)/5+AN22</f>
        <v>7.266</v>
      </c>
      <c r="AP22" s="112" t="n">
        <f aca="false">polar_type15!$N$16</f>
        <v>6.92</v>
      </c>
      <c r="AQ22" s="113" t="n">
        <f aca="false">($AP22-$AK22)/Delta+AP22</f>
        <v>6.574</v>
      </c>
      <c r="AR22" s="113" t="n">
        <f aca="false">($AP22-$AK22)/Delta+AQ22</f>
        <v>6.228</v>
      </c>
      <c r="AS22" s="113" t="n">
        <f aca="false">($AP22-$AK22)/Delta+AR22</f>
        <v>5.882</v>
      </c>
      <c r="AT22" s="113" t="n">
        <f aca="false">($AP22-$AK22)/Delta+AS22</f>
        <v>5.536</v>
      </c>
      <c r="AU22" s="113" t="n">
        <f aca="false">($AP22-$AK22)/Delta+AT22</f>
        <v>5.19</v>
      </c>
      <c r="AV22" s="113" t="n">
        <f aca="false">($AP22-$AK22)/Delta+AU22</f>
        <v>4.844</v>
      </c>
      <c r="AW22" s="113" t="n">
        <f aca="false">($AP22-$AK22)/Delta+AV22</f>
        <v>4.498</v>
      </c>
      <c r="AX22" s="113" t="n">
        <f aca="false">($AP22-$AK22)/Delta+AW22</f>
        <v>4.152</v>
      </c>
      <c r="AY22" s="113" t="n">
        <f aca="false">($AP22-$AK22)/Delta+AX22</f>
        <v>3.806</v>
      </c>
      <c r="AZ22" s="113" t="n">
        <f aca="false">($AP22-$AK22)/Delta+AY22</f>
        <v>3.46</v>
      </c>
    </row>
    <row r="23" customFormat="false" ht="12.8" hidden="false" customHeight="false" outlineLevel="0" collapsed="false">
      <c r="A23" s="101" t="n">
        <f aca="false">(A$7-A$2)/5+A22</f>
        <v>56</v>
      </c>
      <c r="B23" s="102" t="n">
        <v>0</v>
      </c>
      <c r="C23" s="102" t="n">
        <f aca="false">(F23-B23)/4+B23</f>
        <v>0.965</v>
      </c>
      <c r="D23" s="102" t="n">
        <f aca="false">(F23-B23)/4+C23</f>
        <v>1.93</v>
      </c>
      <c r="E23" s="102" t="n">
        <f aca="false">(F23-B23)/4+D23</f>
        <v>2.895</v>
      </c>
      <c r="F23" s="102" t="n">
        <f aca="false">(F27-F22)/5+F22</f>
        <v>3.86</v>
      </c>
      <c r="G23" s="102" t="n">
        <f aca="false">(I23-F23)/3+F23</f>
        <v>4.74</v>
      </c>
      <c r="H23" s="102" t="n">
        <f aca="false">(I23-F23)/3+G23</f>
        <v>5.62</v>
      </c>
      <c r="I23" s="102" t="n">
        <f aca="false">(I27-I22)/5+I22</f>
        <v>6.5</v>
      </c>
      <c r="J23" s="102" t="n">
        <f aca="false">(L23-I23)/3+I23</f>
        <v>7.33333333333333</v>
      </c>
      <c r="K23" s="102" t="n">
        <f aca="false">(L23-I23)/3+J23</f>
        <v>8.16666666666667</v>
      </c>
      <c r="L23" s="102" t="n">
        <f aca="false">(L27-L22)/5+L22</f>
        <v>9</v>
      </c>
      <c r="M23" s="102" t="n">
        <f aca="false">(N23+L23)/2</f>
        <v>9.68</v>
      </c>
      <c r="N23" s="102" t="n">
        <f aca="false">(N27-N22)/5+N22</f>
        <v>10.36</v>
      </c>
      <c r="O23" s="102" t="n">
        <f aca="false">(Q23-N23)/3+N23</f>
        <v>11.0313333333333</v>
      </c>
      <c r="P23" s="102" t="n">
        <f aca="false">(Q23-N23)/3+O23</f>
        <v>11.7026666666667</v>
      </c>
      <c r="Q23" s="102" t="n">
        <f aca="false">(Q27-Q22)/5+Q22</f>
        <v>12.374</v>
      </c>
      <c r="R23" s="102" t="n">
        <f aca="false">(T23-Q23)/3+Q23</f>
        <v>12.6893333333333</v>
      </c>
      <c r="S23" s="102" t="n">
        <f aca="false">(T23-Q23)/3+R23</f>
        <v>13.0046666666667</v>
      </c>
      <c r="T23" s="102" t="n">
        <f aca="false">(T27-T22)/5+T22</f>
        <v>13.32</v>
      </c>
      <c r="U23" s="102" t="n">
        <f aca="false">(V23+T23)/2</f>
        <v>13.7</v>
      </c>
      <c r="V23" s="102" t="n">
        <f aca="false">(V27-V22)/5+V22</f>
        <v>14.08</v>
      </c>
      <c r="W23" s="102" t="n">
        <f aca="false">(AA23-V23)/5+V23</f>
        <v>13.952</v>
      </c>
      <c r="X23" s="102" t="n">
        <f aca="false">(AA23-V23)/5+W23</f>
        <v>13.824</v>
      </c>
      <c r="Y23" s="102" t="n">
        <f aca="false">(AA23-V23)/5+X23</f>
        <v>13.696</v>
      </c>
      <c r="Z23" s="102" t="n">
        <f aca="false">(AA23-V23)/5+Y23</f>
        <v>13.568</v>
      </c>
      <c r="AA23" s="102" t="n">
        <f aca="false">(AA27-AA22)/5+AA22</f>
        <v>13.44</v>
      </c>
      <c r="AB23" s="102" t="n">
        <f aca="false">(AF23-AA23)/5+AA23</f>
        <v>12.696</v>
      </c>
      <c r="AC23" s="102" t="n">
        <f aca="false">(AF23-AA23)/5+AB23</f>
        <v>11.952</v>
      </c>
      <c r="AD23" s="102" t="n">
        <f aca="false">(AF23-AA23)/5+AC23</f>
        <v>11.208</v>
      </c>
      <c r="AE23" s="102" t="n">
        <f aca="false">(AF23-AA23)/5+AD23</f>
        <v>10.464</v>
      </c>
      <c r="AF23" s="102" t="n">
        <f aca="false">(AF27-AF22)/5+AF22</f>
        <v>9.72</v>
      </c>
      <c r="AG23" s="102" t="n">
        <f aca="false">(AK23-AF23)/5+AF23</f>
        <v>9.532</v>
      </c>
      <c r="AH23" s="102" t="n">
        <f aca="false">(AK23-AF23)/5+AG23</f>
        <v>9.344</v>
      </c>
      <c r="AI23" s="102" t="n">
        <f aca="false">(AK23-AF23)/5+AH23</f>
        <v>9.156</v>
      </c>
      <c r="AJ23" s="102" t="n">
        <f aca="false">(AK23-AF23)/5+AI23</f>
        <v>8.968</v>
      </c>
      <c r="AK23" s="102" t="n">
        <f aca="false">(AK27-AK22)/5+AK22</f>
        <v>8.78</v>
      </c>
      <c r="AL23" s="102" t="n">
        <f aca="false">(AP23-AK23)/5+AK23</f>
        <v>8.4288</v>
      </c>
      <c r="AM23" s="102" t="n">
        <f aca="false">(AP23-AK23)/5+AL23</f>
        <v>8.0776</v>
      </c>
      <c r="AN23" s="102" t="n">
        <f aca="false">(AP23-AK23)/5+AM23</f>
        <v>7.7264</v>
      </c>
      <c r="AO23" s="102" t="n">
        <f aca="false">(AP23-AK23)/5+AN23</f>
        <v>7.3752</v>
      </c>
      <c r="AP23" s="102" t="n">
        <f aca="false">(AP27-AP22)/5+AP22</f>
        <v>7.024</v>
      </c>
      <c r="AQ23" s="113" t="n">
        <f aca="false">($AP23-$AK23)/Delta+AP23</f>
        <v>6.6728</v>
      </c>
      <c r="AR23" s="113" t="n">
        <f aca="false">($AP23-$AK23)/Delta+AQ23</f>
        <v>6.3216</v>
      </c>
      <c r="AS23" s="113" t="n">
        <f aca="false">($AP23-$AK23)/Delta+AR23</f>
        <v>5.9704</v>
      </c>
      <c r="AT23" s="113" t="n">
        <f aca="false">($AP23-$AK23)/Delta+AS23</f>
        <v>5.6192</v>
      </c>
      <c r="AU23" s="113" t="n">
        <f aca="false">($AP23-$AK23)/Delta+AT23</f>
        <v>5.268</v>
      </c>
      <c r="AV23" s="113" t="n">
        <f aca="false">($AP23-$AK23)/Delta+AU23</f>
        <v>4.9168</v>
      </c>
      <c r="AW23" s="113" t="n">
        <f aca="false">($AP23-$AK23)/Delta+AV23</f>
        <v>4.5656</v>
      </c>
      <c r="AX23" s="113" t="n">
        <f aca="false">($AP23-$AK23)/Delta+AW23</f>
        <v>4.2144</v>
      </c>
      <c r="AY23" s="113" t="n">
        <f aca="false">($AP23-$AK23)/Delta+AX23</f>
        <v>3.8632</v>
      </c>
      <c r="AZ23" s="113" t="n">
        <f aca="false">($AP23-$AK23)/Delta+AY23</f>
        <v>3.512</v>
      </c>
    </row>
    <row r="24" customFormat="false" ht="12.8" hidden="false" customHeight="false" outlineLevel="0" collapsed="false">
      <c r="A24" s="101" t="n">
        <f aca="false">(A$7-A$2)/5+A23</f>
        <v>57</v>
      </c>
      <c r="B24" s="102" t="n">
        <v>0</v>
      </c>
      <c r="C24" s="102" t="n">
        <f aca="false">(F24-B24)/4+B24</f>
        <v>0.98</v>
      </c>
      <c r="D24" s="102" t="n">
        <f aca="false">(F24-B24)/4+C24</f>
        <v>1.96</v>
      </c>
      <c r="E24" s="102" t="n">
        <f aca="false">(F24-B24)/4+D24</f>
        <v>2.94</v>
      </c>
      <c r="F24" s="102" t="n">
        <f aca="false">(F27-F22)/5+F23</f>
        <v>3.92</v>
      </c>
      <c r="G24" s="102" t="n">
        <f aca="false">(I24-F24)/3+F24</f>
        <v>4.79666666666667</v>
      </c>
      <c r="H24" s="102" t="n">
        <f aca="false">(I24-F24)/3+G24</f>
        <v>5.67333333333333</v>
      </c>
      <c r="I24" s="102" t="n">
        <f aca="false">(I27-I22)/5+I23</f>
        <v>6.55</v>
      </c>
      <c r="J24" s="102" t="n">
        <f aca="false">(L24-I24)/3+I24</f>
        <v>7.4</v>
      </c>
      <c r="K24" s="102" t="n">
        <f aca="false">(L24-I24)/3+J24</f>
        <v>8.25</v>
      </c>
      <c r="L24" s="102" t="n">
        <f aca="false">(L27-L22)/5+L23</f>
        <v>9.1</v>
      </c>
      <c r="M24" s="102" t="n">
        <f aca="false">(N24+L24)/2</f>
        <v>9.81</v>
      </c>
      <c r="N24" s="102" t="n">
        <f aca="false">(N27-N22)/5+N23</f>
        <v>10.52</v>
      </c>
      <c r="O24" s="102" t="n">
        <f aca="false">(Q24-N24)/3+N24</f>
        <v>11.186</v>
      </c>
      <c r="P24" s="102" t="n">
        <f aca="false">(Q24-N24)/3+O24</f>
        <v>11.852</v>
      </c>
      <c r="Q24" s="102" t="n">
        <f aca="false">(Q27-Q22)/5+Q23</f>
        <v>12.518</v>
      </c>
      <c r="R24" s="102" t="n">
        <f aca="false">(T24-Q24)/3+Q24</f>
        <v>12.8253333333333</v>
      </c>
      <c r="S24" s="102" t="n">
        <f aca="false">(T24-Q24)/3+R24</f>
        <v>13.1326666666667</v>
      </c>
      <c r="T24" s="102" t="n">
        <f aca="false">(T27-T22)/5+T23</f>
        <v>13.44</v>
      </c>
      <c r="U24" s="102" t="n">
        <f aca="false">(V24+T24)/2</f>
        <v>13.825</v>
      </c>
      <c r="V24" s="102" t="n">
        <f aca="false">(V27-V22)/5+V23</f>
        <v>14.21</v>
      </c>
      <c r="W24" s="102" t="n">
        <f aca="false">(AA24-V24)/5+V24</f>
        <v>14.084</v>
      </c>
      <c r="X24" s="102" t="n">
        <f aca="false">(AA24-V24)/5+W24</f>
        <v>13.958</v>
      </c>
      <c r="Y24" s="102" t="n">
        <f aca="false">(AA24-V24)/5+X24</f>
        <v>13.832</v>
      </c>
      <c r="Z24" s="102" t="n">
        <f aca="false">(AA24-V24)/5+Y24</f>
        <v>13.706</v>
      </c>
      <c r="AA24" s="102" t="n">
        <f aca="false">(AA27-AA22)/5+AA23</f>
        <v>13.58</v>
      </c>
      <c r="AB24" s="102" t="n">
        <f aca="false">(AF24-AA24)/5+AA24</f>
        <v>12.832</v>
      </c>
      <c r="AC24" s="102" t="n">
        <f aca="false">(AF24-AA24)/5+AB24</f>
        <v>12.084</v>
      </c>
      <c r="AD24" s="102" t="n">
        <f aca="false">(AF24-AA24)/5+AC24</f>
        <v>11.336</v>
      </c>
      <c r="AE24" s="102" t="n">
        <f aca="false">(AF24-AA24)/5+AD24</f>
        <v>10.588</v>
      </c>
      <c r="AF24" s="102" t="n">
        <f aca="false">(AF27-AF22)/5+AF23</f>
        <v>9.84</v>
      </c>
      <c r="AG24" s="102" t="n">
        <f aca="false">(AK24-AF24)/5+AF24</f>
        <v>9.654</v>
      </c>
      <c r="AH24" s="102" t="n">
        <f aca="false">(AK24-AF24)/5+AG24</f>
        <v>9.468</v>
      </c>
      <c r="AI24" s="102" t="n">
        <f aca="false">(AK24-AF24)/5+AH24</f>
        <v>9.282</v>
      </c>
      <c r="AJ24" s="102" t="n">
        <f aca="false">(AK24-AF24)/5+AI24</f>
        <v>9.096</v>
      </c>
      <c r="AK24" s="102" t="n">
        <f aca="false">(AK27-AK22)/5+AK23</f>
        <v>8.91</v>
      </c>
      <c r="AL24" s="102" t="n">
        <f aca="false">(AP24-AK24)/5+AK24</f>
        <v>8.5536</v>
      </c>
      <c r="AM24" s="102" t="n">
        <f aca="false">(AP24-AK24)/5+AL24</f>
        <v>8.1972</v>
      </c>
      <c r="AN24" s="102" t="n">
        <f aca="false">(AP24-AK24)/5+AM24</f>
        <v>7.8408</v>
      </c>
      <c r="AO24" s="102" t="n">
        <f aca="false">(AP24-AK24)/5+AN24</f>
        <v>7.4844</v>
      </c>
      <c r="AP24" s="102" t="n">
        <f aca="false">(AP27-AP22)/5+AP23</f>
        <v>7.128</v>
      </c>
      <c r="AQ24" s="113" t="n">
        <f aca="false">($AP24-$AK24)/Delta+AP24</f>
        <v>6.7716</v>
      </c>
      <c r="AR24" s="113" t="n">
        <f aca="false">($AP24-$AK24)/Delta+AQ24</f>
        <v>6.4152</v>
      </c>
      <c r="AS24" s="113" t="n">
        <f aca="false">($AP24-$AK24)/Delta+AR24</f>
        <v>6.0588</v>
      </c>
      <c r="AT24" s="113" t="n">
        <f aca="false">($AP24-$AK24)/Delta+AS24</f>
        <v>5.7024</v>
      </c>
      <c r="AU24" s="113" t="n">
        <f aca="false">($AP24-$AK24)/Delta+AT24</f>
        <v>5.346</v>
      </c>
      <c r="AV24" s="113" t="n">
        <f aca="false">($AP24-$AK24)/Delta+AU24</f>
        <v>4.9896</v>
      </c>
      <c r="AW24" s="113" t="n">
        <f aca="false">($AP24-$AK24)/Delta+AV24</f>
        <v>4.6332</v>
      </c>
      <c r="AX24" s="113" t="n">
        <f aca="false">($AP24-$AK24)/Delta+AW24</f>
        <v>4.27679999999999</v>
      </c>
      <c r="AY24" s="113" t="n">
        <f aca="false">($AP24-$AK24)/Delta+AX24</f>
        <v>3.92039999999999</v>
      </c>
      <c r="AZ24" s="113" t="n">
        <f aca="false">($AP24-$AK24)/Delta+AY24</f>
        <v>3.56399999999999</v>
      </c>
    </row>
    <row r="25" customFormat="false" ht="12.8" hidden="false" customHeight="false" outlineLevel="0" collapsed="false">
      <c r="A25" s="101" t="n">
        <f aca="false">(A$7-A$2)/5+A24</f>
        <v>58</v>
      </c>
      <c r="B25" s="102" t="n">
        <v>0</v>
      </c>
      <c r="C25" s="102" t="n">
        <f aca="false">(F25-B25)/4+B25</f>
        <v>0.995</v>
      </c>
      <c r="D25" s="102" t="n">
        <f aca="false">(F25-B25)/4+C25</f>
        <v>1.99</v>
      </c>
      <c r="E25" s="102" t="n">
        <f aca="false">(F25-B25)/4+D25</f>
        <v>2.985</v>
      </c>
      <c r="F25" s="102" t="n">
        <f aca="false">(F27-F22)/5+F24</f>
        <v>3.98</v>
      </c>
      <c r="G25" s="102" t="n">
        <f aca="false">(I25-F25)/3+F25</f>
        <v>4.85333333333333</v>
      </c>
      <c r="H25" s="102" t="n">
        <f aca="false">(I25-F25)/3+G25</f>
        <v>5.72666666666667</v>
      </c>
      <c r="I25" s="102" t="n">
        <f aca="false">(I27-I22)/5+I24</f>
        <v>6.6</v>
      </c>
      <c r="J25" s="102" t="n">
        <f aca="false">(L25-I25)/3+I25</f>
        <v>7.46666666666667</v>
      </c>
      <c r="K25" s="102" t="n">
        <f aca="false">(L25-I25)/3+J25</f>
        <v>8.33333333333333</v>
      </c>
      <c r="L25" s="102" t="n">
        <f aca="false">(L27-L22)/5+L24</f>
        <v>9.2</v>
      </c>
      <c r="M25" s="102" t="n">
        <f aca="false">(N25+L25)/2</f>
        <v>9.94</v>
      </c>
      <c r="N25" s="102" t="n">
        <f aca="false">(N27-N22)/5+N24</f>
        <v>10.68</v>
      </c>
      <c r="O25" s="102" t="n">
        <f aca="false">(Q25-N25)/3+N25</f>
        <v>11.3406666666667</v>
      </c>
      <c r="P25" s="102" t="n">
        <f aca="false">(Q25-N25)/3+O25</f>
        <v>12.0013333333333</v>
      </c>
      <c r="Q25" s="102" t="n">
        <f aca="false">(Q27-Q22)/5+Q24</f>
        <v>12.662</v>
      </c>
      <c r="R25" s="102" t="n">
        <f aca="false">(T25-Q25)/3+Q25</f>
        <v>12.9613333333333</v>
      </c>
      <c r="S25" s="102" t="n">
        <f aca="false">(T25-Q25)/3+R25</f>
        <v>13.2606666666667</v>
      </c>
      <c r="T25" s="102" t="n">
        <f aca="false">(T27-T22)/5+T24</f>
        <v>13.56</v>
      </c>
      <c r="U25" s="102" t="n">
        <f aca="false">(V25+T25)/2</f>
        <v>13.95</v>
      </c>
      <c r="V25" s="102" t="n">
        <f aca="false">(V27-V22)/5+V24</f>
        <v>14.34</v>
      </c>
      <c r="W25" s="102" t="n">
        <f aca="false">(AA25-V25)/5+V25</f>
        <v>14.216</v>
      </c>
      <c r="X25" s="102" t="n">
        <f aca="false">(AA25-V25)/5+W25</f>
        <v>14.092</v>
      </c>
      <c r="Y25" s="102" t="n">
        <f aca="false">(AA25-V25)/5+X25</f>
        <v>13.968</v>
      </c>
      <c r="Z25" s="102" t="n">
        <f aca="false">(AA25-V25)/5+Y25</f>
        <v>13.844</v>
      </c>
      <c r="AA25" s="102" t="n">
        <f aca="false">(AA27-AA22)/5+AA24</f>
        <v>13.72</v>
      </c>
      <c r="AB25" s="102" t="n">
        <f aca="false">(AF25-AA25)/5+AA25</f>
        <v>12.968</v>
      </c>
      <c r="AC25" s="102" t="n">
        <f aca="false">(AF25-AA25)/5+AB25</f>
        <v>12.216</v>
      </c>
      <c r="AD25" s="102" t="n">
        <f aca="false">(AF25-AA25)/5+AC25</f>
        <v>11.464</v>
      </c>
      <c r="AE25" s="102" t="n">
        <f aca="false">(AF25-AA25)/5+AD25</f>
        <v>10.712</v>
      </c>
      <c r="AF25" s="102" t="n">
        <f aca="false">(AF27-AF22)/5+AF24</f>
        <v>9.96</v>
      </c>
      <c r="AG25" s="102" t="n">
        <f aca="false">(AK25-AF25)/5+AF25</f>
        <v>9.776</v>
      </c>
      <c r="AH25" s="102" t="n">
        <f aca="false">(AK25-AF25)/5+AG25</f>
        <v>9.592</v>
      </c>
      <c r="AI25" s="102" t="n">
        <f aca="false">(AK25-AF25)/5+AH25</f>
        <v>9.408</v>
      </c>
      <c r="AJ25" s="102" t="n">
        <f aca="false">(AK25-AF25)/5+AI25</f>
        <v>9.224</v>
      </c>
      <c r="AK25" s="102" t="n">
        <f aca="false">(AK27-AK22)/5+AK24</f>
        <v>9.04</v>
      </c>
      <c r="AL25" s="102" t="n">
        <f aca="false">(AP25-AK25)/5+AK25</f>
        <v>8.6784</v>
      </c>
      <c r="AM25" s="102" t="n">
        <f aca="false">(AP25-AK25)/5+AL25</f>
        <v>8.3168</v>
      </c>
      <c r="AN25" s="102" t="n">
        <f aca="false">(AP25-AK25)/5+AM25</f>
        <v>7.9552</v>
      </c>
      <c r="AO25" s="102" t="n">
        <f aca="false">(AP25-AK25)/5+AN25</f>
        <v>7.5936</v>
      </c>
      <c r="AP25" s="102" t="n">
        <f aca="false">(AP27-AP22)/5+AP24</f>
        <v>7.232</v>
      </c>
      <c r="AQ25" s="113" t="n">
        <f aca="false">($AP25-$AK25)/Delta+AP25</f>
        <v>6.8704</v>
      </c>
      <c r="AR25" s="113" t="n">
        <f aca="false">($AP25-$AK25)/Delta+AQ25</f>
        <v>6.5088</v>
      </c>
      <c r="AS25" s="113" t="n">
        <f aca="false">($AP25-$AK25)/Delta+AR25</f>
        <v>6.1472</v>
      </c>
      <c r="AT25" s="113" t="n">
        <f aca="false">($AP25-$AK25)/Delta+AS25</f>
        <v>5.7856</v>
      </c>
      <c r="AU25" s="113" t="n">
        <f aca="false">($AP25-$AK25)/Delta+AT25</f>
        <v>5.424</v>
      </c>
      <c r="AV25" s="113" t="n">
        <f aca="false">($AP25-$AK25)/Delta+AU25</f>
        <v>5.0624</v>
      </c>
      <c r="AW25" s="113" t="n">
        <f aca="false">($AP25-$AK25)/Delta+AV25</f>
        <v>4.7008</v>
      </c>
      <c r="AX25" s="113" t="n">
        <f aca="false">($AP25-$AK25)/Delta+AW25</f>
        <v>4.3392</v>
      </c>
      <c r="AY25" s="113" t="n">
        <f aca="false">($AP25-$AK25)/Delta+AX25</f>
        <v>3.9776</v>
      </c>
      <c r="AZ25" s="113" t="n">
        <f aca="false">($AP25-$AK25)/Delta+AY25</f>
        <v>3.616</v>
      </c>
    </row>
    <row r="26" customFormat="false" ht="12.8" hidden="false" customHeight="false" outlineLevel="0" collapsed="false">
      <c r="A26" s="101" t="n">
        <f aca="false">(A$7-A$2)/5+A25</f>
        <v>59</v>
      </c>
      <c r="B26" s="102" t="n">
        <v>0</v>
      </c>
      <c r="C26" s="102" t="n">
        <f aca="false">(F26-B26)/4+B26</f>
        <v>1.01</v>
      </c>
      <c r="D26" s="102" t="n">
        <f aca="false">(F26-B26)/4+C26</f>
        <v>2.02</v>
      </c>
      <c r="E26" s="102" t="n">
        <f aca="false">(F26-B26)/4+D26</f>
        <v>3.03</v>
      </c>
      <c r="F26" s="102" t="n">
        <f aca="false">(F27-F22)/5+F25</f>
        <v>4.04</v>
      </c>
      <c r="G26" s="102" t="n">
        <f aca="false">(I26-F26)/3+F26</f>
        <v>4.91</v>
      </c>
      <c r="H26" s="102" t="n">
        <f aca="false">(I26-F26)/3+G26</f>
        <v>5.78</v>
      </c>
      <c r="I26" s="102" t="n">
        <f aca="false">(I27-I22)/5+I25</f>
        <v>6.65</v>
      </c>
      <c r="J26" s="102" t="n">
        <f aca="false">(L26-I26)/3+I26</f>
        <v>7.53333333333333</v>
      </c>
      <c r="K26" s="102" t="n">
        <f aca="false">(L26-I26)/3+J26</f>
        <v>8.41666666666667</v>
      </c>
      <c r="L26" s="102" t="n">
        <f aca="false">(L27-L22)/5+L25</f>
        <v>9.3</v>
      </c>
      <c r="M26" s="102" t="n">
        <f aca="false">(N26+L26)/2</f>
        <v>10.07</v>
      </c>
      <c r="N26" s="102" t="n">
        <f aca="false">(N27-N22)/5+N25</f>
        <v>10.84</v>
      </c>
      <c r="O26" s="102" t="n">
        <f aca="false">(Q26-N26)/3+N26</f>
        <v>11.4953333333333</v>
      </c>
      <c r="P26" s="102" t="n">
        <f aca="false">(Q26-N26)/3+O26</f>
        <v>12.1506666666667</v>
      </c>
      <c r="Q26" s="102" t="n">
        <f aca="false">(Q27-Q22)/5+Q25</f>
        <v>12.806</v>
      </c>
      <c r="R26" s="102" t="n">
        <f aca="false">(T26-Q26)/3+Q26</f>
        <v>13.0973333333333</v>
      </c>
      <c r="S26" s="102" t="n">
        <f aca="false">(T26-Q26)/3+R26</f>
        <v>13.3886666666667</v>
      </c>
      <c r="T26" s="102" t="n">
        <f aca="false">(T27-T22)/5+T25</f>
        <v>13.68</v>
      </c>
      <c r="U26" s="102" t="n">
        <f aca="false">(V26+T26)/2</f>
        <v>14.075</v>
      </c>
      <c r="V26" s="102" t="n">
        <f aca="false">(V27-V22)/5+V25</f>
        <v>14.47</v>
      </c>
      <c r="W26" s="102" t="n">
        <f aca="false">(AA26-V26)/5+V26</f>
        <v>14.348</v>
      </c>
      <c r="X26" s="102" t="n">
        <f aca="false">(AA26-V26)/5+W26</f>
        <v>14.226</v>
      </c>
      <c r="Y26" s="102" t="n">
        <f aca="false">(AA26-V26)/5+X26</f>
        <v>14.104</v>
      </c>
      <c r="Z26" s="102" t="n">
        <f aca="false">(AA26-V26)/5+Y26</f>
        <v>13.982</v>
      </c>
      <c r="AA26" s="102" t="n">
        <f aca="false">(AA27-AA22)/5+AA25</f>
        <v>13.86</v>
      </c>
      <c r="AB26" s="102" t="n">
        <f aca="false">(AF26-AA26)/5+AA26</f>
        <v>13.104</v>
      </c>
      <c r="AC26" s="102" t="n">
        <f aca="false">(AF26-AA26)/5+AB26</f>
        <v>12.348</v>
      </c>
      <c r="AD26" s="102" t="n">
        <f aca="false">(AF26-AA26)/5+AC26</f>
        <v>11.592</v>
      </c>
      <c r="AE26" s="102" t="n">
        <f aca="false">(AF26-AA26)/5+AD26</f>
        <v>10.836</v>
      </c>
      <c r="AF26" s="102" t="n">
        <f aca="false">(AF27-AF22)/5+AF25</f>
        <v>10.08</v>
      </c>
      <c r="AG26" s="102" t="n">
        <f aca="false">(AK26-AF26)/5+AF26</f>
        <v>9.898</v>
      </c>
      <c r="AH26" s="102" t="n">
        <f aca="false">(AK26-AF26)/5+AG26</f>
        <v>9.716</v>
      </c>
      <c r="AI26" s="102" t="n">
        <f aca="false">(AK26-AF26)/5+AH26</f>
        <v>9.534</v>
      </c>
      <c r="AJ26" s="102" t="n">
        <f aca="false">(AK26-AF26)/5+AI26</f>
        <v>9.352</v>
      </c>
      <c r="AK26" s="102" t="n">
        <f aca="false">(AK27-AK22)/5+AK25</f>
        <v>9.17</v>
      </c>
      <c r="AL26" s="102" t="n">
        <f aca="false">(AP26-AK26)/5+AK26</f>
        <v>8.8032</v>
      </c>
      <c r="AM26" s="102" t="n">
        <f aca="false">(AP26-AK26)/5+AL26</f>
        <v>8.4364</v>
      </c>
      <c r="AN26" s="102" t="n">
        <f aca="false">(AP26-AK26)/5+AM26</f>
        <v>8.0696</v>
      </c>
      <c r="AO26" s="102" t="n">
        <f aca="false">(AP26-AK26)/5+AN26</f>
        <v>7.7028</v>
      </c>
      <c r="AP26" s="102" t="n">
        <f aca="false">(AP27-AP22)/5+AP25</f>
        <v>7.336</v>
      </c>
      <c r="AQ26" s="113" t="n">
        <f aca="false">($AP26-$AK26)/Delta+AP26</f>
        <v>6.9692</v>
      </c>
      <c r="AR26" s="113" t="n">
        <f aca="false">($AP26-$AK26)/Delta+AQ26</f>
        <v>6.6024</v>
      </c>
      <c r="AS26" s="113" t="n">
        <f aca="false">($AP26-$AK26)/Delta+AR26</f>
        <v>6.2356</v>
      </c>
      <c r="AT26" s="113" t="n">
        <f aca="false">($AP26-$AK26)/Delta+AS26</f>
        <v>5.8688</v>
      </c>
      <c r="AU26" s="113" t="n">
        <f aca="false">($AP26-$AK26)/Delta+AT26</f>
        <v>5.502</v>
      </c>
      <c r="AV26" s="113" t="n">
        <f aca="false">($AP26-$AK26)/Delta+AU26</f>
        <v>5.1352</v>
      </c>
      <c r="AW26" s="113" t="n">
        <f aca="false">($AP26-$AK26)/Delta+AV26</f>
        <v>4.7684</v>
      </c>
      <c r="AX26" s="113" t="n">
        <f aca="false">($AP26-$AK26)/Delta+AW26</f>
        <v>4.4016</v>
      </c>
      <c r="AY26" s="113" t="n">
        <f aca="false">($AP26-$AK26)/Delta+AX26</f>
        <v>4.0348</v>
      </c>
      <c r="AZ26" s="113" t="n">
        <f aca="false">($AP26-$AK26)/Delta+AY26</f>
        <v>3.668</v>
      </c>
    </row>
    <row r="27" customFormat="false" ht="12.8" hidden="false" customHeight="false" outlineLevel="0" collapsed="false">
      <c r="A27" s="101" t="n">
        <f aca="false">A22+5</f>
        <v>60</v>
      </c>
      <c r="B27" s="102" t="n">
        <v>0</v>
      </c>
      <c r="C27" s="102" t="n">
        <f aca="false">(F27-B27)/4+B27</f>
        <v>1.025</v>
      </c>
      <c r="D27" s="102" t="n">
        <f aca="false">(F27-B27)/4+C27</f>
        <v>2.05</v>
      </c>
      <c r="E27" s="102" t="n">
        <f aca="false">(F27-B27)/4+D27</f>
        <v>3.075</v>
      </c>
      <c r="F27" s="112" t="n">
        <f aca="false">polar_type15!$O$6</f>
        <v>4.1</v>
      </c>
      <c r="G27" s="102" t="n">
        <f aca="false">(I27-F27)/3+F27</f>
        <v>4.96666666666667</v>
      </c>
      <c r="H27" s="102" t="n">
        <f aca="false">(I27-F27)/3+G27</f>
        <v>5.83333333333333</v>
      </c>
      <c r="I27" s="112" t="n">
        <f aca="false">polar_type15!$O$7</f>
        <v>6.7</v>
      </c>
      <c r="J27" s="102" t="n">
        <f aca="false">(L27-I27)/3+I27</f>
        <v>7.6</v>
      </c>
      <c r="K27" s="102" t="n">
        <f aca="false">(L27-I27)/3+J27</f>
        <v>8.5</v>
      </c>
      <c r="L27" s="112" t="n">
        <f aca="false">polar_type15!$O$8</f>
        <v>9.4</v>
      </c>
      <c r="M27" s="102" t="n">
        <f aca="false">(N27+L27)/2</f>
        <v>10.2</v>
      </c>
      <c r="N27" s="112" t="n">
        <f aca="false">polar_type15!$O$9</f>
        <v>11</v>
      </c>
      <c r="O27" s="102" t="n">
        <f aca="false">(Q27-N27)/3+N27</f>
        <v>11.65</v>
      </c>
      <c r="P27" s="102" t="n">
        <f aca="false">(Q27-N27)/3+O27</f>
        <v>12.3</v>
      </c>
      <c r="Q27" s="112" t="n">
        <f aca="false">polar_type15!$O$10</f>
        <v>12.95</v>
      </c>
      <c r="R27" s="102" t="n">
        <f aca="false">(T27-Q27)/3+Q27</f>
        <v>13.2333333333333</v>
      </c>
      <c r="S27" s="102" t="n">
        <f aca="false">(T27-Q27)/3+R27</f>
        <v>13.5166666666667</v>
      </c>
      <c r="T27" s="112" t="n">
        <f aca="false">polar_type15!$O$11</f>
        <v>13.8</v>
      </c>
      <c r="U27" s="102" t="n">
        <f aca="false">(V27+T27)/2</f>
        <v>14.2</v>
      </c>
      <c r="V27" s="112" t="n">
        <f aca="false">polar_type15!$O$12</f>
        <v>14.6</v>
      </c>
      <c r="W27" s="102" t="n">
        <f aca="false">(AA27-V27)/5+V27</f>
        <v>14.48</v>
      </c>
      <c r="X27" s="102" t="n">
        <f aca="false">(AA27-V27)/5+W27</f>
        <v>14.36</v>
      </c>
      <c r="Y27" s="102" t="n">
        <f aca="false">(AA27-V27)/5+X27</f>
        <v>14.24</v>
      </c>
      <c r="Z27" s="102" t="n">
        <f aca="false">(AA27-V27)/5+Y27</f>
        <v>14.12</v>
      </c>
      <c r="AA27" s="112" t="n">
        <f aca="false">polar_type15!$O$13</f>
        <v>14</v>
      </c>
      <c r="AB27" s="102" t="n">
        <f aca="false">(AF27-AA27)/5+AA27</f>
        <v>13.24</v>
      </c>
      <c r="AC27" s="102" t="n">
        <f aca="false">(AF27-AA27)/5+AB27</f>
        <v>12.48</v>
      </c>
      <c r="AD27" s="102" t="n">
        <f aca="false">(AF27-AA27)/5+AC27</f>
        <v>11.72</v>
      </c>
      <c r="AE27" s="102" t="n">
        <f aca="false">(AF27-AA27)/5+AD27</f>
        <v>10.96</v>
      </c>
      <c r="AF27" s="112" t="n">
        <f aca="false">polar_type15!$O$14</f>
        <v>10.2</v>
      </c>
      <c r="AG27" s="102" t="n">
        <f aca="false">(AK27-AF27)/5+AF27</f>
        <v>10.02</v>
      </c>
      <c r="AH27" s="102" t="n">
        <f aca="false">(AK27-AF27)/5+AG27</f>
        <v>9.84</v>
      </c>
      <c r="AI27" s="102" t="n">
        <f aca="false">(AK27-AF27)/5+AH27</f>
        <v>9.66</v>
      </c>
      <c r="AJ27" s="102" t="n">
        <f aca="false">(AK27-AF27)/5+AI27</f>
        <v>9.48</v>
      </c>
      <c r="AK27" s="112" t="n">
        <f aca="false">polar_type15!$O$15</f>
        <v>9.3</v>
      </c>
      <c r="AL27" s="102" t="n">
        <f aca="false">(AP27-AK27)/5+AK27</f>
        <v>8.928</v>
      </c>
      <c r="AM27" s="102" t="n">
        <f aca="false">(AP27-AK27)/5+AL27</f>
        <v>8.556</v>
      </c>
      <c r="AN27" s="102" t="n">
        <f aca="false">(AP27-AK27)/5+AM27</f>
        <v>8.184</v>
      </c>
      <c r="AO27" s="102" t="n">
        <f aca="false">(AP27-AK27)/5+AN27</f>
        <v>7.812</v>
      </c>
      <c r="AP27" s="112" t="n">
        <f aca="false">polar_type15!$O$16</f>
        <v>7.44</v>
      </c>
      <c r="AQ27" s="113" t="n">
        <f aca="false">($AP27-$AK27)/Delta+AP27</f>
        <v>7.068</v>
      </c>
      <c r="AR27" s="113" t="n">
        <f aca="false">($AP27-$AK27)/Delta+AQ27</f>
        <v>6.696</v>
      </c>
      <c r="AS27" s="113" t="n">
        <f aca="false">($AP27-$AK27)/Delta+AR27</f>
        <v>6.324</v>
      </c>
      <c r="AT27" s="113" t="n">
        <f aca="false">($AP27-$AK27)/Delta+AS27</f>
        <v>5.952</v>
      </c>
      <c r="AU27" s="113" t="n">
        <f aca="false">($AP27-$AK27)/Delta+AT27</f>
        <v>5.58</v>
      </c>
      <c r="AV27" s="113" t="n">
        <f aca="false">($AP27-$AK27)/Delta+AU27</f>
        <v>5.208</v>
      </c>
      <c r="AW27" s="113" t="n">
        <f aca="false">($AP27-$AK27)/Delta+AV27</f>
        <v>4.836</v>
      </c>
      <c r="AX27" s="113" t="n">
        <f aca="false">($AP27-$AK27)/Delta+AW27</f>
        <v>4.464</v>
      </c>
      <c r="AY27" s="113" t="n">
        <f aca="false">($AP27-$AK27)/Delta+AX27</f>
        <v>4.092</v>
      </c>
      <c r="AZ27" s="113" t="n">
        <f aca="false">($AP27-$AK27)/Delta+AY27</f>
        <v>3.72</v>
      </c>
    </row>
    <row r="28" customFormat="false" ht="12.8" hidden="false" customHeight="false" outlineLevel="0" collapsed="false">
      <c r="A28" s="101" t="n">
        <f aca="false">(A$7-A$2)/5+A27</f>
        <v>61</v>
      </c>
      <c r="B28" s="102" t="n">
        <v>0</v>
      </c>
      <c r="C28" s="102" t="n">
        <f aca="false">(F28-B28)/4+B28</f>
        <v>1.035</v>
      </c>
      <c r="D28" s="102" t="n">
        <f aca="false">(F28-B28)/4+C28</f>
        <v>2.07</v>
      </c>
      <c r="E28" s="102" t="n">
        <f aca="false">(F28-B28)/4+D28</f>
        <v>3.105</v>
      </c>
      <c r="F28" s="102" t="n">
        <f aca="false">(F32-F27)/5+F27</f>
        <v>4.14</v>
      </c>
      <c r="G28" s="102" t="n">
        <f aca="false">(I28-F28)/3+F28</f>
        <v>5.00666666666667</v>
      </c>
      <c r="H28" s="102" t="n">
        <f aca="false">(I28-F28)/3+G28</f>
        <v>5.87333333333333</v>
      </c>
      <c r="I28" s="102" t="n">
        <f aca="false">(I32-I27)/5+I27</f>
        <v>6.74</v>
      </c>
      <c r="J28" s="102" t="n">
        <f aca="false">(L28-I28)/3+I28</f>
        <v>7.66</v>
      </c>
      <c r="K28" s="102" t="n">
        <f aca="false">(L28-I28)/3+J28</f>
        <v>8.58</v>
      </c>
      <c r="L28" s="102" t="n">
        <f aca="false">(L32-L27)/5+L27</f>
        <v>9.5</v>
      </c>
      <c r="M28" s="102" t="n">
        <f aca="false">(N28+L28)/2</f>
        <v>10.315</v>
      </c>
      <c r="N28" s="102" t="n">
        <f aca="false">(N32-N27)/5+N27</f>
        <v>11.13</v>
      </c>
      <c r="O28" s="102" t="n">
        <f aca="false">(Q28-N28)/3+N28</f>
        <v>11.7666666666667</v>
      </c>
      <c r="P28" s="102" t="n">
        <f aca="false">(Q28-N28)/3+O28</f>
        <v>12.4033333333333</v>
      </c>
      <c r="Q28" s="102" t="n">
        <f aca="false">(Q32-Q27)/5+Q27</f>
        <v>13.04</v>
      </c>
      <c r="R28" s="102" t="n">
        <f aca="false">(T28-Q28)/3+Q28</f>
        <v>13.34</v>
      </c>
      <c r="S28" s="102" t="n">
        <f aca="false">(T28-Q28)/3+R28</f>
        <v>13.64</v>
      </c>
      <c r="T28" s="102" t="n">
        <f aca="false">(T32-T27)/5+T27</f>
        <v>13.94</v>
      </c>
      <c r="U28" s="102" t="n">
        <f aca="false">(V28+T28)/2</f>
        <v>14.34</v>
      </c>
      <c r="V28" s="102" t="n">
        <f aca="false">(V32-V27)/5+V27</f>
        <v>14.74</v>
      </c>
      <c r="W28" s="102" t="n">
        <f aca="false">(AA28-V28)/5+V28</f>
        <v>14.618</v>
      </c>
      <c r="X28" s="102" t="n">
        <f aca="false">(AA28-V28)/5+W28</f>
        <v>14.496</v>
      </c>
      <c r="Y28" s="102" t="n">
        <f aca="false">(AA28-V28)/5+X28</f>
        <v>14.374</v>
      </c>
      <c r="Z28" s="102" t="n">
        <f aca="false">(AA28-V28)/5+Y28</f>
        <v>14.252</v>
      </c>
      <c r="AA28" s="102" t="n">
        <f aca="false">(AA32-AA27)/5+AA27</f>
        <v>14.13</v>
      </c>
      <c r="AB28" s="102" t="n">
        <f aca="false">(AF28-AA28)/5+AA28</f>
        <v>13.4</v>
      </c>
      <c r="AC28" s="102" t="n">
        <f aca="false">(AF28-AA28)/5+AB28</f>
        <v>12.67</v>
      </c>
      <c r="AD28" s="102" t="n">
        <f aca="false">(AF28-AA28)/5+AC28</f>
        <v>11.94</v>
      </c>
      <c r="AE28" s="102" t="n">
        <f aca="false">(AF28-AA28)/5+AD28</f>
        <v>11.21</v>
      </c>
      <c r="AF28" s="102" t="n">
        <f aca="false">(AF32-AF27)/5+AF27</f>
        <v>10.48</v>
      </c>
      <c r="AG28" s="102" t="n">
        <f aca="false">(AK28-AF28)/5+AF28</f>
        <v>10.292</v>
      </c>
      <c r="AH28" s="102" t="n">
        <f aca="false">(AK28-AF28)/5+AG28</f>
        <v>10.104</v>
      </c>
      <c r="AI28" s="102" t="n">
        <f aca="false">(AK28-AF28)/5+AH28</f>
        <v>9.916</v>
      </c>
      <c r="AJ28" s="102" t="n">
        <f aca="false">(AK28-AF28)/5+AI28</f>
        <v>9.728</v>
      </c>
      <c r="AK28" s="102" t="n">
        <f aca="false">(AK32-AK27)/5+AK27</f>
        <v>9.54</v>
      </c>
      <c r="AL28" s="102" t="n">
        <f aca="false">(AP28-AK28)/5+AK28</f>
        <v>9.1584</v>
      </c>
      <c r="AM28" s="102" t="n">
        <f aca="false">(AP28-AK28)/5+AL28</f>
        <v>8.7768</v>
      </c>
      <c r="AN28" s="102" t="n">
        <f aca="false">(AP28-AK28)/5+AM28</f>
        <v>8.3952</v>
      </c>
      <c r="AO28" s="102" t="n">
        <f aca="false">(AP28-AK28)/5+AN28</f>
        <v>8.0136</v>
      </c>
      <c r="AP28" s="102" t="n">
        <f aca="false">(AP32-AP27)/5+AP27</f>
        <v>7.632</v>
      </c>
      <c r="AQ28" s="113" t="n">
        <f aca="false">($AP28-$AK28)/Delta+AP28</f>
        <v>7.2504</v>
      </c>
      <c r="AR28" s="113" t="n">
        <f aca="false">($AP28-$AK28)/Delta+AQ28</f>
        <v>6.8688</v>
      </c>
      <c r="AS28" s="113" t="n">
        <f aca="false">($AP28-$AK28)/Delta+AR28</f>
        <v>6.4872</v>
      </c>
      <c r="AT28" s="113" t="n">
        <f aca="false">($AP28-$AK28)/Delta+AS28</f>
        <v>6.1056</v>
      </c>
      <c r="AU28" s="113" t="n">
        <f aca="false">($AP28-$AK28)/Delta+AT28</f>
        <v>5.724</v>
      </c>
      <c r="AV28" s="113" t="n">
        <f aca="false">($AP28-$AK28)/Delta+AU28</f>
        <v>5.3424</v>
      </c>
      <c r="AW28" s="113" t="n">
        <f aca="false">($AP28-$AK28)/Delta+AV28</f>
        <v>4.9608</v>
      </c>
      <c r="AX28" s="113" t="n">
        <f aca="false">($AP28-$AK28)/Delta+AW28</f>
        <v>4.5792</v>
      </c>
      <c r="AY28" s="113" t="n">
        <f aca="false">($AP28-$AK28)/Delta+AX28</f>
        <v>4.1976</v>
      </c>
      <c r="AZ28" s="113" t="n">
        <f aca="false">($AP28-$AK28)/Delta+AY28</f>
        <v>3.816</v>
      </c>
    </row>
    <row r="29" customFormat="false" ht="12.8" hidden="false" customHeight="false" outlineLevel="0" collapsed="false">
      <c r="A29" s="101" t="n">
        <f aca="false">(A$7-A$2)/5+A28</f>
        <v>62</v>
      </c>
      <c r="B29" s="102" t="n">
        <v>0</v>
      </c>
      <c r="C29" s="102" t="n">
        <f aca="false">(F29-B29)/4+B29</f>
        <v>1.045</v>
      </c>
      <c r="D29" s="102" t="n">
        <f aca="false">(F29-B29)/4+C29</f>
        <v>2.09</v>
      </c>
      <c r="E29" s="102" t="n">
        <f aca="false">(F29-B29)/4+D29</f>
        <v>3.135</v>
      </c>
      <c r="F29" s="102" t="n">
        <f aca="false">(F32-F27)/5+F28</f>
        <v>4.18</v>
      </c>
      <c r="G29" s="102" t="n">
        <f aca="false">(I29-F29)/3+F29</f>
        <v>5.04666666666667</v>
      </c>
      <c r="H29" s="102" t="n">
        <f aca="false">(I29-F29)/3+G29</f>
        <v>5.91333333333333</v>
      </c>
      <c r="I29" s="102" t="n">
        <f aca="false">(I32-I27)/5+I28</f>
        <v>6.78</v>
      </c>
      <c r="J29" s="102" t="n">
        <f aca="false">(L29-I29)/3+I29</f>
        <v>7.72</v>
      </c>
      <c r="K29" s="102" t="n">
        <f aca="false">(L29-I29)/3+J29</f>
        <v>8.66</v>
      </c>
      <c r="L29" s="102" t="n">
        <f aca="false">(L32-L27)/5+L28</f>
        <v>9.6</v>
      </c>
      <c r="M29" s="102" t="n">
        <f aca="false">(N29+L29)/2</f>
        <v>10.43</v>
      </c>
      <c r="N29" s="102" t="n">
        <f aca="false">(N32-N27)/5+N28</f>
        <v>11.26</v>
      </c>
      <c r="O29" s="102" t="n">
        <f aca="false">(Q29-N29)/3+N29</f>
        <v>11.8833333333333</v>
      </c>
      <c r="P29" s="102" t="n">
        <f aca="false">(Q29-N29)/3+O29</f>
        <v>12.5066666666667</v>
      </c>
      <c r="Q29" s="102" t="n">
        <f aca="false">(Q32-Q27)/5+Q28</f>
        <v>13.13</v>
      </c>
      <c r="R29" s="102" t="n">
        <f aca="false">(T29-Q29)/3+Q29</f>
        <v>13.4466666666667</v>
      </c>
      <c r="S29" s="102" t="n">
        <f aca="false">(T29-Q29)/3+R29</f>
        <v>13.7633333333333</v>
      </c>
      <c r="T29" s="102" t="n">
        <f aca="false">(T32-T27)/5+T28</f>
        <v>14.08</v>
      </c>
      <c r="U29" s="102" t="n">
        <f aca="false">(V29+T29)/2</f>
        <v>14.48</v>
      </c>
      <c r="V29" s="102" t="n">
        <f aca="false">(V32-V27)/5+V28</f>
        <v>14.88</v>
      </c>
      <c r="W29" s="102" t="n">
        <f aca="false">(AA29-V29)/5+V29</f>
        <v>14.756</v>
      </c>
      <c r="X29" s="102" t="n">
        <f aca="false">(AA29-V29)/5+W29</f>
        <v>14.632</v>
      </c>
      <c r="Y29" s="102" t="n">
        <f aca="false">(AA29-V29)/5+X29</f>
        <v>14.508</v>
      </c>
      <c r="Z29" s="102" t="n">
        <f aca="false">(AA29-V29)/5+Y29</f>
        <v>14.384</v>
      </c>
      <c r="AA29" s="102" t="n">
        <f aca="false">(AA32-AA27)/5+AA28</f>
        <v>14.26</v>
      </c>
      <c r="AB29" s="102" t="n">
        <f aca="false">(AF29-AA29)/5+AA29</f>
        <v>13.56</v>
      </c>
      <c r="AC29" s="102" t="n">
        <f aca="false">(AF29-AA29)/5+AB29</f>
        <v>12.86</v>
      </c>
      <c r="AD29" s="102" t="n">
        <f aca="false">(AF29-AA29)/5+AC29</f>
        <v>12.16</v>
      </c>
      <c r="AE29" s="102" t="n">
        <f aca="false">(AF29-AA29)/5+AD29</f>
        <v>11.46</v>
      </c>
      <c r="AF29" s="102" t="n">
        <f aca="false">(AF32-AF27)/5+AF28</f>
        <v>10.76</v>
      </c>
      <c r="AG29" s="102" t="n">
        <f aca="false">(AK29-AF29)/5+AF29</f>
        <v>10.564</v>
      </c>
      <c r="AH29" s="102" t="n">
        <f aca="false">(AK29-AF29)/5+AG29</f>
        <v>10.368</v>
      </c>
      <c r="AI29" s="102" t="n">
        <f aca="false">(AK29-AF29)/5+AH29</f>
        <v>10.172</v>
      </c>
      <c r="AJ29" s="102" t="n">
        <f aca="false">(AK29-AF29)/5+AI29</f>
        <v>9.976</v>
      </c>
      <c r="AK29" s="102" t="n">
        <f aca="false">(AK32-AK27)/5+AK28</f>
        <v>9.78</v>
      </c>
      <c r="AL29" s="102" t="n">
        <f aca="false">(AP29-AK29)/5+AK29</f>
        <v>9.3888</v>
      </c>
      <c r="AM29" s="102" t="n">
        <f aca="false">(AP29-AK29)/5+AL29</f>
        <v>8.9976</v>
      </c>
      <c r="AN29" s="102" t="n">
        <f aca="false">(AP29-AK29)/5+AM29</f>
        <v>8.6064</v>
      </c>
      <c r="AO29" s="102" t="n">
        <f aca="false">(AP29-AK29)/5+AN29</f>
        <v>8.2152</v>
      </c>
      <c r="AP29" s="102" t="n">
        <f aca="false">(AP32-AP27)/5+AP28</f>
        <v>7.824</v>
      </c>
      <c r="AQ29" s="113" t="n">
        <f aca="false">($AP29-$AK29)/Delta+AP29</f>
        <v>7.4328</v>
      </c>
      <c r="AR29" s="113" t="n">
        <f aca="false">($AP29-$AK29)/Delta+AQ29</f>
        <v>7.0416</v>
      </c>
      <c r="AS29" s="113" t="n">
        <f aca="false">($AP29-$AK29)/Delta+AR29</f>
        <v>6.6504</v>
      </c>
      <c r="AT29" s="113" t="n">
        <f aca="false">($AP29-$AK29)/Delta+AS29</f>
        <v>6.2592</v>
      </c>
      <c r="AU29" s="113" t="n">
        <f aca="false">($AP29-$AK29)/Delta+AT29</f>
        <v>5.868</v>
      </c>
      <c r="AV29" s="113" t="n">
        <f aca="false">($AP29-$AK29)/Delta+AU29</f>
        <v>5.4768</v>
      </c>
      <c r="AW29" s="113" t="n">
        <f aca="false">($AP29-$AK29)/Delta+AV29</f>
        <v>5.0856</v>
      </c>
      <c r="AX29" s="113" t="n">
        <f aca="false">($AP29-$AK29)/Delta+AW29</f>
        <v>4.6944</v>
      </c>
      <c r="AY29" s="113" t="n">
        <f aca="false">($AP29-$AK29)/Delta+AX29</f>
        <v>4.3032</v>
      </c>
      <c r="AZ29" s="113" t="n">
        <f aca="false">($AP29-$AK29)/Delta+AY29</f>
        <v>3.912</v>
      </c>
    </row>
    <row r="30" customFormat="false" ht="12.8" hidden="false" customHeight="false" outlineLevel="0" collapsed="false">
      <c r="A30" s="101" t="n">
        <f aca="false">(A$7-A$2)/5+A29</f>
        <v>63</v>
      </c>
      <c r="B30" s="102" t="n">
        <v>0</v>
      </c>
      <c r="C30" s="102" t="n">
        <f aca="false">(F30-B30)/4+B30</f>
        <v>1.055</v>
      </c>
      <c r="D30" s="102" t="n">
        <f aca="false">(F30-B30)/4+C30</f>
        <v>2.11</v>
      </c>
      <c r="E30" s="102" t="n">
        <f aca="false">(F30-B30)/4+D30</f>
        <v>3.165</v>
      </c>
      <c r="F30" s="102" t="n">
        <f aca="false">(F32-F27)/5+F29</f>
        <v>4.22</v>
      </c>
      <c r="G30" s="102" t="n">
        <f aca="false">(I30-F30)/3+F30</f>
        <v>5.08666666666667</v>
      </c>
      <c r="H30" s="102" t="n">
        <f aca="false">(I30-F30)/3+G30</f>
        <v>5.95333333333333</v>
      </c>
      <c r="I30" s="102" t="n">
        <f aca="false">(I32-I27)/5+I29</f>
        <v>6.82</v>
      </c>
      <c r="J30" s="102" t="n">
        <f aca="false">(L30-I30)/3+I30</f>
        <v>7.78</v>
      </c>
      <c r="K30" s="102" t="n">
        <f aca="false">(L30-I30)/3+J30</f>
        <v>8.74</v>
      </c>
      <c r="L30" s="102" t="n">
        <f aca="false">(L32-L27)/5+L29</f>
        <v>9.7</v>
      </c>
      <c r="M30" s="102" t="n">
        <f aca="false">(N30+L30)/2</f>
        <v>10.545</v>
      </c>
      <c r="N30" s="102" t="n">
        <f aca="false">(N32-N27)/5+N29</f>
        <v>11.39</v>
      </c>
      <c r="O30" s="102" t="n">
        <f aca="false">(Q30-N30)/3+N30</f>
        <v>12</v>
      </c>
      <c r="P30" s="102" t="n">
        <f aca="false">(Q30-N30)/3+O30</f>
        <v>12.61</v>
      </c>
      <c r="Q30" s="102" t="n">
        <f aca="false">(Q32-Q27)/5+Q29</f>
        <v>13.22</v>
      </c>
      <c r="R30" s="102" t="n">
        <f aca="false">(T30-Q30)/3+Q30</f>
        <v>13.5533333333333</v>
      </c>
      <c r="S30" s="102" t="n">
        <f aca="false">(T30-Q30)/3+R30</f>
        <v>13.8866666666667</v>
      </c>
      <c r="T30" s="102" t="n">
        <f aca="false">(T32-T27)/5+T29</f>
        <v>14.22</v>
      </c>
      <c r="U30" s="102" t="n">
        <f aca="false">(V30+T30)/2</f>
        <v>14.62</v>
      </c>
      <c r="V30" s="102" t="n">
        <f aca="false">(V32-V27)/5+V29</f>
        <v>15.02</v>
      </c>
      <c r="W30" s="102" t="n">
        <f aca="false">(AA30-V30)/5+V30</f>
        <v>14.894</v>
      </c>
      <c r="X30" s="102" t="n">
        <f aca="false">(AA30-V30)/5+W30</f>
        <v>14.768</v>
      </c>
      <c r="Y30" s="102" t="n">
        <f aca="false">(AA30-V30)/5+X30</f>
        <v>14.642</v>
      </c>
      <c r="Z30" s="102" t="n">
        <f aca="false">(AA30-V30)/5+Y30</f>
        <v>14.516</v>
      </c>
      <c r="AA30" s="102" t="n">
        <f aca="false">(AA32-AA27)/5+AA29</f>
        <v>14.39</v>
      </c>
      <c r="AB30" s="102" t="n">
        <f aca="false">(AF30-AA30)/5+AA30</f>
        <v>13.72</v>
      </c>
      <c r="AC30" s="102" t="n">
        <f aca="false">(AF30-AA30)/5+AB30</f>
        <v>13.05</v>
      </c>
      <c r="AD30" s="102" t="n">
        <f aca="false">(AF30-AA30)/5+AC30</f>
        <v>12.38</v>
      </c>
      <c r="AE30" s="102" t="n">
        <f aca="false">(AF30-AA30)/5+AD30</f>
        <v>11.71</v>
      </c>
      <c r="AF30" s="102" t="n">
        <f aca="false">(AF32-AF27)/5+AF29</f>
        <v>11.04</v>
      </c>
      <c r="AG30" s="102" t="n">
        <f aca="false">(AK30-AF30)/5+AF30</f>
        <v>10.836</v>
      </c>
      <c r="AH30" s="102" t="n">
        <f aca="false">(AK30-AF30)/5+AG30</f>
        <v>10.632</v>
      </c>
      <c r="AI30" s="102" t="n">
        <f aca="false">(AK30-AF30)/5+AH30</f>
        <v>10.428</v>
      </c>
      <c r="AJ30" s="102" t="n">
        <f aca="false">(AK30-AF30)/5+AI30</f>
        <v>10.224</v>
      </c>
      <c r="AK30" s="102" t="n">
        <f aca="false">(AK32-AK27)/5+AK29</f>
        <v>10.02</v>
      </c>
      <c r="AL30" s="102" t="n">
        <f aca="false">(AP30-AK30)/5+AK30</f>
        <v>9.6192</v>
      </c>
      <c r="AM30" s="102" t="n">
        <f aca="false">(AP30-AK30)/5+AL30</f>
        <v>9.2184</v>
      </c>
      <c r="AN30" s="102" t="n">
        <f aca="false">(AP30-AK30)/5+AM30</f>
        <v>8.8176</v>
      </c>
      <c r="AO30" s="102" t="n">
        <f aca="false">(AP30-AK30)/5+AN30</f>
        <v>8.4168</v>
      </c>
      <c r="AP30" s="102" t="n">
        <f aca="false">(AP32-AP27)/5+AP29</f>
        <v>8.016</v>
      </c>
      <c r="AQ30" s="113" t="n">
        <f aca="false">($AP30-$AK30)/Delta+AP30</f>
        <v>7.6152</v>
      </c>
      <c r="AR30" s="113" t="n">
        <f aca="false">($AP30-$AK30)/Delta+AQ30</f>
        <v>7.2144</v>
      </c>
      <c r="AS30" s="113" t="n">
        <f aca="false">($AP30-$AK30)/Delta+AR30</f>
        <v>6.8136</v>
      </c>
      <c r="AT30" s="113" t="n">
        <f aca="false">($AP30-$AK30)/Delta+AS30</f>
        <v>6.4128</v>
      </c>
      <c r="AU30" s="113" t="n">
        <f aca="false">($AP30-$AK30)/Delta+AT30</f>
        <v>6.012</v>
      </c>
      <c r="AV30" s="113" t="n">
        <f aca="false">($AP30-$AK30)/Delta+AU30</f>
        <v>5.6112</v>
      </c>
      <c r="AW30" s="113" t="n">
        <f aca="false">($AP30-$AK30)/Delta+AV30</f>
        <v>5.2104</v>
      </c>
      <c r="AX30" s="113" t="n">
        <f aca="false">($AP30-$AK30)/Delta+AW30</f>
        <v>4.8096</v>
      </c>
      <c r="AY30" s="113" t="n">
        <f aca="false">($AP30-$AK30)/Delta+AX30</f>
        <v>4.4088</v>
      </c>
      <c r="AZ30" s="113" t="n">
        <f aca="false">($AP30-$AK30)/Delta+AY30</f>
        <v>4.008</v>
      </c>
    </row>
    <row r="31" customFormat="false" ht="12.8" hidden="false" customHeight="false" outlineLevel="0" collapsed="false">
      <c r="A31" s="101" t="n">
        <f aca="false">(A$7-A$2)/5+A30</f>
        <v>64</v>
      </c>
      <c r="B31" s="102" t="n">
        <v>0</v>
      </c>
      <c r="C31" s="102" t="n">
        <f aca="false">(F31-B31)/4+B31</f>
        <v>1.065</v>
      </c>
      <c r="D31" s="102" t="n">
        <f aca="false">(F31-B31)/4+C31</f>
        <v>2.13</v>
      </c>
      <c r="E31" s="102" t="n">
        <f aca="false">(F31-B31)/4+D31</f>
        <v>3.195</v>
      </c>
      <c r="F31" s="102" t="n">
        <f aca="false">(F32-F27)/5+F30</f>
        <v>4.26</v>
      </c>
      <c r="G31" s="102" t="n">
        <f aca="false">(I31-F31)/3+F31</f>
        <v>5.12666666666667</v>
      </c>
      <c r="H31" s="102" t="n">
        <f aca="false">(I31-F31)/3+G31</f>
        <v>5.99333333333333</v>
      </c>
      <c r="I31" s="102" t="n">
        <f aca="false">(I32-I27)/5+I30</f>
        <v>6.86</v>
      </c>
      <c r="J31" s="102" t="n">
        <f aca="false">(L31-I31)/3+I31</f>
        <v>7.84</v>
      </c>
      <c r="K31" s="102" t="n">
        <f aca="false">(L31-I31)/3+J31</f>
        <v>8.82</v>
      </c>
      <c r="L31" s="102" t="n">
        <f aca="false">(L32-L27)/5+L30</f>
        <v>9.8</v>
      </c>
      <c r="M31" s="102" t="n">
        <f aca="false">(N31+L31)/2</f>
        <v>10.66</v>
      </c>
      <c r="N31" s="102" t="n">
        <f aca="false">(N32-N27)/5+N30</f>
        <v>11.52</v>
      </c>
      <c r="O31" s="102" t="n">
        <f aca="false">(Q31-N31)/3+N31</f>
        <v>12.1166666666667</v>
      </c>
      <c r="P31" s="102" t="n">
        <f aca="false">(Q31-N31)/3+O31</f>
        <v>12.7133333333333</v>
      </c>
      <c r="Q31" s="102" t="n">
        <f aca="false">(Q32-Q27)/5+Q30</f>
        <v>13.31</v>
      </c>
      <c r="R31" s="102" t="n">
        <f aca="false">(T31-Q31)/3+Q31</f>
        <v>13.66</v>
      </c>
      <c r="S31" s="102" t="n">
        <f aca="false">(T31-Q31)/3+R31</f>
        <v>14.01</v>
      </c>
      <c r="T31" s="102" t="n">
        <f aca="false">(T32-T27)/5+T30</f>
        <v>14.36</v>
      </c>
      <c r="U31" s="102" t="n">
        <f aca="false">(V31+T31)/2</f>
        <v>14.76</v>
      </c>
      <c r="V31" s="102" t="n">
        <f aca="false">(V32-V27)/5+V30</f>
        <v>15.16</v>
      </c>
      <c r="W31" s="102" t="n">
        <f aca="false">(AA31-V31)/5+V31</f>
        <v>15.032</v>
      </c>
      <c r="X31" s="102" t="n">
        <f aca="false">(AA31-V31)/5+W31</f>
        <v>14.904</v>
      </c>
      <c r="Y31" s="102" t="n">
        <f aca="false">(AA31-V31)/5+X31</f>
        <v>14.776</v>
      </c>
      <c r="Z31" s="102" t="n">
        <f aca="false">(AA31-V31)/5+Y31</f>
        <v>14.648</v>
      </c>
      <c r="AA31" s="102" t="n">
        <f aca="false">(AA32-AA27)/5+AA30</f>
        <v>14.52</v>
      </c>
      <c r="AB31" s="102" t="n">
        <f aca="false">(AF31-AA31)/5+AA31</f>
        <v>13.88</v>
      </c>
      <c r="AC31" s="102" t="n">
        <f aca="false">(AF31-AA31)/5+AB31</f>
        <v>13.24</v>
      </c>
      <c r="AD31" s="102" t="n">
        <f aca="false">(AF31-AA31)/5+AC31</f>
        <v>12.6</v>
      </c>
      <c r="AE31" s="102" t="n">
        <f aca="false">(AF31-AA31)/5+AD31</f>
        <v>11.96</v>
      </c>
      <c r="AF31" s="102" t="n">
        <f aca="false">(AF32-AF27)/5+AF30</f>
        <v>11.32</v>
      </c>
      <c r="AG31" s="102" t="n">
        <f aca="false">(AK31-AF31)/5+AF31</f>
        <v>11.108</v>
      </c>
      <c r="AH31" s="102" t="n">
        <f aca="false">(AK31-AF31)/5+AG31</f>
        <v>10.896</v>
      </c>
      <c r="AI31" s="102" t="n">
        <f aca="false">(AK31-AF31)/5+AH31</f>
        <v>10.684</v>
      </c>
      <c r="AJ31" s="102" t="n">
        <f aca="false">(AK31-AF31)/5+AI31</f>
        <v>10.472</v>
      </c>
      <c r="AK31" s="102" t="n">
        <f aca="false">(AK32-AK27)/5+AK30</f>
        <v>10.26</v>
      </c>
      <c r="AL31" s="102" t="n">
        <f aca="false">(AP31-AK31)/5+AK31</f>
        <v>9.8496</v>
      </c>
      <c r="AM31" s="102" t="n">
        <f aca="false">(AP31-AK31)/5+AL31</f>
        <v>9.4392</v>
      </c>
      <c r="AN31" s="102" t="n">
        <f aca="false">(AP31-AK31)/5+AM31</f>
        <v>9.0288</v>
      </c>
      <c r="AO31" s="102" t="n">
        <f aca="false">(AP31-AK31)/5+AN31</f>
        <v>8.6184</v>
      </c>
      <c r="AP31" s="102" t="n">
        <f aca="false">(AP32-AP27)/5+AP30</f>
        <v>8.208</v>
      </c>
      <c r="AQ31" s="113" t="n">
        <f aca="false">($AP31-$AK31)/Delta+AP31</f>
        <v>7.7976</v>
      </c>
      <c r="AR31" s="113" t="n">
        <f aca="false">($AP31-$AK31)/Delta+AQ31</f>
        <v>7.3872</v>
      </c>
      <c r="AS31" s="113" t="n">
        <f aca="false">($AP31-$AK31)/Delta+AR31</f>
        <v>6.9768</v>
      </c>
      <c r="AT31" s="113" t="n">
        <f aca="false">($AP31-$AK31)/Delta+AS31</f>
        <v>6.5664</v>
      </c>
      <c r="AU31" s="113" t="n">
        <f aca="false">($AP31-$AK31)/Delta+AT31</f>
        <v>6.156</v>
      </c>
      <c r="AV31" s="113" t="n">
        <f aca="false">($AP31-$AK31)/Delta+AU31</f>
        <v>5.7456</v>
      </c>
      <c r="AW31" s="113" t="n">
        <f aca="false">($AP31-$AK31)/Delta+AV31</f>
        <v>5.3352</v>
      </c>
      <c r="AX31" s="113" t="n">
        <f aca="false">($AP31-$AK31)/Delta+AW31</f>
        <v>4.9248</v>
      </c>
      <c r="AY31" s="113" t="n">
        <f aca="false">($AP31-$AK31)/Delta+AX31</f>
        <v>4.5144</v>
      </c>
      <c r="AZ31" s="113" t="n">
        <f aca="false">($AP31-$AK31)/Delta+AY31</f>
        <v>4.104</v>
      </c>
    </row>
    <row r="32" customFormat="false" ht="12.8" hidden="false" customHeight="false" outlineLevel="0" collapsed="false">
      <c r="A32" s="101" t="n">
        <f aca="false">A27+5</f>
        <v>65</v>
      </c>
      <c r="B32" s="102" t="n">
        <v>0</v>
      </c>
      <c r="C32" s="102" t="n">
        <f aca="false">(F32-B32)/4+B32</f>
        <v>1.075</v>
      </c>
      <c r="D32" s="102" t="n">
        <f aca="false">(F32-B32)/4+C32</f>
        <v>2.15</v>
      </c>
      <c r="E32" s="102" t="n">
        <f aca="false">(F32-B32)/4+D32</f>
        <v>3.225</v>
      </c>
      <c r="F32" s="112" t="n">
        <f aca="false">polar_type15!$P$6</f>
        <v>4.3</v>
      </c>
      <c r="G32" s="102" t="n">
        <f aca="false">(I32-F32)/3+F32</f>
        <v>5.16666666666667</v>
      </c>
      <c r="H32" s="102" t="n">
        <f aca="false">(I32-F32)/3+G32</f>
        <v>6.03333333333333</v>
      </c>
      <c r="I32" s="112" t="n">
        <f aca="false">polar_type15!$P$7</f>
        <v>6.9</v>
      </c>
      <c r="J32" s="102" t="n">
        <f aca="false">(L32-I32)/3+I32</f>
        <v>7.9</v>
      </c>
      <c r="K32" s="102" t="n">
        <f aca="false">(L32-I32)/3+J32</f>
        <v>8.9</v>
      </c>
      <c r="L32" s="112" t="n">
        <f aca="false">polar_type15!$P$8</f>
        <v>9.9</v>
      </c>
      <c r="M32" s="102" t="n">
        <f aca="false">(N32+L32)/2</f>
        <v>10.775</v>
      </c>
      <c r="N32" s="112" t="n">
        <f aca="false">polar_type15!$P$9</f>
        <v>11.65</v>
      </c>
      <c r="O32" s="102" t="n">
        <f aca="false">(Q32-N32)/3+N32</f>
        <v>12.2333333333333</v>
      </c>
      <c r="P32" s="102" t="n">
        <f aca="false">(Q32-N32)/3+O32</f>
        <v>12.8166666666667</v>
      </c>
      <c r="Q32" s="112" t="n">
        <f aca="false">polar_type15!$P$10</f>
        <v>13.4</v>
      </c>
      <c r="R32" s="102" t="n">
        <f aca="false">(T32-Q32)/3+Q32</f>
        <v>13.7666666666667</v>
      </c>
      <c r="S32" s="102" t="n">
        <f aca="false">(T32-Q32)/3+R32</f>
        <v>14.1333333333333</v>
      </c>
      <c r="T32" s="112" t="n">
        <f aca="false">polar_type15!$P$11</f>
        <v>14.5</v>
      </c>
      <c r="U32" s="102" t="n">
        <f aca="false">(V32+T32)/2</f>
        <v>14.9</v>
      </c>
      <c r="V32" s="112" t="n">
        <f aca="false">polar_type15!$P$12</f>
        <v>15.3</v>
      </c>
      <c r="W32" s="102" t="n">
        <f aca="false">(AA32-V32)/5+V32</f>
        <v>15.17</v>
      </c>
      <c r="X32" s="102" t="n">
        <f aca="false">(AA32-V32)/5+W32</f>
        <v>15.04</v>
      </c>
      <c r="Y32" s="102" t="n">
        <f aca="false">(AA32-V32)/5+X32</f>
        <v>14.91</v>
      </c>
      <c r="Z32" s="102" t="n">
        <f aca="false">(AA32-V32)/5+Y32</f>
        <v>14.78</v>
      </c>
      <c r="AA32" s="112" t="n">
        <f aca="false">polar_type15!$P$13</f>
        <v>14.65</v>
      </c>
      <c r="AB32" s="102" t="n">
        <f aca="false">(AF32-AA32)/5+AA32</f>
        <v>14.04</v>
      </c>
      <c r="AC32" s="102" t="n">
        <f aca="false">(AF32-AA32)/5+AB32</f>
        <v>13.43</v>
      </c>
      <c r="AD32" s="102" t="n">
        <f aca="false">(AF32-AA32)/5+AC32</f>
        <v>12.82</v>
      </c>
      <c r="AE32" s="102" t="n">
        <f aca="false">(AF32-AA32)/5+AD32</f>
        <v>12.21</v>
      </c>
      <c r="AF32" s="112" t="n">
        <f aca="false">polar_type15!$P$14</f>
        <v>11.6</v>
      </c>
      <c r="AG32" s="102" t="n">
        <f aca="false">(AK32-AF32)/5+AF32</f>
        <v>11.38</v>
      </c>
      <c r="AH32" s="102" t="n">
        <f aca="false">(AK32-AF32)/5+AG32</f>
        <v>11.16</v>
      </c>
      <c r="AI32" s="102" t="n">
        <f aca="false">(AK32-AF32)/5+AH32</f>
        <v>10.94</v>
      </c>
      <c r="AJ32" s="102" t="n">
        <f aca="false">(AK32-AF32)/5+AI32</f>
        <v>10.72</v>
      </c>
      <c r="AK32" s="112" t="n">
        <f aca="false">polar_type15!$P$15</f>
        <v>10.5</v>
      </c>
      <c r="AL32" s="102" t="n">
        <f aca="false">(AP32-AK32)/5+AK32</f>
        <v>10.08</v>
      </c>
      <c r="AM32" s="102" t="n">
        <f aca="false">(AP32-AK32)/5+AL32</f>
        <v>9.66</v>
      </c>
      <c r="AN32" s="102" t="n">
        <f aca="false">(AP32-AK32)/5+AM32</f>
        <v>9.24</v>
      </c>
      <c r="AO32" s="102" t="n">
        <f aca="false">(AP32-AK32)/5+AN32</f>
        <v>8.82</v>
      </c>
      <c r="AP32" s="112" t="n">
        <f aca="false">polar_type15!$P$16</f>
        <v>8.4</v>
      </c>
      <c r="AQ32" s="113" t="n">
        <f aca="false">($AP32-$AK32)/Delta+AP32</f>
        <v>7.98</v>
      </c>
      <c r="AR32" s="113" t="n">
        <f aca="false">($AP32-$AK32)/Delta+AQ32</f>
        <v>7.56</v>
      </c>
      <c r="AS32" s="113" t="n">
        <f aca="false">($AP32-$AK32)/Delta+AR32</f>
        <v>7.14</v>
      </c>
      <c r="AT32" s="113" t="n">
        <f aca="false">($AP32-$AK32)/Delta+AS32</f>
        <v>6.72</v>
      </c>
      <c r="AU32" s="113" t="n">
        <f aca="false">($AP32-$AK32)/Delta+AT32</f>
        <v>6.3</v>
      </c>
      <c r="AV32" s="113" t="n">
        <f aca="false">($AP32-$AK32)/Delta+AU32</f>
        <v>5.88</v>
      </c>
      <c r="AW32" s="113" t="n">
        <f aca="false">($AP32-$AK32)/Delta+AV32</f>
        <v>5.46</v>
      </c>
      <c r="AX32" s="113" t="n">
        <f aca="false">($AP32-$AK32)/Delta+AW32</f>
        <v>5.04</v>
      </c>
      <c r="AY32" s="113" t="n">
        <f aca="false">($AP32-$AK32)/Delta+AX32</f>
        <v>4.62</v>
      </c>
      <c r="AZ32" s="113" t="n">
        <f aca="false">($AP32-$AK32)/Delta+AY32</f>
        <v>4.2</v>
      </c>
    </row>
    <row r="33" customFormat="false" ht="12.8" hidden="false" customHeight="false" outlineLevel="0" collapsed="false">
      <c r="A33" s="101" t="n">
        <f aca="false">(A$7-A$2)/5+A32</f>
        <v>66</v>
      </c>
      <c r="B33" s="102" t="n">
        <v>0</v>
      </c>
      <c r="C33" s="102" t="n">
        <f aca="false">(F33-B33)/4+B33</f>
        <v>1.085</v>
      </c>
      <c r="D33" s="102" t="n">
        <f aca="false">(F33-B33)/4+C33</f>
        <v>2.17</v>
      </c>
      <c r="E33" s="102" t="n">
        <f aca="false">(F33-B33)/4+D33</f>
        <v>3.255</v>
      </c>
      <c r="F33" s="102" t="n">
        <f aca="false">(F37-F32)/5+F32</f>
        <v>4.34</v>
      </c>
      <c r="G33" s="102" t="n">
        <f aca="false">(I33-F33)/3+F33</f>
        <v>5.2</v>
      </c>
      <c r="H33" s="102" t="n">
        <f aca="false">(I33-F33)/3+G33</f>
        <v>6.06</v>
      </c>
      <c r="I33" s="102" t="n">
        <f aca="false">(I37-I32)/5+I32</f>
        <v>6.92</v>
      </c>
      <c r="J33" s="102" t="n">
        <f aca="false">(L33-I33)/3+I33</f>
        <v>7.94666666666667</v>
      </c>
      <c r="K33" s="102" t="n">
        <f aca="false">(L33-I33)/3+J33</f>
        <v>8.97333333333333</v>
      </c>
      <c r="L33" s="102" t="n">
        <f aca="false">(L37-L32)/5+L32</f>
        <v>10</v>
      </c>
      <c r="M33" s="102" t="n">
        <f aca="false">(N33+L33)/2</f>
        <v>10.89</v>
      </c>
      <c r="N33" s="102" t="n">
        <f aca="false">(N37-N32)/5+N32</f>
        <v>11.78</v>
      </c>
      <c r="O33" s="102" t="n">
        <f aca="false">(Q33-N33)/3+N33</f>
        <v>12.35</v>
      </c>
      <c r="P33" s="102" t="n">
        <f aca="false">(Q33-N33)/3+O33</f>
        <v>12.92</v>
      </c>
      <c r="Q33" s="102" t="n">
        <f aca="false">(Q37-Q32)/5+Q32</f>
        <v>13.49</v>
      </c>
      <c r="R33" s="102" t="n">
        <f aca="false">(T33-Q33)/3+Q33</f>
        <v>13.8733333333333</v>
      </c>
      <c r="S33" s="102" t="n">
        <f aca="false">(T33-Q33)/3+R33</f>
        <v>14.2566666666667</v>
      </c>
      <c r="T33" s="102" t="n">
        <f aca="false">(T37-T32)/5+T32</f>
        <v>14.64</v>
      </c>
      <c r="U33" s="102" t="n">
        <f aca="false">(V33+T33)/2</f>
        <v>15.04</v>
      </c>
      <c r="V33" s="102" t="n">
        <f aca="false">(V37-V32)/5+V32</f>
        <v>15.44</v>
      </c>
      <c r="W33" s="102" t="n">
        <f aca="false">(AA33-V33)/5+V33</f>
        <v>15.308</v>
      </c>
      <c r="X33" s="102" t="n">
        <f aca="false">(AA33-V33)/5+W33</f>
        <v>15.176</v>
      </c>
      <c r="Y33" s="102" t="n">
        <f aca="false">(AA33-V33)/5+X33</f>
        <v>15.044</v>
      </c>
      <c r="Z33" s="102" t="n">
        <f aca="false">(AA33-V33)/5+Y33</f>
        <v>14.912</v>
      </c>
      <c r="AA33" s="102" t="n">
        <f aca="false">(AA37-AA32)/5+AA32</f>
        <v>14.78</v>
      </c>
      <c r="AB33" s="102" t="n">
        <f aca="false">(AF33-AA33)/5+AA33</f>
        <v>14.2</v>
      </c>
      <c r="AC33" s="102" t="n">
        <f aca="false">(AF33-AA33)/5+AB33</f>
        <v>13.62</v>
      </c>
      <c r="AD33" s="102" t="n">
        <f aca="false">(AF33-AA33)/5+AC33</f>
        <v>13.04</v>
      </c>
      <c r="AE33" s="102" t="n">
        <f aca="false">(AF33-AA33)/5+AD33</f>
        <v>12.46</v>
      </c>
      <c r="AF33" s="102" t="n">
        <f aca="false">(AF37-AF32)/5+AF32</f>
        <v>11.88</v>
      </c>
      <c r="AG33" s="102" t="n">
        <f aca="false">(AK33-AF33)/5+AF33</f>
        <v>11.656</v>
      </c>
      <c r="AH33" s="102" t="n">
        <f aca="false">(AK33-AF33)/5+AG33</f>
        <v>11.432</v>
      </c>
      <c r="AI33" s="102" t="n">
        <f aca="false">(AK33-AF33)/5+AH33</f>
        <v>11.208</v>
      </c>
      <c r="AJ33" s="102" t="n">
        <f aca="false">(AK33-AF33)/5+AI33</f>
        <v>10.984</v>
      </c>
      <c r="AK33" s="102" t="n">
        <f aca="false">(AK37-AK32)/5+AK32</f>
        <v>10.76</v>
      </c>
      <c r="AL33" s="102" t="n">
        <f aca="false">(AP33-AK33)/5+AK33</f>
        <v>10.3296</v>
      </c>
      <c r="AM33" s="102" t="n">
        <f aca="false">(AP33-AK33)/5+AL33</f>
        <v>9.8992</v>
      </c>
      <c r="AN33" s="102" t="n">
        <f aca="false">(AP33-AK33)/5+AM33</f>
        <v>9.4688</v>
      </c>
      <c r="AO33" s="102" t="n">
        <f aca="false">(AP33-AK33)/5+AN33</f>
        <v>9.0384</v>
      </c>
      <c r="AP33" s="102" t="n">
        <f aca="false">(AP37-AP32)/5+AP32</f>
        <v>8.608</v>
      </c>
      <c r="AQ33" s="113" t="n">
        <f aca="false">($AP33-$AK33)/Delta+AP33</f>
        <v>8.1776</v>
      </c>
      <c r="AR33" s="113" t="n">
        <f aca="false">($AP33-$AK33)/Delta+AQ33</f>
        <v>7.7472</v>
      </c>
      <c r="AS33" s="113" t="n">
        <f aca="false">($AP33-$AK33)/Delta+AR33</f>
        <v>7.3168</v>
      </c>
      <c r="AT33" s="113" t="n">
        <f aca="false">($AP33-$AK33)/Delta+AS33</f>
        <v>6.8864</v>
      </c>
      <c r="AU33" s="113" t="n">
        <f aca="false">($AP33-$AK33)/Delta+AT33</f>
        <v>6.456</v>
      </c>
      <c r="AV33" s="113" t="n">
        <f aca="false">($AP33-$AK33)/Delta+AU33</f>
        <v>6.0256</v>
      </c>
      <c r="AW33" s="113" t="n">
        <f aca="false">($AP33-$AK33)/Delta+AV33</f>
        <v>5.5952</v>
      </c>
      <c r="AX33" s="113" t="n">
        <f aca="false">($AP33-$AK33)/Delta+AW33</f>
        <v>5.1648</v>
      </c>
      <c r="AY33" s="113" t="n">
        <f aca="false">($AP33-$AK33)/Delta+AX33</f>
        <v>4.7344</v>
      </c>
      <c r="AZ33" s="113" t="n">
        <f aca="false">($AP33-$AK33)/Delta+AY33</f>
        <v>4.304</v>
      </c>
    </row>
    <row r="34" customFormat="false" ht="12.8" hidden="false" customHeight="false" outlineLevel="0" collapsed="false">
      <c r="A34" s="101" t="n">
        <f aca="false">(A$7-A$2)/5+A33</f>
        <v>67</v>
      </c>
      <c r="B34" s="102" t="n">
        <v>0</v>
      </c>
      <c r="C34" s="102" t="n">
        <f aca="false">(F34-B34)/4+B34</f>
        <v>1.095</v>
      </c>
      <c r="D34" s="102" t="n">
        <f aca="false">(F34-B34)/4+C34</f>
        <v>2.19</v>
      </c>
      <c r="E34" s="102" t="n">
        <f aca="false">(F34-B34)/4+D34</f>
        <v>3.285</v>
      </c>
      <c r="F34" s="102" t="n">
        <f aca="false">(F37-F32)/5+F33</f>
        <v>4.38</v>
      </c>
      <c r="G34" s="102" t="n">
        <f aca="false">(I34-F34)/3+F34</f>
        <v>5.23333333333333</v>
      </c>
      <c r="H34" s="102" t="n">
        <f aca="false">(I34-F34)/3+G34</f>
        <v>6.08666666666667</v>
      </c>
      <c r="I34" s="102" t="n">
        <f aca="false">(I37-I32)/5+I33</f>
        <v>6.94</v>
      </c>
      <c r="J34" s="102" t="n">
        <f aca="false">(L34-I34)/3+I34</f>
        <v>7.99333333333333</v>
      </c>
      <c r="K34" s="102" t="n">
        <f aca="false">(L34-I34)/3+J34</f>
        <v>9.04666666666667</v>
      </c>
      <c r="L34" s="102" t="n">
        <f aca="false">(L37-L32)/5+L33</f>
        <v>10.1</v>
      </c>
      <c r="M34" s="102" t="n">
        <f aca="false">(N34+L34)/2</f>
        <v>11.005</v>
      </c>
      <c r="N34" s="102" t="n">
        <f aca="false">(N37-N32)/5+N33</f>
        <v>11.91</v>
      </c>
      <c r="O34" s="102" t="n">
        <f aca="false">(Q34-N34)/3+N34</f>
        <v>12.4666666666667</v>
      </c>
      <c r="P34" s="102" t="n">
        <f aca="false">(Q34-N34)/3+O34</f>
        <v>13.0233333333333</v>
      </c>
      <c r="Q34" s="102" t="n">
        <f aca="false">(Q37-Q32)/5+Q33</f>
        <v>13.58</v>
      </c>
      <c r="R34" s="102" t="n">
        <f aca="false">(T34-Q34)/3+Q34</f>
        <v>13.98</v>
      </c>
      <c r="S34" s="102" t="n">
        <f aca="false">(T34-Q34)/3+R34</f>
        <v>14.38</v>
      </c>
      <c r="T34" s="102" t="n">
        <f aca="false">(T37-T32)/5+T33</f>
        <v>14.78</v>
      </c>
      <c r="U34" s="102" t="n">
        <f aca="false">(V34+T34)/2</f>
        <v>15.18</v>
      </c>
      <c r="V34" s="102" t="n">
        <f aca="false">(V37-V32)/5+V33</f>
        <v>15.58</v>
      </c>
      <c r="W34" s="102" t="n">
        <f aca="false">(AA34-V34)/5+V34</f>
        <v>15.446</v>
      </c>
      <c r="X34" s="102" t="n">
        <f aca="false">(AA34-V34)/5+W34</f>
        <v>15.312</v>
      </c>
      <c r="Y34" s="102" t="n">
        <f aca="false">(AA34-V34)/5+X34</f>
        <v>15.178</v>
      </c>
      <c r="Z34" s="102" t="n">
        <f aca="false">(AA34-V34)/5+Y34</f>
        <v>15.044</v>
      </c>
      <c r="AA34" s="102" t="n">
        <f aca="false">(AA37-AA32)/5+AA33</f>
        <v>14.91</v>
      </c>
      <c r="AB34" s="102" t="n">
        <f aca="false">(AF34-AA34)/5+AA34</f>
        <v>14.36</v>
      </c>
      <c r="AC34" s="102" t="n">
        <f aca="false">(AF34-AA34)/5+AB34</f>
        <v>13.81</v>
      </c>
      <c r="AD34" s="102" t="n">
        <f aca="false">(AF34-AA34)/5+AC34</f>
        <v>13.26</v>
      </c>
      <c r="AE34" s="102" t="n">
        <f aca="false">(AF34-AA34)/5+AD34</f>
        <v>12.71</v>
      </c>
      <c r="AF34" s="102" t="n">
        <f aca="false">(AF37-AF32)/5+AF33</f>
        <v>12.16</v>
      </c>
      <c r="AG34" s="102" t="n">
        <f aca="false">(AK34-AF34)/5+AF34</f>
        <v>11.932</v>
      </c>
      <c r="AH34" s="102" t="n">
        <f aca="false">(AK34-AF34)/5+AG34</f>
        <v>11.704</v>
      </c>
      <c r="AI34" s="102" t="n">
        <f aca="false">(AK34-AF34)/5+AH34</f>
        <v>11.476</v>
      </c>
      <c r="AJ34" s="102" t="n">
        <f aca="false">(AK34-AF34)/5+AI34</f>
        <v>11.248</v>
      </c>
      <c r="AK34" s="102" t="n">
        <f aca="false">(AK37-AK32)/5+AK33</f>
        <v>11.02</v>
      </c>
      <c r="AL34" s="102" t="n">
        <f aca="false">(AP34-AK34)/5+AK34</f>
        <v>10.5792</v>
      </c>
      <c r="AM34" s="102" t="n">
        <f aca="false">(AP34-AK34)/5+AL34</f>
        <v>10.1384</v>
      </c>
      <c r="AN34" s="102" t="n">
        <f aca="false">(AP34-AK34)/5+AM34</f>
        <v>9.6976</v>
      </c>
      <c r="AO34" s="102" t="n">
        <f aca="false">(AP34-AK34)/5+AN34</f>
        <v>9.2568</v>
      </c>
      <c r="AP34" s="102" t="n">
        <f aca="false">(AP37-AP32)/5+AP33</f>
        <v>8.816</v>
      </c>
      <c r="AQ34" s="113" t="n">
        <f aca="false">($AP34-$AK34)/Delta+AP34</f>
        <v>8.3752</v>
      </c>
      <c r="AR34" s="113" t="n">
        <f aca="false">($AP34-$AK34)/Delta+AQ34</f>
        <v>7.9344</v>
      </c>
      <c r="AS34" s="113" t="n">
        <f aca="false">($AP34-$AK34)/Delta+AR34</f>
        <v>7.4936</v>
      </c>
      <c r="AT34" s="113" t="n">
        <f aca="false">($AP34-$AK34)/Delta+AS34</f>
        <v>7.0528</v>
      </c>
      <c r="AU34" s="113" t="n">
        <f aca="false">($AP34-$AK34)/Delta+AT34</f>
        <v>6.612</v>
      </c>
      <c r="AV34" s="113" t="n">
        <f aca="false">($AP34-$AK34)/Delta+AU34</f>
        <v>6.1712</v>
      </c>
      <c r="AW34" s="113" t="n">
        <f aca="false">($AP34-$AK34)/Delta+AV34</f>
        <v>5.73040000000001</v>
      </c>
      <c r="AX34" s="113" t="n">
        <f aca="false">($AP34-$AK34)/Delta+AW34</f>
        <v>5.28960000000001</v>
      </c>
      <c r="AY34" s="113" t="n">
        <f aca="false">($AP34-$AK34)/Delta+AX34</f>
        <v>4.84880000000001</v>
      </c>
      <c r="AZ34" s="113" t="n">
        <f aca="false">($AP34-$AK34)/Delta+AY34</f>
        <v>4.40800000000001</v>
      </c>
    </row>
    <row r="35" customFormat="false" ht="12.8" hidden="false" customHeight="false" outlineLevel="0" collapsed="false">
      <c r="A35" s="101" t="n">
        <f aca="false">(A$7-A$2)/5+A34</f>
        <v>68</v>
      </c>
      <c r="B35" s="102" t="n">
        <v>0</v>
      </c>
      <c r="C35" s="102" t="n">
        <f aca="false">(F35-B35)/4+B35</f>
        <v>1.105</v>
      </c>
      <c r="D35" s="102" t="n">
        <f aca="false">(F35-B35)/4+C35</f>
        <v>2.21</v>
      </c>
      <c r="E35" s="102" t="n">
        <f aca="false">(F35-B35)/4+D35</f>
        <v>3.315</v>
      </c>
      <c r="F35" s="102" t="n">
        <f aca="false">(F37-F32)/5+F34</f>
        <v>4.42</v>
      </c>
      <c r="G35" s="102" t="n">
        <f aca="false">(I35-F35)/3+F35</f>
        <v>5.26666666666667</v>
      </c>
      <c r="H35" s="102" t="n">
        <f aca="false">(I35-F35)/3+G35</f>
        <v>6.11333333333333</v>
      </c>
      <c r="I35" s="102" t="n">
        <f aca="false">(I37-I32)/5+I34</f>
        <v>6.96</v>
      </c>
      <c r="J35" s="102" t="n">
        <f aca="false">(L35-I35)/3+I35</f>
        <v>8.04</v>
      </c>
      <c r="K35" s="102" t="n">
        <f aca="false">(L35-I35)/3+J35</f>
        <v>9.12</v>
      </c>
      <c r="L35" s="102" t="n">
        <f aca="false">(L37-L32)/5+L34</f>
        <v>10.2</v>
      </c>
      <c r="M35" s="102" t="n">
        <f aca="false">(N35+L35)/2</f>
        <v>11.12</v>
      </c>
      <c r="N35" s="102" t="n">
        <f aca="false">(N37-N32)/5+N34</f>
        <v>12.04</v>
      </c>
      <c r="O35" s="102" t="n">
        <f aca="false">(Q35-N35)/3+N35</f>
        <v>12.5833333333333</v>
      </c>
      <c r="P35" s="102" t="n">
        <f aca="false">(Q35-N35)/3+O35</f>
        <v>13.1266666666667</v>
      </c>
      <c r="Q35" s="102" t="n">
        <f aca="false">(Q37-Q32)/5+Q34</f>
        <v>13.67</v>
      </c>
      <c r="R35" s="102" t="n">
        <f aca="false">(T35-Q35)/3+Q35</f>
        <v>14.0866666666667</v>
      </c>
      <c r="S35" s="102" t="n">
        <f aca="false">(T35-Q35)/3+R35</f>
        <v>14.5033333333333</v>
      </c>
      <c r="T35" s="102" t="n">
        <f aca="false">(T37-T32)/5+T34</f>
        <v>14.92</v>
      </c>
      <c r="U35" s="102" t="n">
        <f aca="false">(V35+T35)/2</f>
        <v>15.32</v>
      </c>
      <c r="V35" s="102" t="n">
        <f aca="false">(V37-V32)/5+V34</f>
        <v>15.72</v>
      </c>
      <c r="W35" s="102" t="n">
        <f aca="false">(AA35-V35)/5+V35</f>
        <v>15.584</v>
      </c>
      <c r="X35" s="102" t="n">
        <f aca="false">(AA35-V35)/5+W35</f>
        <v>15.448</v>
      </c>
      <c r="Y35" s="102" t="n">
        <f aca="false">(AA35-V35)/5+X35</f>
        <v>15.312</v>
      </c>
      <c r="Z35" s="102" t="n">
        <f aca="false">(AA35-V35)/5+Y35</f>
        <v>15.176</v>
      </c>
      <c r="AA35" s="102" t="n">
        <f aca="false">(AA37-AA32)/5+AA34</f>
        <v>15.04</v>
      </c>
      <c r="AB35" s="102" t="n">
        <f aca="false">(AF35-AA35)/5+AA35</f>
        <v>14.52</v>
      </c>
      <c r="AC35" s="102" t="n">
        <f aca="false">(AF35-AA35)/5+AB35</f>
        <v>14</v>
      </c>
      <c r="AD35" s="102" t="n">
        <f aca="false">(AF35-AA35)/5+AC35</f>
        <v>13.48</v>
      </c>
      <c r="AE35" s="102" t="n">
        <f aca="false">(AF35-AA35)/5+AD35</f>
        <v>12.96</v>
      </c>
      <c r="AF35" s="102" t="n">
        <f aca="false">(AF37-AF32)/5+AF34</f>
        <v>12.44</v>
      </c>
      <c r="AG35" s="102" t="n">
        <f aca="false">(AK35-AF35)/5+AF35</f>
        <v>12.208</v>
      </c>
      <c r="AH35" s="102" t="n">
        <f aca="false">(AK35-AF35)/5+AG35</f>
        <v>11.976</v>
      </c>
      <c r="AI35" s="102" t="n">
        <f aca="false">(AK35-AF35)/5+AH35</f>
        <v>11.744</v>
      </c>
      <c r="AJ35" s="102" t="n">
        <f aca="false">(AK35-AF35)/5+AI35</f>
        <v>11.512</v>
      </c>
      <c r="AK35" s="102" t="n">
        <f aca="false">(AK37-AK32)/5+AK34</f>
        <v>11.28</v>
      </c>
      <c r="AL35" s="102" t="n">
        <f aca="false">(AP35-AK35)/5+AK35</f>
        <v>10.8288</v>
      </c>
      <c r="AM35" s="102" t="n">
        <f aca="false">(AP35-AK35)/5+AL35</f>
        <v>10.3776</v>
      </c>
      <c r="AN35" s="102" t="n">
        <f aca="false">(AP35-AK35)/5+AM35</f>
        <v>9.9264</v>
      </c>
      <c r="AO35" s="102" t="n">
        <f aca="false">(AP35-AK35)/5+AN35</f>
        <v>9.4752</v>
      </c>
      <c r="AP35" s="102" t="n">
        <f aca="false">(AP37-AP32)/5+AP34</f>
        <v>9.024</v>
      </c>
      <c r="AQ35" s="113" t="n">
        <f aca="false">($AP35-$AK35)/Delta+AP35</f>
        <v>8.5728</v>
      </c>
      <c r="AR35" s="113" t="n">
        <f aca="false">($AP35-$AK35)/Delta+AQ35</f>
        <v>8.1216</v>
      </c>
      <c r="AS35" s="113" t="n">
        <f aca="false">($AP35-$AK35)/Delta+AR35</f>
        <v>7.6704</v>
      </c>
      <c r="AT35" s="113" t="n">
        <f aca="false">($AP35-$AK35)/Delta+AS35</f>
        <v>7.2192</v>
      </c>
      <c r="AU35" s="113" t="n">
        <f aca="false">($AP35-$AK35)/Delta+AT35</f>
        <v>6.768</v>
      </c>
      <c r="AV35" s="113" t="n">
        <f aca="false">($AP35-$AK35)/Delta+AU35</f>
        <v>6.3168</v>
      </c>
      <c r="AW35" s="113" t="n">
        <f aca="false">($AP35-$AK35)/Delta+AV35</f>
        <v>5.8656</v>
      </c>
      <c r="AX35" s="113" t="n">
        <f aca="false">($AP35-$AK35)/Delta+AW35</f>
        <v>5.4144</v>
      </c>
      <c r="AY35" s="113" t="n">
        <f aca="false">($AP35-$AK35)/Delta+AX35</f>
        <v>4.9632</v>
      </c>
      <c r="AZ35" s="113" t="n">
        <f aca="false">($AP35-$AK35)/Delta+AY35</f>
        <v>4.512</v>
      </c>
    </row>
    <row r="36" customFormat="false" ht="12.8" hidden="false" customHeight="false" outlineLevel="0" collapsed="false">
      <c r="A36" s="101" t="n">
        <f aca="false">(A$7-A$2)/5+A35</f>
        <v>69</v>
      </c>
      <c r="B36" s="102" t="n">
        <v>0</v>
      </c>
      <c r="C36" s="102" t="n">
        <f aca="false">(F36-B36)/4+B36</f>
        <v>1.115</v>
      </c>
      <c r="D36" s="102" t="n">
        <f aca="false">(F36-B36)/4+C36</f>
        <v>2.23</v>
      </c>
      <c r="E36" s="102" t="n">
        <f aca="false">(F36-B36)/4+D36</f>
        <v>3.345</v>
      </c>
      <c r="F36" s="102" t="n">
        <f aca="false">(F37-F32)/5+F35</f>
        <v>4.46</v>
      </c>
      <c r="G36" s="102" t="n">
        <f aca="false">(I36-F36)/3+F36</f>
        <v>5.3</v>
      </c>
      <c r="H36" s="102" t="n">
        <f aca="false">(I36-F36)/3+G36</f>
        <v>6.14</v>
      </c>
      <c r="I36" s="102" t="n">
        <f aca="false">(I37-I32)/5+I35</f>
        <v>6.98</v>
      </c>
      <c r="J36" s="102" t="n">
        <f aca="false">(L36-I36)/3+I36</f>
        <v>8.08666666666667</v>
      </c>
      <c r="K36" s="102" t="n">
        <f aca="false">(L36-I36)/3+J36</f>
        <v>9.19333333333333</v>
      </c>
      <c r="L36" s="102" t="n">
        <f aca="false">(L37-L32)/5+L35</f>
        <v>10.3</v>
      </c>
      <c r="M36" s="102" t="n">
        <f aca="false">(N36+L36)/2</f>
        <v>11.235</v>
      </c>
      <c r="N36" s="102" t="n">
        <f aca="false">(N37-N32)/5+N35</f>
        <v>12.17</v>
      </c>
      <c r="O36" s="102" t="n">
        <f aca="false">(Q36-N36)/3+N36</f>
        <v>12.7</v>
      </c>
      <c r="P36" s="102" t="n">
        <f aca="false">(Q36-N36)/3+O36</f>
        <v>13.23</v>
      </c>
      <c r="Q36" s="102" t="n">
        <f aca="false">(Q37-Q32)/5+Q35</f>
        <v>13.76</v>
      </c>
      <c r="R36" s="102" t="n">
        <f aca="false">(T36-Q36)/3+Q36</f>
        <v>14.1933333333333</v>
      </c>
      <c r="S36" s="102" t="n">
        <f aca="false">(T36-Q36)/3+R36</f>
        <v>14.6266666666667</v>
      </c>
      <c r="T36" s="102" t="n">
        <f aca="false">(T37-T32)/5+T35</f>
        <v>15.06</v>
      </c>
      <c r="U36" s="102" t="n">
        <f aca="false">(V36+T36)/2</f>
        <v>15.46</v>
      </c>
      <c r="V36" s="102" t="n">
        <f aca="false">(V37-V32)/5+V35</f>
        <v>15.86</v>
      </c>
      <c r="W36" s="102" t="n">
        <f aca="false">(AA36-V36)/5+V36</f>
        <v>15.722</v>
      </c>
      <c r="X36" s="102" t="n">
        <f aca="false">(AA36-V36)/5+W36</f>
        <v>15.584</v>
      </c>
      <c r="Y36" s="102" t="n">
        <f aca="false">(AA36-V36)/5+X36</f>
        <v>15.446</v>
      </c>
      <c r="Z36" s="102" t="n">
        <f aca="false">(AA36-V36)/5+Y36</f>
        <v>15.308</v>
      </c>
      <c r="AA36" s="102" t="n">
        <f aca="false">(AA37-AA32)/5+AA35</f>
        <v>15.17</v>
      </c>
      <c r="AB36" s="102" t="n">
        <f aca="false">(AF36-AA36)/5+AA36</f>
        <v>14.68</v>
      </c>
      <c r="AC36" s="102" t="n">
        <f aca="false">(AF36-AA36)/5+AB36</f>
        <v>14.19</v>
      </c>
      <c r="AD36" s="102" t="n">
        <f aca="false">(AF36-AA36)/5+AC36</f>
        <v>13.7</v>
      </c>
      <c r="AE36" s="102" t="n">
        <f aca="false">(AF36-AA36)/5+AD36</f>
        <v>13.21</v>
      </c>
      <c r="AF36" s="102" t="n">
        <f aca="false">(AF37-AF32)/5+AF35</f>
        <v>12.72</v>
      </c>
      <c r="AG36" s="102" t="n">
        <f aca="false">(AK36-AF36)/5+AF36</f>
        <v>12.484</v>
      </c>
      <c r="AH36" s="102" t="n">
        <f aca="false">(AK36-AF36)/5+AG36</f>
        <v>12.248</v>
      </c>
      <c r="AI36" s="102" t="n">
        <f aca="false">(AK36-AF36)/5+AH36</f>
        <v>12.012</v>
      </c>
      <c r="AJ36" s="102" t="n">
        <f aca="false">(AK36-AF36)/5+AI36</f>
        <v>11.776</v>
      </c>
      <c r="AK36" s="102" t="n">
        <f aca="false">(AK37-AK32)/5+AK35</f>
        <v>11.54</v>
      </c>
      <c r="AL36" s="102" t="n">
        <f aca="false">(AP36-AK36)/5+AK36</f>
        <v>11.0784</v>
      </c>
      <c r="AM36" s="102" t="n">
        <f aca="false">(AP36-AK36)/5+AL36</f>
        <v>10.6168</v>
      </c>
      <c r="AN36" s="102" t="n">
        <f aca="false">(AP36-AK36)/5+AM36</f>
        <v>10.1552</v>
      </c>
      <c r="AO36" s="102" t="n">
        <f aca="false">(AP36-AK36)/5+AN36</f>
        <v>9.6936</v>
      </c>
      <c r="AP36" s="102" t="n">
        <f aca="false">(AP37-AP32)/5+AP35</f>
        <v>9.232</v>
      </c>
      <c r="AQ36" s="113" t="n">
        <f aca="false">($AP36-$AK36)/Delta+AP36</f>
        <v>8.7704</v>
      </c>
      <c r="AR36" s="113" t="n">
        <f aca="false">($AP36-$AK36)/Delta+AQ36</f>
        <v>8.3088</v>
      </c>
      <c r="AS36" s="113" t="n">
        <f aca="false">($AP36-$AK36)/Delta+AR36</f>
        <v>7.8472</v>
      </c>
      <c r="AT36" s="113" t="n">
        <f aca="false">($AP36-$AK36)/Delta+AS36</f>
        <v>7.3856</v>
      </c>
      <c r="AU36" s="113" t="n">
        <f aca="false">($AP36-$AK36)/Delta+AT36</f>
        <v>6.924</v>
      </c>
      <c r="AV36" s="113" t="n">
        <f aca="false">($AP36-$AK36)/Delta+AU36</f>
        <v>6.4624</v>
      </c>
      <c r="AW36" s="113" t="n">
        <f aca="false">($AP36-$AK36)/Delta+AV36</f>
        <v>6.0008</v>
      </c>
      <c r="AX36" s="113" t="n">
        <f aca="false">($AP36-$AK36)/Delta+AW36</f>
        <v>5.5392</v>
      </c>
      <c r="AY36" s="113" t="n">
        <f aca="false">($AP36-$AK36)/Delta+AX36</f>
        <v>5.07760000000001</v>
      </c>
      <c r="AZ36" s="113" t="n">
        <f aca="false">($AP36-$AK36)/Delta+AY36</f>
        <v>4.61600000000001</v>
      </c>
    </row>
    <row r="37" customFormat="false" ht="12.8" hidden="false" customHeight="false" outlineLevel="0" collapsed="false">
      <c r="A37" s="101" t="n">
        <f aca="false">A32+5</f>
        <v>70</v>
      </c>
      <c r="B37" s="102" t="n">
        <v>0</v>
      </c>
      <c r="C37" s="102" t="n">
        <f aca="false">(F37-B37)/4+B37</f>
        <v>1.125</v>
      </c>
      <c r="D37" s="102" t="n">
        <f aca="false">(F37-B37)/4+C37</f>
        <v>2.25</v>
      </c>
      <c r="E37" s="102" t="n">
        <f aca="false">(F37-B37)/4+D37</f>
        <v>3.375</v>
      </c>
      <c r="F37" s="112" t="n">
        <f aca="false">polar_type15!$Q$6</f>
        <v>4.5</v>
      </c>
      <c r="G37" s="102" t="n">
        <f aca="false">(I37-F37)/3+F37</f>
        <v>5.33333333333333</v>
      </c>
      <c r="H37" s="102" t="n">
        <f aca="false">(I37-F37)/3+G37</f>
        <v>6.16666666666667</v>
      </c>
      <c r="I37" s="112" t="n">
        <f aca="false">polar_type15!$Q$7</f>
        <v>7</v>
      </c>
      <c r="J37" s="102" t="n">
        <f aca="false">(L37-I37)/3+I37</f>
        <v>8.13333333333333</v>
      </c>
      <c r="K37" s="102" t="n">
        <f aca="false">(L37-I37)/3+J37</f>
        <v>9.26666666666667</v>
      </c>
      <c r="L37" s="112" t="n">
        <f aca="false">polar_type15!$Q$8</f>
        <v>10.4</v>
      </c>
      <c r="M37" s="102" t="n">
        <f aca="false">(N37+L37)/2</f>
        <v>11.35</v>
      </c>
      <c r="N37" s="112" t="n">
        <f aca="false">polar_type15!$Q$9</f>
        <v>12.3</v>
      </c>
      <c r="O37" s="102" t="n">
        <f aca="false">(Q37-N37)/3+N37</f>
        <v>12.8166666666667</v>
      </c>
      <c r="P37" s="102" t="n">
        <f aca="false">(Q37-N37)/3+O37</f>
        <v>13.3333333333333</v>
      </c>
      <c r="Q37" s="112" t="n">
        <f aca="false">polar_type15!$Q$10</f>
        <v>13.85</v>
      </c>
      <c r="R37" s="102" t="n">
        <f aca="false">(T37-Q37)/3+Q37</f>
        <v>14.3</v>
      </c>
      <c r="S37" s="102" t="n">
        <f aca="false">(T37-Q37)/3+R37</f>
        <v>14.75</v>
      </c>
      <c r="T37" s="112" t="n">
        <f aca="false">polar_type15!$Q$11</f>
        <v>15.2</v>
      </c>
      <c r="U37" s="102" t="n">
        <f aca="false">(V37+T37)/2</f>
        <v>15.6</v>
      </c>
      <c r="V37" s="112" t="n">
        <f aca="false">polar_type15!$Q$12</f>
        <v>16</v>
      </c>
      <c r="W37" s="102" t="n">
        <f aca="false">(AA37-V37)/5+V37</f>
        <v>15.86</v>
      </c>
      <c r="X37" s="102" t="n">
        <f aca="false">(AA37-V37)/5+W37</f>
        <v>15.72</v>
      </c>
      <c r="Y37" s="102" t="n">
        <f aca="false">(AA37-V37)/5+X37</f>
        <v>15.58</v>
      </c>
      <c r="Z37" s="102" t="n">
        <f aca="false">(AA37-V37)/5+Y37</f>
        <v>15.44</v>
      </c>
      <c r="AA37" s="112" t="n">
        <f aca="false">polar_type15!$Q$13</f>
        <v>15.3</v>
      </c>
      <c r="AB37" s="102" t="n">
        <f aca="false">(AF37-AA37)/5+AA37</f>
        <v>14.84</v>
      </c>
      <c r="AC37" s="102" t="n">
        <f aca="false">(AF37-AA37)/5+AB37</f>
        <v>14.38</v>
      </c>
      <c r="AD37" s="102" t="n">
        <f aca="false">(AF37-AA37)/5+AC37</f>
        <v>13.92</v>
      </c>
      <c r="AE37" s="102" t="n">
        <f aca="false">(AF37-AA37)/5+AD37</f>
        <v>13.46</v>
      </c>
      <c r="AF37" s="112" t="n">
        <f aca="false">polar_type15!$Q$14</f>
        <v>13</v>
      </c>
      <c r="AG37" s="102" t="n">
        <f aca="false">(AK37-AF37)/5+AF37</f>
        <v>12.76</v>
      </c>
      <c r="AH37" s="102" t="n">
        <f aca="false">(AK37-AF37)/5+AG37</f>
        <v>12.52</v>
      </c>
      <c r="AI37" s="102" t="n">
        <f aca="false">(AK37-AF37)/5+AH37</f>
        <v>12.28</v>
      </c>
      <c r="AJ37" s="102" t="n">
        <f aca="false">(AK37-AF37)/5+AI37</f>
        <v>12.04</v>
      </c>
      <c r="AK37" s="112" t="n">
        <f aca="false">polar_type15!$Q$15</f>
        <v>11.8</v>
      </c>
      <c r="AL37" s="102" t="n">
        <f aca="false">(AP37-AK37)/5+AK37</f>
        <v>11.328</v>
      </c>
      <c r="AM37" s="102" t="n">
        <f aca="false">(AP37-AK37)/5+AL37</f>
        <v>10.856</v>
      </c>
      <c r="AN37" s="102" t="n">
        <f aca="false">(AP37-AK37)/5+AM37</f>
        <v>10.384</v>
      </c>
      <c r="AO37" s="102" t="n">
        <f aca="false">(AP37-AK37)/5+AN37</f>
        <v>9.912</v>
      </c>
      <c r="AP37" s="112" t="n">
        <f aca="false">polar_type15!$Q$16</f>
        <v>9.44</v>
      </c>
      <c r="AQ37" s="113" t="n">
        <f aca="false">($AP37-$AK37)/Delta+AP37</f>
        <v>8.968</v>
      </c>
      <c r="AR37" s="113" t="n">
        <f aca="false">($AP37-$AK37)/Delta+AQ37</f>
        <v>8.496</v>
      </c>
      <c r="AS37" s="113" t="n">
        <f aca="false">($AP37-$AK37)/Delta+AR37</f>
        <v>8.024</v>
      </c>
      <c r="AT37" s="113" t="n">
        <f aca="false">($AP37-$AK37)/Delta+AS37</f>
        <v>7.552</v>
      </c>
      <c r="AU37" s="113" t="n">
        <f aca="false">($AP37-$AK37)/Delta+AT37</f>
        <v>7.08</v>
      </c>
      <c r="AV37" s="113" t="n">
        <f aca="false">($AP37-$AK37)/Delta+AU37</f>
        <v>6.608</v>
      </c>
      <c r="AW37" s="113" t="n">
        <f aca="false">($AP37-$AK37)/Delta+AV37</f>
        <v>6.136</v>
      </c>
      <c r="AX37" s="113" t="n">
        <f aca="false">($AP37-$AK37)/Delta+AW37</f>
        <v>5.664</v>
      </c>
      <c r="AY37" s="113" t="n">
        <f aca="false">($AP37-$AK37)/Delta+AX37</f>
        <v>5.192</v>
      </c>
      <c r="AZ37" s="113" t="n">
        <f aca="false">($AP37-$AK37)/Delta+AY37</f>
        <v>4.72</v>
      </c>
    </row>
    <row r="38" customFormat="false" ht="12.8" hidden="false" customHeight="false" outlineLevel="0" collapsed="false">
      <c r="A38" s="101" t="n">
        <f aca="false">(A$7-A$2)/5+A37</f>
        <v>71</v>
      </c>
      <c r="B38" s="102" t="n">
        <v>0</v>
      </c>
      <c r="C38" s="102" t="n">
        <f aca="false">(F38-B38)/4+B38</f>
        <v>1.1275</v>
      </c>
      <c r="D38" s="102" t="n">
        <f aca="false">(F38-B38)/4+C38</f>
        <v>2.255</v>
      </c>
      <c r="E38" s="102" t="n">
        <f aca="false">(F38-B38)/4+D38</f>
        <v>3.3825</v>
      </c>
      <c r="F38" s="102" t="n">
        <f aca="false">(F42-F37)/5+F37</f>
        <v>4.51</v>
      </c>
      <c r="G38" s="102" t="n">
        <f aca="false">(I38-F38)/3+F38</f>
        <v>5.34666666666667</v>
      </c>
      <c r="H38" s="102" t="n">
        <f aca="false">(I38-F38)/3+G38</f>
        <v>6.18333333333333</v>
      </c>
      <c r="I38" s="102" t="n">
        <f aca="false">(I42-I37)/5+I37</f>
        <v>7.02</v>
      </c>
      <c r="J38" s="102" t="n">
        <f aca="false">(L38-I38)/3+I38</f>
        <v>8.17333333333333</v>
      </c>
      <c r="K38" s="102" t="n">
        <f aca="false">(L38-I38)/3+J38</f>
        <v>9.32666666666667</v>
      </c>
      <c r="L38" s="102" t="n">
        <f aca="false">(L42-L37)/5+L37</f>
        <v>10.48</v>
      </c>
      <c r="M38" s="102" t="n">
        <f aca="false">(N38+L38)/2</f>
        <v>11.425</v>
      </c>
      <c r="N38" s="102" t="n">
        <f aca="false">(N42-N37)/5+N37</f>
        <v>12.37</v>
      </c>
      <c r="O38" s="102" t="n">
        <f aca="false">(Q38-N38)/3+N38</f>
        <v>12.8953333333333</v>
      </c>
      <c r="P38" s="102" t="n">
        <f aca="false">(Q38-N38)/3+O38</f>
        <v>13.4206666666667</v>
      </c>
      <c r="Q38" s="102" t="n">
        <f aca="false">(Q42-Q37)/5+Q37</f>
        <v>13.946</v>
      </c>
      <c r="R38" s="102" t="n">
        <f aca="false">(T38-Q38)/3+Q38</f>
        <v>14.4006666666667</v>
      </c>
      <c r="S38" s="102" t="n">
        <f aca="false">(T38-Q38)/3+R38</f>
        <v>14.8553333333333</v>
      </c>
      <c r="T38" s="102" t="n">
        <f aca="false">(T42-T37)/5+T37</f>
        <v>15.31</v>
      </c>
      <c r="U38" s="102" t="n">
        <f aca="false">(V38+T38)/2</f>
        <v>15.685</v>
      </c>
      <c r="V38" s="102" t="n">
        <f aca="false">(V42-V37)/5+V37</f>
        <v>16.06</v>
      </c>
      <c r="W38" s="102" t="n">
        <f aca="false">(AA38-V38)/5+V38</f>
        <v>15.932</v>
      </c>
      <c r="X38" s="102" t="n">
        <f aca="false">(AA38-V38)/5+W38</f>
        <v>15.804</v>
      </c>
      <c r="Y38" s="102" t="n">
        <f aca="false">(AA38-V38)/5+X38</f>
        <v>15.676</v>
      </c>
      <c r="Z38" s="102" t="n">
        <f aca="false">(AA38-V38)/5+Y38</f>
        <v>15.548</v>
      </c>
      <c r="AA38" s="102" t="n">
        <f aca="false">(AA42-AA37)/5+AA37</f>
        <v>15.42</v>
      </c>
      <c r="AB38" s="102" t="n">
        <f aca="false">(AF38-AA38)/5+AA38</f>
        <v>14.966</v>
      </c>
      <c r="AC38" s="102" t="n">
        <f aca="false">(AF38-AA38)/5+AB38</f>
        <v>14.512</v>
      </c>
      <c r="AD38" s="102" t="n">
        <f aca="false">(AF38-AA38)/5+AC38</f>
        <v>14.058</v>
      </c>
      <c r="AE38" s="102" t="n">
        <f aca="false">(AF38-AA38)/5+AD38</f>
        <v>13.604</v>
      </c>
      <c r="AF38" s="102" t="n">
        <f aca="false">(AF42-AF37)/5+AF37</f>
        <v>13.15</v>
      </c>
      <c r="AG38" s="102" t="n">
        <f aca="false">(AK38-AF38)/5+AF38</f>
        <v>12.904</v>
      </c>
      <c r="AH38" s="102" t="n">
        <f aca="false">(AK38-AF38)/5+AG38</f>
        <v>12.658</v>
      </c>
      <c r="AI38" s="102" t="n">
        <f aca="false">(AK38-AF38)/5+AH38</f>
        <v>12.412</v>
      </c>
      <c r="AJ38" s="102" t="n">
        <f aca="false">(AK38-AF38)/5+AI38</f>
        <v>12.166</v>
      </c>
      <c r="AK38" s="102" t="n">
        <f aca="false">(AK42-AK37)/5+AK37</f>
        <v>11.92</v>
      </c>
      <c r="AL38" s="102" t="n">
        <f aca="false">(AP38-AK38)/5+AK38</f>
        <v>11.4432</v>
      </c>
      <c r="AM38" s="102" t="n">
        <f aca="false">(AP38-AK38)/5+AL38</f>
        <v>10.9664</v>
      </c>
      <c r="AN38" s="102" t="n">
        <f aca="false">(AP38-AK38)/5+AM38</f>
        <v>10.4896</v>
      </c>
      <c r="AO38" s="102" t="n">
        <f aca="false">(AP38-AK38)/5+AN38</f>
        <v>10.0128</v>
      </c>
      <c r="AP38" s="102" t="n">
        <f aca="false">(AP42-AP37)/5+AP37</f>
        <v>9.536</v>
      </c>
      <c r="AQ38" s="113" t="n">
        <f aca="false">($AP38-$AK38)/Delta+AP38</f>
        <v>9.0592</v>
      </c>
      <c r="AR38" s="113" t="n">
        <f aca="false">($AP38-$AK38)/Delta+AQ38</f>
        <v>8.5824</v>
      </c>
      <c r="AS38" s="113" t="n">
        <f aca="false">($AP38-$AK38)/Delta+AR38</f>
        <v>8.1056</v>
      </c>
      <c r="AT38" s="113" t="n">
        <f aca="false">($AP38-$AK38)/Delta+AS38</f>
        <v>7.6288</v>
      </c>
      <c r="AU38" s="113" t="n">
        <f aca="false">($AP38-$AK38)/Delta+AT38</f>
        <v>7.152</v>
      </c>
      <c r="AV38" s="113" t="n">
        <f aca="false">($AP38-$AK38)/Delta+AU38</f>
        <v>6.6752</v>
      </c>
      <c r="AW38" s="113" t="n">
        <f aca="false">($AP38-$AK38)/Delta+AV38</f>
        <v>6.1984</v>
      </c>
      <c r="AX38" s="113" t="n">
        <f aca="false">($AP38-$AK38)/Delta+AW38</f>
        <v>5.7216</v>
      </c>
      <c r="AY38" s="113" t="n">
        <f aca="false">($AP38-$AK38)/Delta+AX38</f>
        <v>5.2448</v>
      </c>
      <c r="AZ38" s="113" t="n">
        <f aca="false">($AP38-$AK38)/Delta+AY38</f>
        <v>4.768</v>
      </c>
    </row>
    <row r="39" customFormat="false" ht="12.8" hidden="false" customHeight="false" outlineLevel="0" collapsed="false">
      <c r="A39" s="101" t="n">
        <f aca="false">(A$7-A$2)/5+A38</f>
        <v>72</v>
      </c>
      <c r="B39" s="102" t="n">
        <v>0</v>
      </c>
      <c r="C39" s="102" t="n">
        <f aca="false">(F39-B39)/4+B39</f>
        <v>1.13</v>
      </c>
      <c r="D39" s="102" t="n">
        <f aca="false">(F39-B39)/4+C39</f>
        <v>2.26</v>
      </c>
      <c r="E39" s="102" t="n">
        <f aca="false">(F39-B39)/4+D39</f>
        <v>3.39</v>
      </c>
      <c r="F39" s="102" t="n">
        <f aca="false">(F42-F37)/5+F38</f>
        <v>4.52</v>
      </c>
      <c r="G39" s="102" t="n">
        <f aca="false">(I39-F39)/3+F39</f>
        <v>5.36</v>
      </c>
      <c r="H39" s="102" t="n">
        <f aca="false">(I39-F39)/3+G39</f>
        <v>6.2</v>
      </c>
      <c r="I39" s="102" t="n">
        <f aca="false">(I42-I37)/5+I38</f>
        <v>7.04</v>
      </c>
      <c r="J39" s="102" t="n">
        <f aca="false">(L39-I39)/3+I39</f>
        <v>8.21333333333333</v>
      </c>
      <c r="K39" s="102" t="n">
        <f aca="false">(L39-I39)/3+J39</f>
        <v>9.38666666666667</v>
      </c>
      <c r="L39" s="102" t="n">
        <f aca="false">(L42-L37)/5+L38</f>
        <v>10.56</v>
      </c>
      <c r="M39" s="102" t="n">
        <f aca="false">(N39+L39)/2</f>
        <v>11.5</v>
      </c>
      <c r="N39" s="102" t="n">
        <f aca="false">(N42-N37)/5+N38</f>
        <v>12.44</v>
      </c>
      <c r="O39" s="102" t="n">
        <f aca="false">(Q39-N39)/3+N39</f>
        <v>12.974</v>
      </c>
      <c r="P39" s="102" t="n">
        <f aca="false">(Q39-N39)/3+O39</f>
        <v>13.508</v>
      </c>
      <c r="Q39" s="102" t="n">
        <f aca="false">(Q42-Q37)/5+Q38</f>
        <v>14.042</v>
      </c>
      <c r="R39" s="102" t="n">
        <f aca="false">(T39-Q39)/3+Q39</f>
        <v>14.5013333333333</v>
      </c>
      <c r="S39" s="102" t="n">
        <f aca="false">(T39-Q39)/3+R39</f>
        <v>14.9606666666667</v>
      </c>
      <c r="T39" s="102" t="n">
        <f aca="false">(T42-T37)/5+T38</f>
        <v>15.42</v>
      </c>
      <c r="U39" s="102" t="n">
        <f aca="false">(V39+T39)/2</f>
        <v>15.77</v>
      </c>
      <c r="V39" s="102" t="n">
        <f aca="false">(V42-V37)/5+V38</f>
        <v>16.12</v>
      </c>
      <c r="W39" s="102" t="n">
        <f aca="false">(AA39-V39)/5+V39</f>
        <v>16.004</v>
      </c>
      <c r="X39" s="102" t="n">
        <f aca="false">(AA39-V39)/5+W39</f>
        <v>15.888</v>
      </c>
      <c r="Y39" s="102" t="n">
        <f aca="false">(AA39-V39)/5+X39</f>
        <v>15.772</v>
      </c>
      <c r="Z39" s="102" t="n">
        <f aca="false">(AA39-V39)/5+Y39</f>
        <v>15.656</v>
      </c>
      <c r="AA39" s="102" t="n">
        <f aca="false">(AA42-AA37)/5+AA38</f>
        <v>15.54</v>
      </c>
      <c r="AB39" s="102" t="n">
        <f aca="false">(AF39-AA39)/5+AA39</f>
        <v>15.092</v>
      </c>
      <c r="AC39" s="102" t="n">
        <f aca="false">(AF39-AA39)/5+AB39</f>
        <v>14.644</v>
      </c>
      <c r="AD39" s="102" t="n">
        <f aca="false">(AF39-AA39)/5+AC39</f>
        <v>14.196</v>
      </c>
      <c r="AE39" s="102" t="n">
        <f aca="false">(AF39-AA39)/5+AD39</f>
        <v>13.748</v>
      </c>
      <c r="AF39" s="102" t="n">
        <f aca="false">(AF42-AF37)/5+AF38</f>
        <v>13.3</v>
      </c>
      <c r="AG39" s="102" t="n">
        <f aca="false">(AK39-AF39)/5+AF39</f>
        <v>13.048</v>
      </c>
      <c r="AH39" s="102" t="n">
        <f aca="false">(AK39-AF39)/5+AG39</f>
        <v>12.796</v>
      </c>
      <c r="AI39" s="102" t="n">
        <f aca="false">(AK39-AF39)/5+AH39</f>
        <v>12.544</v>
      </c>
      <c r="AJ39" s="102" t="n">
        <f aca="false">(AK39-AF39)/5+AI39</f>
        <v>12.292</v>
      </c>
      <c r="AK39" s="102" t="n">
        <f aca="false">(AK42-AK37)/5+AK38</f>
        <v>12.04</v>
      </c>
      <c r="AL39" s="102" t="n">
        <f aca="false">(AP39-AK39)/5+AK39</f>
        <v>11.5584</v>
      </c>
      <c r="AM39" s="102" t="n">
        <f aca="false">(AP39-AK39)/5+AL39</f>
        <v>11.0768</v>
      </c>
      <c r="AN39" s="102" t="n">
        <f aca="false">(AP39-AK39)/5+AM39</f>
        <v>10.5952</v>
      </c>
      <c r="AO39" s="102" t="n">
        <f aca="false">(AP39-AK39)/5+AN39</f>
        <v>10.1136</v>
      </c>
      <c r="AP39" s="102" t="n">
        <f aca="false">(AP42-AP37)/5+AP38</f>
        <v>9.632</v>
      </c>
      <c r="AQ39" s="113" t="n">
        <f aca="false">($AP39-$AK39)/Delta+AP39</f>
        <v>9.1504</v>
      </c>
      <c r="AR39" s="113" t="n">
        <f aca="false">($AP39-$AK39)/Delta+AQ39</f>
        <v>8.6688</v>
      </c>
      <c r="AS39" s="113" t="n">
        <f aca="false">($AP39-$AK39)/Delta+AR39</f>
        <v>8.1872</v>
      </c>
      <c r="AT39" s="113" t="n">
        <f aca="false">($AP39-$AK39)/Delta+AS39</f>
        <v>7.7056</v>
      </c>
      <c r="AU39" s="113" t="n">
        <f aca="false">($AP39-$AK39)/Delta+AT39</f>
        <v>7.224</v>
      </c>
      <c r="AV39" s="113" t="n">
        <f aca="false">($AP39-$AK39)/Delta+AU39</f>
        <v>6.7424</v>
      </c>
      <c r="AW39" s="113" t="n">
        <f aca="false">($AP39-$AK39)/Delta+AV39</f>
        <v>6.2608</v>
      </c>
      <c r="AX39" s="113" t="n">
        <f aca="false">($AP39-$AK39)/Delta+AW39</f>
        <v>5.7792</v>
      </c>
      <c r="AY39" s="113" t="n">
        <f aca="false">($AP39-$AK39)/Delta+AX39</f>
        <v>5.2976</v>
      </c>
      <c r="AZ39" s="113" t="n">
        <f aca="false">($AP39-$AK39)/Delta+AY39</f>
        <v>4.816</v>
      </c>
    </row>
    <row r="40" customFormat="false" ht="12.8" hidden="false" customHeight="false" outlineLevel="0" collapsed="false">
      <c r="A40" s="101" t="n">
        <f aca="false">(A$7-A$2)/5+A39</f>
        <v>73</v>
      </c>
      <c r="B40" s="102" t="n">
        <v>0</v>
      </c>
      <c r="C40" s="102" t="n">
        <f aca="false">(F40-B40)/4+B40</f>
        <v>1.1325</v>
      </c>
      <c r="D40" s="102" t="n">
        <f aca="false">(F40-B40)/4+C40</f>
        <v>2.265</v>
      </c>
      <c r="E40" s="102" t="n">
        <f aca="false">(F40-B40)/4+D40</f>
        <v>3.3975</v>
      </c>
      <c r="F40" s="102" t="n">
        <f aca="false">(F42-F37)/5+F39</f>
        <v>4.53</v>
      </c>
      <c r="G40" s="102" t="n">
        <f aca="false">(I40-F40)/3+F40</f>
        <v>5.37333333333333</v>
      </c>
      <c r="H40" s="102" t="n">
        <f aca="false">(I40-F40)/3+G40</f>
        <v>6.21666666666667</v>
      </c>
      <c r="I40" s="102" t="n">
        <f aca="false">(I42-I37)/5+I39</f>
        <v>7.06</v>
      </c>
      <c r="J40" s="102" t="n">
        <f aca="false">(L40-I40)/3+I40</f>
        <v>8.25333333333333</v>
      </c>
      <c r="K40" s="102" t="n">
        <f aca="false">(L40-I40)/3+J40</f>
        <v>9.44666666666667</v>
      </c>
      <c r="L40" s="102" t="n">
        <f aca="false">(L42-L37)/5+L39</f>
        <v>10.64</v>
      </c>
      <c r="M40" s="102" t="n">
        <f aca="false">(N40+L40)/2</f>
        <v>11.575</v>
      </c>
      <c r="N40" s="102" t="n">
        <f aca="false">(N42-N37)/5+N39</f>
        <v>12.51</v>
      </c>
      <c r="O40" s="102" t="n">
        <f aca="false">(Q40-N40)/3+N40</f>
        <v>13.0526666666667</v>
      </c>
      <c r="P40" s="102" t="n">
        <f aca="false">(Q40-N40)/3+O40</f>
        <v>13.5953333333333</v>
      </c>
      <c r="Q40" s="102" t="n">
        <f aca="false">(Q42-Q37)/5+Q39</f>
        <v>14.138</v>
      </c>
      <c r="R40" s="102" t="n">
        <f aca="false">(T40-Q40)/3+Q40</f>
        <v>14.602</v>
      </c>
      <c r="S40" s="102" t="n">
        <f aca="false">(T40-Q40)/3+R40</f>
        <v>15.066</v>
      </c>
      <c r="T40" s="102" t="n">
        <f aca="false">(T42-T37)/5+T39</f>
        <v>15.53</v>
      </c>
      <c r="U40" s="102" t="n">
        <f aca="false">(V40+T40)/2</f>
        <v>15.855</v>
      </c>
      <c r="V40" s="102" t="n">
        <f aca="false">(V42-V37)/5+V39</f>
        <v>16.18</v>
      </c>
      <c r="W40" s="102" t="n">
        <f aca="false">(AA40-V40)/5+V40</f>
        <v>16.076</v>
      </c>
      <c r="X40" s="102" t="n">
        <f aca="false">(AA40-V40)/5+W40</f>
        <v>15.972</v>
      </c>
      <c r="Y40" s="102" t="n">
        <f aca="false">(AA40-V40)/5+X40</f>
        <v>15.868</v>
      </c>
      <c r="Z40" s="102" t="n">
        <f aca="false">(AA40-V40)/5+Y40</f>
        <v>15.764</v>
      </c>
      <c r="AA40" s="102" t="n">
        <f aca="false">(AA42-AA37)/5+AA39</f>
        <v>15.66</v>
      </c>
      <c r="AB40" s="102" t="n">
        <f aca="false">(AF40-AA40)/5+AA40</f>
        <v>15.218</v>
      </c>
      <c r="AC40" s="102" t="n">
        <f aca="false">(AF40-AA40)/5+AB40</f>
        <v>14.776</v>
      </c>
      <c r="AD40" s="102" t="n">
        <f aca="false">(AF40-AA40)/5+AC40</f>
        <v>14.334</v>
      </c>
      <c r="AE40" s="102" t="n">
        <f aca="false">(AF40-AA40)/5+AD40</f>
        <v>13.892</v>
      </c>
      <c r="AF40" s="102" t="n">
        <f aca="false">(AF42-AF37)/5+AF39</f>
        <v>13.45</v>
      </c>
      <c r="AG40" s="102" t="n">
        <f aca="false">(AK40-AF40)/5+AF40</f>
        <v>13.192</v>
      </c>
      <c r="AH40" s="102" t="n">
        <f aca="false">(AK40-AF40)/5+AG40</f>
        <v>12.934</v>
      </c>
      <c r="AI40" s="102" t="n">
        <f aca="false">(AK40-AF40)/5+AH40</f>
        <v>12.676</v>
      </c>
      <c r="AJ40" s="102" t="n">
        <f aca="false">(AK40-AF40)/5+AI40</f>
        <v>12.418</v>
      </c>
      <c r="AK40" s="102" t="n">
        <f aca="false">(AK42-AK37)/5+AK39</f>
        <v>12.16</v>
      </c>
      <c r="AL40" s="102" t="n">
        <f aca="false">(AP40-AK40)/5+AK40</f>
        <v>11.6736</v>
      </c>
      <c r="AM40" s="102" t="n">
        <f aca="false">(AP40-AK40)/5+AL40</f>
        <v>11.1872</v>
      </c>
      <c r="AN40" s="102" t="n">
        <f aca="false">(AP40-AK40)/5+AM40</f>
        <v>10.7008</v>
      </c>
      <c r="AO40" s="102" t="n">
        <f aca="false">(AP40-AK40)/5+AN40</f>
        <v>10.2144</v>
      </c>
      <c r="AP40" s="102" t="n">
        <f aca="false">(AP42-AP37)/5+AP39</f>
        <v>9.728</v>
      </c>
      <c r="AQ40" s="113" t="n">
        <f aca="false">($AP40-$AK40)/Delta+AP40</f>
        <v>9.2416</v>
      </c>
      <c r="AR40" s="113" t="n">
        <f aca="false">($AP40-$AK40)/Delta+AQ40</f>
        <v>8.7552</v>
      </c>
      <c r="AS40" s="113" t="n">
        <f aca="false">($AP40-$AK40)/Delta+AR40</f>
        <v>8.2688</v>
      </c>
      <c r="AT40" s="113" t="n">
        <f aca="false">($AP40-$AK40)/Delta+AS40</f>
        <v>7.7824</v>
      </c>
      <c r="AU40" s="113" t="n">
        <f aca="false">($AP40-$AK40)/Delta+AT40</f>
        <v>7.296</v>
      </c>
      <c r="AV40" s="113" t="n">
        <f aca="false">($AP40-$AK40)/Delta+AU40</f>
        <v>6.8096</v>
      </c>
      <c r="AW40" s="113" t="n">
        <f aca="false">($AP40-$AK40)/Delta+AV40</f>
        <v>6.3232</v>
      </c>
      <c r="AX40" s="113" t="n">
        <f aca="false">($AP40-$AK40)/Delta+AW40</f>
        <v>5.8368</v>
      </c>
      <c r="AY40" s="113" t="n">
        <f aca="false">($AP40-$AK40)/Delta+AX40</f>
        <v>5.3504</v>
      </c>
      <c r="AZ40" s="113" t="n">
        <f aca="false">($AP40-$AK40)/Delta+AY40</f>
        <v>4.864</v>
      </c>
    </row>
    <row r="41" customFormat="false" ht="12.8" hidden="false" customHeight="false" outlineLevel="0" collapsed="false">
      <c r="A41" s="101" t="n">
        <f aca="false">(A$7-A$2)/5+A40</f>
        <v>74</v>
      </c>
      <c r="B41" s="102" t="n">
        <v>0</v>
      </c>
      <c r="C41" s="102" t="n">
        <f aca="false">(F41-B41)/4+B41</f>
        <v>1.135</v>
      </c>
      <c r="D41" s="102" t="n">
        <f aca="false">(F41-B41)/4+C41</f>
        <v>2.27</v>
      </c>
      <c r="E41" s="102" t="n">
        <f aca="false">(F41-B41)/4+D41</f>
        <v>3.405</v>
      </c>
      <c r="F41" s="102" t="n">
        <f aca="false">(F42-F37)/5+F40</f>
        <v>4.54</v>
      </c>
      <c r="G41" s="102" t="n">
        <f aca="false">(I41-F41)/3+F41</f>
        <v>5.38666666666667</v>
      </c>
      <c r="H41" s="102" t="n">
        <f aca="false">(I41-F41)/3+G41</f>
        <v>6.23333333333333</v>
      </c>
      <c r="I41" s="102" t="n">
        <f aca="false">(I42-I37)/5+I40</f>
        <v>7.08</v>
      </c>
      <c r="J41" s="102" t="n">
        <f aca="false">(L41-I41)/3+I41</f>
        <v>8.29333333333333</v>
      </c>
      <c r="K41" s="102" t="n">
        <f aca="false">(L41-I41)/3+J41</f>
        <v>9.50666666666667</v>
      </c>
      <c r="L41" s="102" t="n">
        <f aca="false">(L42-L37)/5+L40</f>
        <v>10.72</v>
      </c>
      <c r="M41" s="102" t="n">
        <f aca="false">(N41+L41)/2</f>
        <v>11.65</v>
      </c>
      <c r="N41" s="102" t="n">
        <f aca="false">(N42-N37)/5+N40</f>
        <v>12.58</v>
      </c>
      <c r="O41" s="102" t="n">
        <f aca="false">(Q41-N41)/3+N41</f>
        <v>13.1313333333333</v>
      </c>
      <c r="P41" s="102" t="n">
        <f aca="false">(Q41-N41)/3+O41</f>
        <v>13.6826666666667</v>
      </c>
      <c r="Q41" s="102" t="n">
        <f aca="false">(Q42-Q37)/5+Q40</f>
        <v>14.234</v>
      </c>
      <c r="R41" s="102" t="n">
        <f aca="false">(T41-Q41)/3+Q41</f>
        <v>14.7026666666667</v>
      </c>
      <c r="S41" s="102" t="n">
        <f aca="false">(T41-Q41)/3+R41</f>
        <v>15.1713333333333</v>
      </c>
      <c r="T41" s="102" t="n">
        <f aca="false">(T42-T37)/5+T40</f>
        <v>15.64</v>
      </c>
      <c r="U41" s="102" t="n">
        <f aca="false">(V41+T41)/2</f>
        <v>15.94</v>
      </c>
      <c r="V41" s="102" t="n">
        <f aca="false">(V42-V37)/5+V40</f>
        <v>16.24</v>
      </c>
      <c r="W41" s="102" t="n">
        <f aca="false">(AA41-V41)/5+V41</f>
        <v>16.148</v>
      </c>
      <c r="X41" s="102" t="n">
        <f aca="false">(AA41-V41)/5+W41</f>
        <v>16.056</v>
      </c>
      <c r="Y41" s="102" t="n">
        <f aca="false">(AA41-V41)/5+X41</f>
        <v>15.964</v>
      </c>
      <c r="Z41" s="102" t="n">
        <f aca="false">(AA41-V41)/5+Y41</f>
        <v>15.872</v>
      </c>
      <c r="AA41" s="102" t="n">
        <f aca="false">(AA42-AA37)/5+AA40</f>
        <v>15.78</v>
      </c>
      <c r="AB41" s="102" t="n">
        <f aca="false">(AF41-AA41)/5+AA41</f>
        <v>15.344</v>
      </c>
      <c r="AC41" s="102" t="n">
        <f aca="false">(AF41-AA41)/5+AB41</f>
        <v>14.908</v>
      </c>
      <c r="AD41" s="102" t="n">
        <f aca="false">(AF41-AA41)/5+AC41</f>
        <v>14.472</v>
      </c>
      <c r="AE41" s="102" t="n">
        <f aca="false">(AF41-AA41)/5+AD41</f>
        <v>14.036</v>
      </c>
      <c r="AF41" s="102" t="n">
        <f aca="false">(AF42-AF37)/5+AF40</f>
        <v>13.6</v>
      </c>
      <c r="AG41" s="102" t="n">
        <f aca="false">(AK41-AF41)/5+AF41</f>
        <v>13.336</v>
      </c>
      <c r="AH41" s="102" t="n">
        <f aca="false">(AK41-AF41)/5+AG41</f>
        <v>13.072</v>
      </c>
      <c r="AI41" s="102" t="n">
        <f aca="false">(AK41-AF41)/5+AH41</f>
        <v>12.808</v>
      </c>
      <c r="AJ41" s="102" t="n">
        <f aca="false">(AK41-AF41)/5+AI41</f>
        <v>12.544</v>
      </c>
      <c r="AK41" s="102" t="n">
        <f aca="false">(AK42-AK37)/5+AK40</f>
        <v>12.28</v>
      </c>
      <c r="AL41" s="102" t="n">
        <f aca="false">(AP41-AK41)/5+AK41</f>
        <v>11.7888</v>
      </c>
      <c r="AM41" s="102" t="n">
        <f aca="false">(AP41-AK41)/5+AL41</f>
        <v>11.2976</v>
      </c>
      <c r="AN41" s="102" t="n">
        <f aca="false">(AP41-AK41)/5+AM41</f>
        <v>10.8064</v>
      </c>
      <c r="AO41" s="102" t="n">
        <f aca="false">(AP41-AK41)/5+AN41</f>
        <v>10.3152</v>
      </c>
      <c r="AP41" s="102" t="n">
        <f aca="false">(AP42-AP37)/5+AP40</f>
        <v>9.824</v>
      </c>
      <c r="AQ41" s="113" t="n">
        <f aca="false">($AP41-$AK41)/Delta+AP41</f>
        <v>9.3328</v>
      </c>
      <c r="AR41" s="113" t="n">
        <f aca="false">($AP41-$AK41)/Delta+AQ41</f>
        <v>8.8416</v>
      </c>
      <c r="AS41" s="113" t="n">
        <f aca="false">($AP41-$AK41)/Delta+AR41</f>
        <v>8.3504</v>
      </c>
      <c r="AT41" s="113" t="n">
        <f aca="false">($AP41-$AK41)/Delta+AS41</f>
        <v>7.8592</v>
      </c>
      <c r="AU41" s="113" t="n">
        <f aca="false">($AP41-$AK41)/Delta+AT41</f>
        <v>7.368</v>
      </c>
      <c r="AV41" s="113" t="n">
        <f aca="false">($AP41-$AK41)/Delta+AU41</f>
        <v>6.87680000000001</v>
      </c>
      <c r="AW41" s="113" t="n">
        <f aca="false">($AP41-$AK41)/Delta+AV41</f>
        <v>6.38560000000001</v>
      </c>
      <c r="AX41" s="113" t="n">
        <f aca="false">($AP41-$AK41)/Delta+AW41</f>
        <v>5.89440000000001</v>
      </c>
      <c r="AY41" s="113" t="n">
        <f aca="false">($AP41-$AK41)/Delta+AX41</f>
        <v>5.40320000000001</v>
      </c>
      <c r="AZ41" s="113" t="n">
        <f aca="false">($AP41-$AK41)/Delta+AY41</f>
        <v>4.91200000000001</v>
      </c>
    </row>
    <row r="42" customFormat="false" ht="12.8" hidden="false" customHeight="false" outlineLevel="0" collapsed="false">
      <c r="A42" s="101" t="n">
        <f aca="false">A37+5</f>
        <v>75</v>
      </c>
      <c r="B42" s="102" t="n">
        <v>0</v>
      </c>
      <c r="C42" s="102" t="n">
        <f aca="false">(F42-B42)/4+B42</f>
        <v>1.1375</v>
      </c>
      <c r="D42" s="102" t="n">
        <f aca="false">(F42-B42)/4+C42</f>
        <v>2.275</v>
      </c>
      <c r="E42" s="102" t="n">
        <f aca="false">(F42-B42)/4+D42</f>
        <v>3.4125</v>
      </c>
      <c r="F42" s="112" t="n">
        <f aca="false">polar_type15!$R$6</f>
        <v>4.55</v>
      </c>
      <c r="G42" s="102" t="n">
        <f aca="false">(I42-F42)/3+F42</f>
        <v>5.4</v>
      </c>
      <c r="H42" s="102" t="n">
        <f aca="false">(I42-F42)/3+G42</f>
        <v>6.25</v>
      </c>
      <c r="I42" s="112" t="n">
        <f aca="false">polar_type15!$R$7</f>
        <v>7.1</v>
      </c>
      <c r="J42" s="102" t="n">
        <f aca="false">(L42-I42)/3+I42</f>
        <v>8.33333333333333</v>
      </c>
      <c r="K42" s="102" t="n">
        <f aca="false">(L42-I42)/3+J42</f>
        <v>9.56666666666667</v>
      </c>
      <c r="L42" s="112" t="n">
        <f aca="false">polar_type15!$R$8</f>
        <v>10.8</v>
      </c>
      <c r="M42" s="102" t="n">
        <f aca="false">(N42+L42)/2</f>
        <v>11.725</v>
      </c>
      <c r="N42" s="112" t="n">
        <f aca="false">polar_type15!$R$9</f>
        <v>12.65</v>
      </c>
      <c r="O42" s="102" t="n">
        <f aca="false">(Q42-N42)/3+N42</f>
        <v>13.21</v>
      </c>
      <c r="P42" s="102" t="n">
        <f aca="false">(Q42-N42)/3+O42</f>
        <v>13.77</v>
      </c>
      <c r="Q42" s="112" t="n">
        <f aca="false">polar_type15!$R$10</f>
        <v>14.33</v>
      </c>
      <c r="R42" s="102" t="n">
        <f aca="false">(T42-Q42)/3+Q42</f>
        <v>14.8033333333333</v>
      </c>
      <c r="S42" s="102" t="n">
        <f aca="false">(T42-Q42)/3+R42</f>
        <v>15.2766666666667</v>
      </c>
      <c r="T42" s="112" t="n">
        <f aca="false">polar_type15!$R$11</f>
        <v>15.75</v>
      </c>
      <c r="U42" s="102" t="n">
        <f aca="false">(V42+T42)/2</f>
        <v>16.025</v>
      </c>
      <c r="V42" s="112" t="n">
        <f aca="false">polar_type15!$R$12</f>
        <v>16.3</v>
      </c>
      <c r="W42" s="102" t="n">
        <f aca="false">(AA42-V42)/5+V42</f>
        <v>16.22</v>
      </c>
      <c r="X42" s="102" t="n">
        <f aca="false">(AA42-V42)/5+W42</f>
        <v>16.14</v>
      </c>
      <c r="Y42" s="102" t="n">
        <f aca="false">(AA42-V42)/5+X42</f>
        <v>16.06</v>
      </c>
      <c r="Z42" s="102" t="n">
        <f aca="false">(AA42-V42)/5+Y42</f>
        <v>15.98</v>
      </c>
      <c r="AA42" s="112" t="n">
        <f aca="false">polar_type15!$R$13</f>
        <v>15.9</v>
      </c>
      <c r="AB42" s="102" t="n">
        <f aca="false">(AF42-AA42)/5+AA42</f>
        <v>15.47</v>
      </c>
      <c r="AC42" s="102" t="n">
        <f aca="false">(AF42-AA42)/5+AB42</f>
        <v>15.04</v>
      </c>
      <c r="AD42" s="102" t="n">
        <f aca="false">(AF42-AA42)/5+AC42</f>
        <v>14.61</v>
      </c>
      <c r="AE42" s="102" t="n">
        <f aca="false">(AF42-AA42)/5+AD42</f>
        <v>14.18</v>
      </c>
      <c r="AF42" s="112" t="n">
        <f aca="false">polar_type15!$R$14</f>
        <v>13.75</v>
      </c>
      <c r="AG42" s="102" t="n">
        <f aca="false">(AK42-AF42)/5+AF42</f>
        <v>13.48</v>
      </c>
      <c r="AH42" s="102" t="n">
        <f aca="false">(AK42-AF42)/5+AG42</f>
        <v>13.21</v>
      </c>
      <c r="AI42" s="102" t="n">
        <f aca="false">(AK42-AF42)/5+AH42</f>
        <v>12.94</v>
      </c>
      <c r="AJ42" s="102" t="n">
        <f aca="false">(AK42-AF42)/5+AI42</f>
        <v>12.67</v>
      </c>
      <c r="AK42" s="112" t="n">
        <f aca="false">polar_type15!$R$15</f>
        <v>12.4</v>
      </c>
      <c r="AL42" s="102" t="n">
        <f aca="false">(AP42-AK42)/5+AK42</f>
        <v>11.904</v>
      </c>
      <c r="AM42" s="102" t="n">
        <f aca="false">(AP42-AK42)/5+AL42</f>
        <v>11.408</v>
      </c>
      <c r="AN42" s="102" t="n">
        <f aca="false">(AP42-AK42)/5+AM42</f>
        <v>10.912</v>
      </c>
      <c r="AO42" s="102" t="n">
        <f aca="false">(AP42-AK42)/5+AN42</f>
        <v>10.416</v>
      </c>
      <c r="AP42" s="112" t="n">
        <f aca="false">polar_type15!$R$16</f>
        <v>9.92</v>
      </c>
      <c r="AQ42" s="113" t="n">
        <f aca="false">($AP42-$AK42)/Delta+AP42</f>
        <v>9.424</v>
      </c>
      <c r="AR42" s="113" t="n">
        <f aca="false">($AP42-$AK42)/Delta+AQ42</f>
        <v>8.928</v>
      </c>
      <c r="AS42" s="113" t="n">
        <f aca="false">($AP42-$AK42)/Delta+AR42</f>
        <v>8.432</v>
      </c>
      <c r="AT42" s="113" t="n">
        <f aca="false">($AP42-$AK42)/Delta+AS42</f>
        <v>7.936</v>
      </c>
      <c r="AU42" s="113" t="n">
        <f aca="false">($AP42-$AK42)/Delta+AT42</f>
        <v>7.44</v>
      </c>
      <c r="AV42" s="113" t="n">
        <f aca="false">($AP42-$AK42)/Delta+AU42</f>
        <v>6.944</v>
      </c>
      <c r="AW42" s="113" t="n">
        <f aca="false">($AP42-$AK42)/Delta+AV42</f>
        <v>6.448</v>
      </c>
      <c r="AX42" s="113" t="n">
        <f aca="false">($AP42-$AK42)/Delta+AW42</f>
        <v>5.952</v>
      </c>
      <c r="AY42" s="113" t="n">
        <f aca="false">($AP42-$AK42)/Delta+AX42</f>
        <v>5.456</v>
      </c>
      <c r="AZ42" s="113" t="n">
        <f aca="false">($AP42-$AK42)/Delta+AY42</f>
        <v>4.96</v>
      </c>
    </row>
    <row r="43" customFormat="false" ht="12.8" hidden="false" customHeight="false" outlineLevel="0" collapsed="false">
      <c r="A43" s="101" t="n">
        <f aca="false">(A$7-A$2)/5+A42</f>
        <v>76</v>
      </c>
      <c r="B43" s="102" t="n">
        <v>0</v>
      </c>
      <c r="C43" s="102" t="n">
        <f aca="false">(F43-B43)/4+B43</f>
        <v>1.14</v>
      </c>
      <c r="D43" s="102" t="n">
        <f aca="false">(F43-B43)/4+C43</f>
        <v>2.28</v>
      </c>
      <c r="E43" s="102" t="n">
        <f aca="false">(F43-B43)/4+D43</f>
        <v>3.42</v>
      </c>
      <c r="F43" s="102" t="n">
        <f aca="false">(F47-F42)/5+F42</f>
        <v>4.56</v>
      </c>
      <c r="G43" s="102" t="n">
        <f aca="false">(I43-F43)/3+F43</f>
        <v>5.41333333333333</v>
      </c>
      <c r="H43" s="102" t="n">
        <f aca="false">(I43-F43)/3+G43</f>
        <v>6.26666666666667</v>
      </c>
      <c r="I43" s="102" t="n">
        <f aca="false">(I47-I42)/5+I42</f>
        <v>7.12</v>
      </c>
      <c r="J43" s="102" t="n">
        <f aca="false">(L43-I43)/3+I43</f>
        <v>8.37333333333333</v>
      </c>
      <c r="K43" s="102" t="n">
        <f aca="false">(L43-I43)/3+J43</f>
        <v>9.62666666666667</v>
      </c>
      <c r="L43" s="102" t="n">
        <f aca="false">(L47-L42)/5+L42</f>
        <v>10.88</v>
      </c>
      <c r="M43" s="102" t="n">
        <f aca="false">(N43+L43)/2</f>
        <v>11.8</v>
      </c>
      <c r="N43" s="102" t="n">
        <f aca="false">(N47-N42)/5+N42</f>
        <v>12.72</v>
      </c>
      <c r="O43" s="102" t="n">
        <f aca="false">(Q43-N43)/3+N43</f>
        <v>13.288</v>
      </c>
      <c r="P43" s="102" t="n">
        <f aca="false">(Q43-N43)/3+O43</f>
        <v>13.856</v>
      </c>
      <c r="Q43" s="102" t="n">
        <f aca="false">(Q47-Q42)/5+Q42</f>
        <v>14.424</v>
      </c>
      <c r="R43" s="102" t="n">
        <f aca="false">(T43-Q43)/3+Q43</f>
        <v>14.9026666666667</v>
      </c>
      <c r="S43" s="102" t="n">
        <f aca="false">(T43-Q43)/3+R43</f>
        <v>15.3813333333333</v>
      </c>
      <c r="T43" s="102" t="n">
        <f aca="false">(T47-T42)/5+T42</f>
        <v>15.86</v>
      </c>
      <c r="U43" s="102" t="n">
        <f aca="false">(V43+T43)/2</f>
        <v>16.11</v>
      </c>
      <c r="V43" s="102" t="n">
        <f aca="false">(V47-V42)/5+V42</f>
        <v>16.36</v>
      </c>
      <c r="W43" s="102" t="n">
        <f aca="false">(AA43-V43)/5+V43</f>
        <v>16.292</v>
      </c>
      <c r="X43" s="102" t="n">
        <f aca="false">(AA43-V43)/5+W43</f>
        <v>16.224</v>
      </c>
      <c r="Y43" s="102" t="n">
        <f aca="false">(AA43-V43)/5+X43</f>
        <v>16.156</v>
      </c>
      <c r="Z43" s="102" t="n">
        <f aca="false">(AA43-V43)/5+Y43</f>
        <v>16.088</v>
      </c>
      <c r="AA43" s="102" t="n">
        <f aca="false">(AA47-AA42)/5+AA42</f>
        <v>16.02</v>
      </c>
      <c r="AB43" s="102" t="n">
        <f aca="false">(AF43-AA43)/5+AA43</f>
        <v>15.596</v>
      </c>
      <c r="AC43" s="102" t="n">
        <f aca="false">(AF43-AA43)/5+AB43</f>
        <v>15.172</v>
      </c>
      <c r="AD43" s="102" t="n">
        <f aca="false">(AF43-AA43)/5+AC43</f>
        <v>14.748</v>
      </c>
      <c r="AE43" s="102" t="n">
        <f aca="false">(AF43-AA43)/5+AD43</f>
        <v>14.324</v>
      </c>
      <c r="AF43" s="102" t="n">
        <f aca="false">(AF47-AF42)/5+AF42</f>
        <v>13.9</v>
      </c>
      <c r="AG43" s="102" t="n">
        <f aca="false">(AK43-AF43)/5+AF43</f>
        <v>13.624</v>
      </c>
      <c r="AH43" s="102" t="n">
        <f aca="false">(AK43-AF43)/5+AG43</f>
        <v>13.348</v>
      </c>
      <c r="AI43" s="102" t="n">
        <f aca="false">(AK43-AF43)/5+AH43</f>
        <v>13.072</v>
      </c>
      <c r="AJ43" s="102" t="n">
        <f aca="false">(AK43-AF43)/5+AI43</f>
        <v>12.796</v>
      </c>
      <c r="AK43" s="102" t="n">
        <f aca="false">(AK47-AK42)/5+AK42</f>
        <v>12.52</v>
      </c>
      <c r="AL43" s="102" t="n">
        <f aca="false">(AP43-AK43)/5+AK43</f>
        <v>12.0192</v>
      </c>
      <c r="AM43" s="102" t="n">
        <f aca="false">(AP43-AK43)/5+AL43</f>
        <v>11.5184</v>
      </c>
      <c r="AN43" s="102" t="n">
        <f aca="false">(AP43-AK43)/5+AM43</f>
        <v>11.0176</v>
      </c>
      <c r="AO43" s="102" t="n">
        <f aca="false">(AP43-AK43)/5+AN43</f>
        <v>10.5168</v>
      </c>
      <c r="AP43" s="102" t="n">
        <f aca="false">(AP47-AP42)/5+AP42</f>
        <v>10.016</v>
      </c>
      <c r="AQ43" s="113" t="n">
        <f aca="false">($AP43-$AK43)/Delta+AP43</f>
        <v>9.5152</v>
      </c>
      <c r="AR43" s="113" t="n">
        <f aca="false">($AP43-$AK43)/Delta+AQ43</f>
        <v>9.0144</v>
      </c>
      <c r="AS43" s="113" t="n">
        <f aca="false">($AP43-$AK43)/Delta+AR43</f>
        <v>8.5136</v>
      </c>
      <c r="AT43" s="113" t="n">
        <f aca="false">($AP43-$AK43)/Delta+AS43</f>
        <v>8.0128</v>
      </c>
      <c r="AU43" s="113" t="n">
        <f aca="false">($AP43-$AK43)/Delta+AT43</f>
        <v>7.512</v>
      </c>
      <c r="AV43" s="113" t="n">
        <f aca="false">($AP43-$AK43)/Delta+AU43</f>
        <v>7.0112</v>
      </c>
      <c r="AW43" s="113" t="n">
        <f aca="false">($AP43-$AK43)/Delta+AV43</f>
        <v>6.5104</v>
      </c>
      <c r="AX43" s="113" t="n">
        <f aca="false">($AP43-$AK43)/Delta+AW43</f>
        <v>6.0096</v>
      </c>
      <c r="AY43" s="113" t="n">
        <f aca="false">($AP43-$AK43)/Delta+AX43</f>
        <v>5.5088</v>
      </c>
      <c r="AZ43" s="113" t="n">
        <f aca="false">($AP43-$AK43)/Delta+AY43</f>
        <v>5.008</v>
      </c>
    </row>
    <row r="44" customFormat="false" ht="12.8" hidden="false" customHeight="false" outlineLevel="0" collapsed="false">
      <c r="A44" s="101" t="n">
        <f aca="false">(A$7-A$2)/5+A43</f>
        <v>77</v>
      </c>
      <c r="B44" s="102" t="n">
        <v>0</v>
      </c>
      <c r="C44" s="102" t="n">
        <f aca="false">(F44-B44)/4+B44</f>
        <v>1.1425</v>
      </c>
      <c r="D44" s="102" t="n">
        <f aca="false">(F44-B44)/4+C44</f>
        <v>2.285</v>
      </c>
      <c r="E44" s="102" t="n">
        <f aca="false">(F44-B44)/4+D44</f>
        <v>3.4275</v>
      </c>
      <c r="F44" s="102" t="n">
        <f aca="false">(F47-F42)/5+F43</f>
        <v>4.57</v>
      </c>
      <c r="G44" s="102" t="n">
        <f aca="false">(I44-F44)/3+F44</f>
        <v>5.42666666666667</v>
      </c>
      <c r="H44" s="102" t="n">
        <f aca="false">(I44-F44)/3+G44</f>
        <v>6.28333333333333</v>
      </c>
      <c r="I44" s="102" t="n">
        <f aca="false">(I47-I42)/5+I43</f>
        <v>7.14</v>
      </c>
      <c r="J44" s="102" t="n">
        <f aca="false">(L44-I44)/3+I44</f>
        <v>8.41333333333333</v>
      </c>
      <c r="K44" s="102" t="n">
        <f aca="false">(L44-I44)/3+J44</f>
        <v>9.68666666666667</v>
      </c>
      <c r="L44" s="102" t="n">
        <f aca="false">(L47-L42)/5+L43</f>
        <v>10.96</v>
      </c>
      <c r="M44" s="102" t="n">
        <f aca="false">(N44+L44)/2</f>
        <v>11.875</v>
      </c>
      <c r="N44" s="102" t="n">
        <f aca="false">(N47-N42)/5+N43</f>
        <v>12.79</v>
      </c>
      <c r="O44" s="102" t="n">
        <f aca="false">(Q44-N44)/3+N44</f>
        <v>13.366</v>
      </c>
      <c r="P44" s="102" t="n">
        <f aca="false">(Q44-N44)/3+O44</f>
        <v>13.942</v>
      </c>
      <c r="Q44" s="102" t="n">
        <f aca="false">(Q47-Q42)/5+Q43</f>
        <v>14.518</v>
      </c>
      <c r="R44" s="102" t="n">
        <f aca="false">(T44-Q44)/3+Q44</f>
        <v>15.002</v>
      </c>
      <c r="S44" s="102" t="n">
        <f aca="false">(T44-Q44)/3+R44</f>
        <v>15.486</v>
      </c>
      <c r="T44" s="102" t="n">
        <f aca="false">(T47-T42)/5+T43</f>
        <v>15.97</v>
      </c>
      <c r="U44" s="102" t="n">
        <f aca="false">(V44+T44)/2</f>
        <v>16.195</v>
      </c>
      <c r="V44" s="102" t="n">
        <f aca="false">(V47-V42)/5+V43</f>
        <v>16.42</v>
      </c>
      <c r="W44" s="102" t="n">
        <f aca="false">(AA44-V44)/5+V44</f>
        <v>16.364</v>
      </c>
      <c r="X44" s="102" t="n">
        <f aca="false">(AA44-V44)/5+W44</f>
        <v>16.308</v>
      </c>
      <c r="Y44" s="102" t="n">
        <f aca="false">(AA44-V44)/5+X44</f>
        <v>16.252</v>
      </c>
      <c r="Z44" s="102" t="n">
        <f aca="false">(AA44-V44)/5+Y44</f>
        <v>16.196</v>
      </c>
      <c r="AA44" s="102" t="n">
        <f aca="false">(AA47-AA42)/5+AA43</f>
        <v>16.14</v>
      </c>
      <c r="AB44" s="102" t="n">
        <f aca="false">(AF44-AA44)/5+AA44</f>
        <v>15.722</v>
      </c>
      <c r="AC44" s="102" t="n">
        <f aca="false">(AF44-AA44)/5+AB44</f>
        <v>15.304</v>
      </c>
      <c r="AD44" s="102" t="n">
        <f aca="false">(AF44-AA44)/5+AC44</f>
        <v>14.886</v>
      </c>
      <c r="AE44" s="102" t="n">
        <f aca="false">(AF44-AA44)/5+AD44</f>
        <v>14.468</v>
      </c>
      <c r="AF44" s="102" t="n">
        <f aca="false">(AF47-AF42)/5+AF43</f>
        <v>14.05</v>
      </c>
      <c r="AG44" s="102" t="n">
        <f aca="false">(AK44-AF44)/5+AF44</f>
        <v>13.768</v>
      </c>
      <c r="AH44" s="102" t="n">
        <f aca="false">(AK44-AF44)/5+AG44</f>
        <v>13.486</v>
      </c>
      <c r="AI44" s="102" t="n">
        <f aca="false">(AK44-AF44)/5+AH44</f>
        <v>13.204</v>
      </c>
      <c r="AJ44" s="102" t="n">
        <f aca="false">(AK44-AF44)/5+AI44</f>
        <v>12.922</v>
      </c>
      <c r="AK44" s="102" t="n">
        <f aca="false">(AK47-AK42)/5+AK43</f>
        <v>12.64</v>
      </c>
      <c r="AL44" s="102" t="n">
        <f aca="false">(AP44-AK44)/5+AK44</f>
        <v>12.1344</v>
      </c>
      <c r="AM44" s="102" t="n">
        <f aca="false">(AP44-AK44)/5+AL44</f>
        <v>11.6288</v>
      </c>
      <c r="AN44" s="102" t="n">
        <f aca="false">(AP44-AK44)/5+AM44</f>
        <v>11.1232</v>
      </c>
      <c r="AO44" s="102" t="n">
        <f aca="false">(AP44-AK44)/5+AN44</f>
        <v>10.6176</v>
      </c>
      <c r="AP44" s="102" t="n">
        <f aca="false">(AP47-AP42)/5+AP43</f>
        <v>10.112</v>
      </c>
      <c r="AQ44" s="113" t="n">
        <f aca="false">($AP44-$AK44)/Delta+AP44</f>
        <v>9.6064</v>
      </c>
      <c r="AR44" s="113" t="n">
        <f aca="false">($AP44-$AK44)/Delta+AQ44</f>
        <v>9.1008</v>
      </c>
      <c r="AS44" s="113" t="n">
        <f aca="false">($AP44-$AK44)/Delta+AR44</f>
        <v>8.5952</v>
      </c>
      <c r="AT44" s="113" t="n">
        <f aca="false">($AP44-$AK44)/Delta+AS44</f>
        <v>8.0896</v>
      </c>
      <c r="AU44" s="113" t="n">
        <f aca="false">($AP44-$AK44)/Delta+AT44</f>
        <v>7.584</v>
      </c>
      <c r="AV44" s="113" t="n">
        <f aca="false">($AP44-$AK44)/Delta+AU44</f>
        <v>7.0784</v>
      </c>
      <c r="AW44" s="113" t="n">
        <f aca="false">($AP44-$AK44)/Delta+AV44</f>
        <v>6.5728</v>
      </c>
      <c r="AX44" s="113" t="n">
        <f aca="false">($AP44-$AK44)/Delta+AW44</f>
        <v>6.06720000000001</v>
      </c>
      <c r="AY44" s="113" t="n">
        <f aca="false">($AP44-$AK44)/Delta+AX44</f>
        <v>5.56160000000001</v>
      </c>
      <c r="AZ44" s="113" t="n">
        <f aca="false">($AP44-$AK44)/Delta+AY44</f>
        <v>5.05600000000001</v>
      </c>
    </row>
    <row r="45" customFormat="false" ht="12.8" hidden="false" customHeight="false" outlineLevel="0" collapsed="false">
      <c r="A45" s="101" t="n">
        <f aca="false">(A$7-A$2)/5+A44</f>
        <v>78</v>
      </c>
      <c r="B45" s="102" t="n">
        <v>0</v>
      </c>
      <c r="C45" s="102" t="n">
        <f aca="false">(F45-B45)/4+B45</f>
        <v>1.145</v>
      </c>
      <c r="D45" s="102" t="n">
        <f aca="false">(F45-B45)/4+C45</f>
        <v>2.29</v>
      </c>
      <c r="E45" s="102" t="n">
        <f aca="false">(F45-B45)/4+D45</f>
        <v>3.435</v>
      </c>
      <c r="F45" s="102" t="n">
        <f aca="false">(F47-F42)/5+F44</f>
        <v>4.58</v>
      </c>
      <c r="G45" s="102" t="n">
        <f aca="false">(I45-F45)/3+F45</f>
        <v>5.44</v>
      </c>
      <c r="H45" s="102" t="n">
        <f aca="false">(I45-F45)/3+G45</f>
        <v>6.3</v>
      </c>
      <c r="I45" s="102" t="n">
        <f aca="false">(I47-I42)/5+I44</f>
        <v>7.16</v>
      </c>
      <c r="J45" s="102" t="n">
        <f aca="false">(L45-I45)/3+I45</f>
        <v>8.45333333333334</v>
      </c>
      <c r="K45" s="102" t="n">
        <f aca="false">(L45-I45)/3+J45</f>
        <v>9.74666666666667</v>
      </c>
      <c r="L45" s="102" t="n">
        <f aca="false">(L47-L42)/5+L44</f>
        <v>11.04</v>
      </c>
      <c r="M45" s="102" t="n">
        <f aca="false">(N45+L45)/2</f>
        <v>11.95</v>
      </c>
      <c r="N45" s="102" t="n">
        <f aca="false">(N47-N42)/5+N44</f>
        <v>12.86</v>
      </c>
      <c r="O45" s="102" t="n">
        <f aca="false">(Q45-N45)/3+N45</f>
        <v>13.444</v>
      </c>
      <c r="P45" s="102" t="n">
        <f aca="false">(Q45-N45)/3+O45</f>
        <v>14.028</v>
      </c>
      <c r="Q45" s="102" t="n">
        <f aca="false">(Q47-Q42)/5+Q44</f>
        <v>14.612</v>
      </c>
      <c r="R45" s="102" t="n">
        <f aca="false">(T45-Q45)/3+Q45</f>
        <v>15.1013333333333</v>
      </c>
      <c r="S45" s="102" t="n">
        <f aca="false">(T45-Q45)/3+R45</f>
        <v>15.5906666666667</v>
      </c>
      <c r="T45" s="102" t="n">
        <f aca="false">(T47-T42)/5+T44</f>
        <v>16.08</v>
      </c>
      <c r="U45" s="102" t="n">
        <f aca="false">(V45+T45)/2</f>
        <v>16.28</v>
      </c>
      <c r="V45" s="102" t="n">
        <f aca="false">(V47-V42)/5+V44</f>
        <v>16.48</v>
      </c>
      <c r="W45" s="102" t="n">
        <f aca="false">(AA45-V45)/5+V45</f>
        <v>16.436</v>
      </c>
      <c r="X45" s="102" t="n">
        <f aca="false">(AA45-V45)/5+W45</f>
        <v>16.392</v>
      </c>
      <c r="Y45" s="102" t="n">
        <f aca="false">(AA45-V45)/5+X45</f>
        <v>16.348</v>
      </c>
      <c r="Z45" s="102" t="n">
        <f aca="false">(AA45-V45)/5+Y45</f>
        <v>16.304</v>
      </c>
      <c r="AA45" s="102" t="n">
        <f aca="false">(AA47-AA42)/5+AA44</f>
        <v>16.26</v>
      </c>
      <c r="AB45" s="102" t="n">
        <f aca="false">(AF45-AA45)/5+AA45</f>
        <v>15.848</v>
      </c>
      <c r="AC45" s="102" t="n">
        <f aca="false">(AF45-AA45)/5+AB45</f>
        <v>15.436</v>
      </c>
      <c r="AD45" s="102" t="n">
        <f aca="false">(AF45-AA45)/5+AC45</f>
        <v>15.024</v>
      </c>
      <c r="AE45" s="102" t="n">
        <f aca="false">(AF45-AA45)/5+AD45</f>
        <v>14.612</v>
      </c>
      <c r="AF45" s="102" t="n">
        <f aca="false">(AF47-AF42)/5+AF44</f>
        <v>14.2</v>
      </c>
      <c r="AG45" s="102" t="n">
        <f aca="false">(AK45-AF45)/5+AF45</f>
        <v>13.912</v>
      </c>
      <c r="AH45" s="102" t="n">
        <f aca="false">(AK45-AF45)/5+AG45</f>
        <v>13.624</v>
      </c>
      <c r="AI45" s="102" t="n">
        <f aca="false">(AK45-AF45)/5+AH45</f>
        <v>13.336</v>
      </c>
      <c r="AJ45" s="102" t="n">
        <f aca="false">(AK45-AF45)/5+AI45</f>
        <v>13.048</v>
      </c>
      <c r="AK45" s="102" t="n">
        <f aca="false">(AK47-AK42)/5+AK44</f>
        <v>12.76</v>
      </c>
      <c r="AL45" s="102" t="n">
        <f aca="false">(AP45-AK45)/5+AK45</f>
        <v>12.2496</v>
      </c>
      <c r="AM45" s="102" t="n">
        <f aca="false">(AP45-AK45)/5+AL45</f>
        <v>11.7392</v>
      </c>
      <c r="AN45" s="102" t="n">
        <f aca="false">(AP45-AK45)/5+AM45</f>
        <v>11.2288</v>
      </c>
      <c r="AO45" s="102" t="n">
        <f aca="false">(AP45-AK45)/5+AN45</f>
        <v>10.7184</v>
      </c>
      <c r="AP45" s="102" t="n">
        <f aca="false">(AP47-AP42)/5+AP44</f>
        <v>10.208</v>
      </c>
      <c r="AQ45" s="113" t="n">
        <f aca="false">($AP45-$AK45)/Delta+AP45</f>
        <v>9.6976</v>
      </c>
      <c r="AR45" s="113" t="n">
        <f aca="false">($AP45-$AK45)/Delta+AQ45</f>
        <v>9.1872</v>
      </c>
      <c r="AS45" s="113" t="n">
        <f aca="false">($AP45-$AK45)/Delta+AR45</f>
        <v>8.6768</v>
      </c>
      <c r="AT45" s="113" t="n">
        <f aca="false">($AP45-$AK45)/Delta+AS45</f>
        <v>8.16640000000001</v>
      </c>
      <c r="AU45" s="113" t="n">
        <f aca="false">($AP45-$AK45)/Delta+AT45</f>
        <v>7.65600000000001</v>
      </c>
      <c r="AV45" s="113" t="n">
        <f aca="false">($AP45-$AK45)/Delta+AU45</f>
        <v>7.14560000000001</v>
      </c>
      <c r="AW45" s="113" t="n">
        <f aca="false">($AP45-$AK45)/Delta+AV45</f>
        <v>6.63520000000001</v>
      </c>
      <c r="AX45" s="113" t="n">
        <f aca="false">($AP45-$AK45)/Delta+AW45</f>
        <v>6.12480000000001</v>
      </c>
      <c r="AY45" s="113" t="n">
        <f aca="false">($AP45-$AK45)/Delta+AX45</f>
        <v>5.61440000000001</v>
      </c>
      <c r="AZ45" s="113" t="n">
        <f aca="false">($AP45-$AK45)/Delta+AY45</f>
        <v>5.10400000000001</v>
      </c>
    </row>
    <row r="46" customFormat="false" ht="12.8" hidden="false" customHeight="false" outlineLevel="0" collapsed="false">
      <c r="A46" s="101" t="n">
        <f aca="false">(A$7-A$2)/5+A45</f>
        <v>79</v>
      </c>
      <c r="B46" s="102" t="n">
        <v>0</v>
      </c>
      <c r="C46" s="102" t="n">
        <f aca="false">(F46-B46)/4+B46</f>
        <v>1.1475</v>
      </c>
      <c r="D46" s="102" t="n">
        <f aca="false">(F46-B46)/4+C46</f>
        <v>2.295</v>
      </c>
      <c r="E46" s="102" t="n">
        <f aca="false">(F46-B46)/4+D46</f>
        <v>3.4425</v>
      </c>
      <c r="F46" s="102" t="n">
        <f aca="false">(F47-F42)/5+F45</f>
        <v>4.59</v>
      </c>
      <c r="G46" s="102" t="n">
        <f aca="false">(I46-F46)/3+F46</f>
        <v>5.45333333333333</v>
      </c>
      <c r="H46" s="102" t="n">
        <f aca="false">(I46-F46)/3+G46</f>
        <v>6.31666666666667</v>
      </c>
      <c r="I46" s="102" t="n">
        <f aca="false">(I47-I42)/5+I45</f>
        <v>7.18</v>
      </c>
      <c r="J46" s="102" t="n">
        <f aca="false">(L46-I46)/3+I46</f>
        <v>8.49333333333333</v>
      </c>
      <c r="K46" s="102" t="n">
        <f aca="false">(L46-I46)/3+J46</f>
        <v>9.80666666666667</v>
      </c>
      <c r="L46" s="102" t="n">
        <f aca="false">(L47-L42)/5+L45</f>
        <v>11.12</v>
      </c>
      <c r="M46" s="102" t="n">
        <f aca="false">(N46+L46)/2</f>
        <v>12.025</v>
      </c>
      <c r="N46" s="102" t="n">
        <f aca="false">(N47-N42)/5+N45</f>
        <v>12.93</v>
      </c>
      <c r="O46" s="102" t="n">
        <f aca="false">(Q46-N46)/3+N46</f>
        <v>13.522</v>
      </c>
      <c r="P46" s="102" t="n">
        <f aca="false">(Q46-N46)/3+O46</f>
        <v>14.114</v>
      </c>
      <c r="Q46" s="102" t="n">
        <f aca="false">(Q47-Q42)/5+Q45</f>
        <v>14.706</v>
      </c>
      <c r="R46" s="102" t="n">
        <f aca="false">(T46-Q46)/3+Q46</f>
        <v>15.2006666666667</v>
      </c>
      <c r="S46" s="102" t="n">
        <f aca="false">(T46-Q46)/3+R46</f>
        <v>15.6953333333333</v>
      </c>
      <c r="T46" s="102" t="n">
        <f aca="false">(T47-T42)/5+T45</f>
        <v>16.19</v>
      </c>
      <c r="U46" s="102" t="n">
        <f aca="false">(V46+T46)/2</f>
        <v>16.365</v>
      </c>
      <c r="V46" s="102" t="n">
        <f aca="false">(V47-V42)/5+V45</f>
        <v>16.54</v>
      </c>
      <c r="W46" s="102" t="n">
        <f aca="false">(AA46-V46)/5+V46</f>
        <v>16.508</v>
      </c>
      <c r="X46" s="102" t="n">
        <f aca="false">(AA46-V46)/5+W46</f>
        <v>16.476</v>
      </c>
      <c r="Y46" s="102" t="n">
        <f aca="false">(AA46-V46)/5+X46</f>
        <v>16.444</v>
      </c>
      <c r="Z46" s="102" t="n">
        <f aca="false">(AA46-V46)/5+Y46</f>
        <v>16.412</v>
      </c>
      <c r="AA46" s="102" t="n">
        <f aca="false">(AA47-AA42)/5+AA45</f>
        <v>16.38</v>
      </c>
      <c r="AB46" s="102" t="n">
        <f aca="false">(AF46-AA46)/5+AA46</f>
        <v>15.974</v>
      </c>
      <c r="AC46" s="102" t="n">
        <f aca="false">(AF46-AA46)/5+AB46</f>
        <v>15.568</v>
      </c>
      <c r="AD46" s="102" t="n">
        <f aca="false">(AF46-AA46)/5+AC46</f>
        <v>15.162</v>
      </c>
      <c r="AE46" s="102" t="n">
        <f aca="false">(AF46-AA46)/5+AD46</f>
        <v>14.756</v>
      </c>
      <c r="AF46" s="102" t="n">
        <f aca="false">(AF47-AF42)/5+AF45</f>
        <v>14.35</v>
      </c>
      <c r="AG46" s="102" t="n">
        <f aca="false">(AK46-AF46)/5+AF46</f>
        <v>14.056</v>
      </c>
      <c r="AH46" s="102" t="n">
        <f aca="false">(AK46-AF46)/5+AG46</f>
        <v>13.762</v>
      </c>
      <c r="AI46" s="102" t="n">
        <f aca="false">(AK46-AF46)/5+AH46</f>
        <v>13.468</v>
      </c>
      <c r="AJ46" s="102" t="n">
        <f aca="false">(AK46-AF46)/5+AI46</f>
        <v>13.174</v>
      </c>
      <c r="AK46" s="102" t="n">
        <f aca="false">(AK47-AK42)/5+AK45</f>
        <v>12.88</v>
      </c>
      <c r="AL46" s="102" t="n">
        <f aca="false">(AP46-AK46)/5+AK46</f>
        <v>12.3648</v>
      </c>
      <c r="AM46" s="102" t="n">
        <f aca="false">(AP46-AK46)/5+AL46</f>
        <v>11.8496</v>
      </c>
      <c r="AN46" s="102" t="n">
        <f aca="false">(AP46-AK46)/5+AM46</f>
        <v>11.3344</v>
      </c>
      <c r="AO46" s="102" t="n">
        <f aca="false">(AP46-AK46)/5+AN46</f>
        <v>10.8192</v>
      </c>
      <c r="AP46" s="102" t="n">
        <f aca="false">(AP47-AP42)/5+AP45</f>
        <v>10.304</v>
      </c>
      <c r="AQ46" s="113" t="n">
        <f aca="false">($AP46-$AK46)/Delta+AP46</f>
        <v>9.7888</v>
      </c>
      <c r="AR46" s="113" t="n">
        <f aca="false">($AP46-$AK46)/Delta+AQ46</f>
        <v>9.2736</v>
      </c>
      <c r="AS46" s="113" t="n">
        <f aca="false">($AP46-$AK46)/Delta+AR46</f>
        <v>8.7584</v>
      </c>
      <c r="AT46" s="113" t="n">
        <f aca="false">($AP46-$AK46)/Delta+AS46</f>
        <v>8.2432</v>
      </c>
      <c r="AU46" s="113" t="n">
        <f aca="false">($AP46-$AK46)/Delta+AT46</f>
        <v>7.728</v>
      </c>
      <c r="AV46" s="113" t="n">
        <f aca="false">($AP46-$AK46)/Delta+AU46</f>
        <v>7.2128</v>
      </c>
      <c r="AW46" s="113" t="n">
        <f aca="false">($AP46-$AK46)/Delta+AV46</f>
        <v>6.6976</v>
      </c>
      <c r="AX46" s="113" t="n">
        <f aca="false">($AP46-$AK46)/Delta+AW46</f>
        <v>6.1824</v>
      </c>
      <c r="AY46" s="113" t="n">
        <f aca="false">($AP46-$AK46)/Delta+AX46</f>
        <v>5.6672</v>
      </c>
      <c r="AZ46" s="113" t="n">
        <f aca="false">($AP46-$AK46)/Delta+AY46</f>
        <v>5.152</v>
      </c>
    </row>
    <row r="47" customFormat="false" ht="12.8" hidden="false" customHeight="false" outlineLevel="0" collapsed="false">
      <c r="A47" s="101" t="n">
        <f aca="false">A42+5</f>
        <v>80</v>
      </c>
      <c r="B47" s="102" t="n">
        <v>0</v>
      </c>
      <c r="C47" s="102" t="n">
        <f aca="false">(F47-B47)/4+B47</f>
        <v>1.15</v>
      </c>
      <c r="D47" s="102" t="n">
        <f aca="false">(F47-B47)/4+C47</f>
        <v>2.3</v>
      </c>
      <c r="E47" s="102" t="n">
        <f aca="false">(F47-B47)/4+D47</f>
        <v>3.45</v>
      </c>
      <c r="F47" s="112" t="n">
        <f aca="false">polar_type15!$S$6</f>
        <v>4.6</v>
      </c>
      <c r="G47" s="102" t="n">
        <f aca="false">(I47-F47)/3+F47</f>
        <v>5.46666666666667</v>
      </c>
      <c r="H47" s="102" t="n">
        <f aca="false">(I47-F47)/3+G47</f>
        <v>6.33333333333333</v>
      </c>
      <c r="I47" s="112" t="n">
        <f aca="false">polar_type15!$S$7</f>
        <v>7.2</v>
      </c>
      <c r="J47" s="102" t="n">
        <f aca="false">(L47-I47)/3+I47</f>
        <v>8.53333333333333</v>
      </c>
      <c r="K47" s="102" t="n">
        <f aca="false">(L47-I47)/3+J47</f>
        <v>9.86666666666667</v>
      </c>
      <c r="L47" s="112" t="n">
        <f aca="false">polar_type15!$S$8</f>
        <v>11.2</v>
      </c>
      <c r="M47" s="102" t="n">
        <f aca="false">(N47+L47)/2</f>
        <v>12.1</v>
      </c>
      <c r="N47" s="112" t="n">
        <f aca="false">polar_type15!$S$9</f>
        <v>13</v>
      </c>
      <c r="O47" s="102" t="n">
        <f aca="false">(Q47-N47)/3+N47</f>
        <v>13.6</v>
      </c>
      <c r="P47" s="102" t="n">
        <f aca="false">(Q47-N47)/3+O47</f>
        <v>14.2</v>
      </c>
      <c r="Q47" s="112" t="n">
        <f aca="false">polar_type15!$S$10</f>
        <v>14.8</v>
      </c>
      <c r="R47" s="102" t="n">
        <f aca="false">(T47-Q47)/3+Q47</f>
        <v>15.3</v>
      </c>
      <c r="S47" s="102" t="n">
        <f aca="false">(T47-Q47)/3+R47</f>
        <v>15.8</v>
      </c>
      <c r="T47" s="112" t="n">
        <f aca="false">polar_type15!$S$11</f>
        <v>16.3</v>
      </c>
      <c r="U47" s="102" t="n">
        <f aca="false">(V47+T47)/2</f>
        <v>16.45</v>
      </c>
      <c r="V47" s="112" t="n">
        <f aca="false">polar_type15!$S$12</f>
        <v>16.6</v>
      </c>
      <c r="W47" s="102" t="n">
        <f aca="false">(AA47-V47)/5+V47</f>
        <v>16.58</v>
      </c>
      <c r="X47" s="102" t="n">
        <f aca="false">(AA47-V47)/5+W47</f>
        <v>16.56</v>
      </c>
      <c r="Y47" s="102" t="n">
        <f aca="false">(AA47-V47)/5+X47</f>
        <v>16.54</v>
      </c>
      <c r="Z47" s="102" t="n">
        <f aca="false">(AA47-V47)/5+Y47</f>
        <v>16.52</v>
      </c>
      <c r="AA47" s="112" t="n">
        <f aca="false">polar_type15!$S$13</f>
        <v>16.5</v>
      </c>
      <c r="AB47" s="102" t="n">
        <f aca="false">(AF47-AA47)/5+AA47</f>
        <v>16.1</v>
      </c>
      <c r="AC47" s="102" t="n">
        <f aca="false">(AF47-AA47)/5+AB47</f>
        <v>15.7</v>
      </c>
      <c r="AD47" s="102" t="n">
        <f aca="false">(AF47-AA47)/5+AC47</f>
        <v>15.3</v>
      </c>
      <c r="AE47" s="102" t="n">
        <f aca="false">(AF47-AA47)/5+AD47</f>
        <v>14.9</v>
      </c>
      <c r="AF47" s="112" t="n">
        <f aca="false">polar_type15!$S$14</f>
        <v>14.5</v>
      </c>
      <c r="AG47" s="102" t="n">
        <f aca="false">(AK47-AF47)/5+AF47</f>
        <v>14.2</v>
      </c>
      <c r="AH47" s="102" t="n">
        <f aca="false">(AK47-AF47)/5+AG47</f>
        <v>13.9</v>
      </c>
      <c r="AI47" s="102" t="n">
        <f aca="false">(AK47-AF47)/5+AH47</f>
        <v>13.6</v>
      </c>
      <c r="AJ47" s="102" t="n">
        <f aca="false">(AK47-AF47)/5+AI47</f>
        <v>13.3</v>
      </c>
      <c r="AK47" s="112" t="n">
        <f aca="false">polar_type15!$S$15</f>
        <v>13</v>
      </c>
      <c r="AL47" s="102" t="n">
        <f aca="false">(AP47-AK47)/5+AK47</f>
        <v>12.48</v>
      </c>
      <c r="AM47" s="102" t="n">
        <f aca="false">(AP47-AK47)/5+AL47</f>
        <v>11.96</v>
      </c>
      <c r="AN47" s="102" t="n">
        <f aca="false">(AP47-AK47)/5+AM47</f>
        <v>11.44</v>
      </c>
      <c r="AO47" s="102" t="n">
        <f aca="false">(AP47-AK47)/5+AN47</f>
        <v>10.92</v>
      </c>
      <c r="AP47" s="112" t="n">
        <f aca="false">polar_type15!$S$16</f>
        <v>10.4</v>
      </c>
      <c r="AQ47" s="113" t="n">
        <f aca="false">($AP47-$AK47)/Delta+AP47</f>
        <v>9.88</v>
      </c>
      <c r="AR47" s="113" t="n">
        <f aca="false">($AP47-$AK47)/Delta+AQ47</f>
        <v>9.36</v>
      </c>
      <c r="AS47" s="113" t="n">
        <f aca="false">($AP47-$AK47)/Delta+AR47</f>
        <v>8.84</v>
      </c>
      <c r="AT47" s="113" t="n">
        <f aca="false">($AP47-$AK47)/Delta+AS47</f>
        <v>8.32</v>
      </c>
      <c r="AU47" s="113" t="n">
        <f aca="false">($AP47-$AK47)/Delta+AT47</f>
        <v>7.8</v>
      </c>
      <c r="AV47" s="113" t="n">
        <f aca="false">($AP47-$AK47)/Delta+AU47</f>
        <v>7.28</v>
      </c>
      <c r="AW47" s="113" t="n">
        <f aca="false">($AP47-$AK47)/Delta+AV47</f>
        <v>6.76</v>
      </c>
      <c r="AX47" s="113" t="n">
        <f aca="false">($AP47-$AK47)/Delta+AW47</f>
        <v>6.24</v>
      </c>
      <c r="AY47" s="113" t="n">
        <f aca="false">($AP47-$AK47)/Delta+AX47</f>
        <v>5.72</v>
      </c>
      <c r="AZ47" s="113" t="n">
        <f aca="false">($AP47-$AK47)/Delta+AY47</f>
        <v>5.2</v>
      </c>
    </row>
    <row r="48" customFormat="false" ht="12.8" hidden="false" customHeight="false" outlineLevel="0" collapsed="false">
      <c r="A48" s="101" t="n">
        <f aca="false">(A$7-A$2)/5+A47</f>
        <v>81</v>
      </c>
      <c r="B48" s="102" t="n">
        <v>0</v>
      </c>
      <c r="C48" s="102" t="n">
        <f aca="false">(F48-B48)/4+B48</f>
        <v>1.149</v>
      </c>
      <c r="D48" s="102" t="n">
        <f aca="false">(F48-B48)/4+C48</f>
        <v>2.298</v>
      </c>
      <c r="E48" s="102" t="n">
        <f aca="false">(F48-B48)/4+D48</f>
        <v>3.447</v>
      </c>
      <c r="F48" s="102" t="n">
        <f aca="false">(F52-F47)/5+F47</f>
        <v>4.596</v>
      </c>
      <c r="G48" s="102" t="n">
        <f aca="false">(I48-F48)/3+F48</f>
        <v>5.47066666666667</v>
      </c>
      <c r="H48" s="102" t="n">
        <f aca="false">(I48-F48)/3+G48</f>
        <v>6.34533333333333</v>
      </c>
      <c r="I48" s="102" t="n">
        <f aca="false">(I52-I47)/5+I47</f>
        <v>7.22</v>
      </c>
      <c r="J48" s="102" t="n">
        <f aca="false">(L48-I48)/3+I48</f>
        <v>8.57333333333333</v>
      </c>
      <c r="K48" s="102" t="n">
        <f aca="false">(L48-I48)/3+J48</f>
        <v>9.92666666666667</v>
      </c>
      <c r="L48" s="102" t="n">
        <f aca="false">(L52-L47)/5+L47</f>
        <v>11.28</v>
      </c>
      <c r="M48" s="102" t="n">
        <f aca="false">(N48+L48)/2</f>
        <v>12.18</v>
      </c>
      <c r="N48" s="102" t="n">
        <f aca="false">(N52-N47)/5+N47</f>
        <v>13.08</v>
      </c>
      <c r="O48" s="102" t="n">
        <f aca="false">(Q48-N48)/3+N48</f>
        <v>13.6866666666667</v>
      </c>
      <c r="P48" s="102" t="n">
        <f aca="false">(Q48-N48)/3+O48</f>
        <v>14.2933333333333</v>
      </c>
      <c r="Q48" s="102" t="n">
        <f aca="false">(Q52-Q47)/5+Q47</f>
        <v>14.9</v>
      </c>
      <c r="R48" s="102" t="n">
        <f aca="false">(T48-Q48)/3+Q48</f>
        <v>15.3866666666667</v>
      </c>
      <c r="S48" s="102" t="n">
        <f aca="false">(T48-Q48)/3+R48</f>
        <v>15.8733333333333</v>
      </c>
      <c r="T48" s="102" t="n">
        <f aca="false">(T52-T47)/5+T47</f>
        <v>16.36</v>
      </c>
      <c r="U48" s="102" t="n">
        <f aca="false">(V48+T48)/2</f>
        <v>16.52</v>
      </c>
      <c r="V48" s="102" t="n">
        <f aca="false">(V52-V47)/5+V47</f>
        <v>16.68</v>
      </c>
      <c r="W48" s="102" t="n">
        <f aca="false">(AA48-V48)/5+V48</f>
        <v>16.664</v>
      </c>
      <c r="X48" s="102" t="n">
        <f aca="false">(AA48-V48)/5+W48</f>
        <v>16.648</v>
      </c>
      <c r="Y48" s="102" t="n">
        <f aca="false">(AA48-V48)/5+X48</f>
        <v>16.632</v>
      </c>
      <c r="Z48" s="102" t="n">
        <f aca="false">(AA48-V48)/5+Y48</f>
        <v>16.616</v>
      </c>
      <c r="AA48" s="102" t="n">
        <f aca="false">(AA52-AA47)/5+AA47</f>
        <v>16.6</v>
      </c>
      <c r="AB48" s="102" t="n">
        <f aca="false">(AF48-AA48)/5+AA48</f>
        <v>16.2</v>
      </c>
      <c r="AC48" s="102" t="n">
        <f aca="false">(AF48-AA48)/5+AB48</f>
        <v>15.8</v>
      </c>
      <c r="AD48" s="102" t="n">
        <f aca="false">(AF48-AA48)/5+AC48</f>
        <v>15.4</v>
      </c>
      <c r="AE48" s="102" t="n">
        <f aca="false">(AF48-AA48)/5+AD48</f>
        <v>15</v>
      </c>
      <c r="AF48" s="102" t="n">
        <f aca="false">(AF52-AF47)/5+AF47</f>
        <v>14.6</v>
      </c>
      <c r="AG48" s="102" t="n">
        <f aca="false">(AK48-AF48)/5+AF48</f>
        <v>14.294</v>
      </c>
      <c r="AH48" s="102" t="n">
        <f aca="false">(AK48-AF48)/5+AG48</f>
        <v>13.988</v>
      </c>
      <c r="AI48" s="102" t="n">
        <f aca="false">(AK48-AF48)/5+AH48</f>
        <v>13.682</v>
      </c>
      <c r="AJ48" s="102" t="n">
        <f aca="false">(AK48-AF48)/5+AI48</f>
        <v>13.376</v>
      </c>
      <c r="AK48" s="102" t="n">
        <f aca="false">(AK52-AK47)/5+AK47</f>
        <v>13.07</v>
      </c>
      <c r="AL48" s="102" t="n">
        <f aca="false">(AP48-AK48)/5+AK48</f>
        <v>12.5472</v>
      </c>
      <c r="AM48" s="102" t="n">
        <f aca="false">(AP48-AK48)/5+AL48</f>
        <v>12.0244</v>
      </c>
      <c r="AN48" s="102" t="n">
        <f aca="false">(AP48-AK48)/5+AM48</f>
        <v>11.5016</v>
      </c>
      <c r="AO48" s="102" t="n">
        <f aca="false">(AP48-AK48)/5+AN48</f>
        <v>10.9788</v>
      </c>
      <c r="AP48" s="102" t="n">
        <f aca="false">(AP52-AP47)/5+AP47</f>
        <v>10.456</v>
      </c>
      <c r="AQ48" s="113" t="n">
        <f aca="false">($AP48-$AK48)/Delta+AP48</f>
        <v>9.9332</v>
      </c>
      <c r="AR48" s="113" t="n">
        <f aca="false">($AP48-$AK48)/Delta+AQ48</f>
        <v>9.4104</v>
      </c>
      <c r="AS48" s="113" t="n">
        <f aca="false">($AP48-$AK48)/Delta+AR48</f>
        <v>8.8876</v>
      </c>
      <c r="AT48" s="113" t="n">
        <f aca="false">($AP48-$AK48)/Delta+AS48</f>
        <v>8.3648</v>
      </c>
      <c r="AU48" s="113" t="n">
        <f aca="false">($AP48-$AK48)/Delta+AT48</f>
        <v>7.842</v>
      </c>
      <c r="AV48" s="113" t="n">
        <f aca="false">($AP48-$AK48)/Delta+AU48</f>
        <v>7.3192</v>
      </c>
      <c r="AW48" s="113" t="n">
        <f aca="false">($AP48-$AK48)/Delta+AV48</f>
        <v>6.7964</v>
      </c>
      <c r="AX48" s="113" t="n">
        <f aca="false">($AP48-$AK48)/Delta+AW48</f>
        <v>6.2736</v>
      </c>
      <c r="AY48" s="113" t="n">
        <f aca="false">($AP48-$AK48)/Delta+AX48</f>
        <v>5.7508</v>
      </c>
      <c r="AZ48" s="113" t="n">
        <f aca="false">($AP48-$AK48)/Delta+AY48</f>
        <v>5.228</v>
      </c>
    </row>
    <row r="49" customFormat="false" ht="12.8" hidden="false" customHeight="false" outlineLevel="0" collapsed="false">
      <c r="A49" s="101" t="n">
        <f aca="false">(A$7-A$2)/5+A48</f>
        <v>82</v>
      </c>
      <c r="B49" s="102" t="n">
        <v>0</v>
      </c>
      <c r="C49" s="102" t="n">
        <f aca="false">(F49-B49)/4+B49</f>
        <v>1.148</v>
      </c>
      <c r="D49" s="102" t="n">
        <f aca="false">(F49-B49)/4+C49</f>
        <v>2.296</v>
      </c>
      <c r="E49" s="102" t="n">
        <f aca="false">(F49-B49)/4+D49</f>
        <v>3.444</v>
      </c>
      <c r="F49" s="102" t="n">
        <f aca="false">(F52-F47)/5+F48</f>
        <v>4.592</v>
      </c>
      <c r="G49" s="102" t="n">
        <f aca="false">(I49-F49)/3+F49</f>
        <v>5.47466666666667</v>
      </c>
      <c r="H49" s="102" t="n">
        <f aca="false">(I49-F49)/3+G49</f>
        <v>6.35733333333333</v>
      </c>
      <c r="I49" s="102" t="n">
        <f aca="false">(I52-I47)/5+I48</f>
        <v>7.24</v>
      </c>
      <c r="J49" s="102" t="n">
        <f aca="false">(L49-I49)/3+I49</f>
        <v>8.61333333333333</v>
      </c>
      <c r="K49" s="102" t="n">
        <f aca="false">(L49-I49)/3+J49</f>
        <v>9.98666666666667</v>
      </c>
      <c r="L49" s="102" t="n">
        <f aca="false">(L52-L47)/5+L48</f>
        <v>11.36</v>
      </c>
      <c r="M49" s="102" t="n">
        <f aca="false">(N49+L49)/2</f>
        <v>12.26</v>
      </c>
      <c r="N49" s="102" t="n">
        <f aca="false">(N52-N47)/5+N48</f>
        <v>13.16</v>
      </c>
      <c r="O49" s="102" t="n">
        <f aca="false">(Q49-N49)/3+N49</f>
        <v>13.7733333333333</v>
      </c>
      <c r="P49" s="102" t="n">
        <f aca="false">(Q49-N49)/3+O49</f>
        <v>14.3866666666667</v>
      </c>
      <c r="Q49" s="102" t="n">
        <f aca="false">(Q52-Q47)/5+Q48</f>
        <v>15</v>
      </c>
      <c r="R49" s="102" t="n">
        <f aca="false">(T49-Q49)/3+Q49</f>
        <v>15.4733333333333</v>
      </c>
      <c r="S49" s="102" t="n">
        <f aca="false">(T49-Q49)/3+R49</f>
        <v>15.9466666666667</v>
      </c>
      <c r="T49" s="102" t="n">
        <f aca="false">(T52-T47)/5+T48</f>
        <v>16.42</v>
      </c>
      <c r="U49" s="102" t="n">
        <f aca="false">(V49+T49)/2</f>
        <v>16.59</v>
      </c>
      <c r="V49" s="102" t="n">
        <f aca="false">(V52-V47)/5+V48</f>
        <v>16.76</v>
      </c>
      <c r="W49" s="102" t="n">
        <f aca="false">(AA49-V49)/5+V49</f>
        <v>16.748</v>
      </c>
      <c r="X49" s="102" t="n">
        <f aca="false">(AA49-V49)/5+W49</f>
        <v>16.736</v>
      </c>
      <c r="Y49" s="102" t="n">
        <f aca="false">(AA49-V49)/5+X49</f>
        <v>16.724</v>
      </c>
      <c r="Z49" s="102" t="n">
        <f aca="false">(AA49-V49)/5+Y49</f>
        <v>16.712</v>
      </c>
      <c r="AA49" s="102" t="n">
        <f aca="false">(AA52-AA47)/5+AA48</f>
        <v>16.7</v>
      </c>
      <c r="AB49" s="102" t="n">
        <f aca="false">(AF49-AA49)/5+AA49</f>
        <v>16.3</v>
      </c>
      <c r="AC49" s="102" t="n">
        <f aca="false">(AF49-AA49)/5+AB49</f>
        <v>15.9</v>
      </c>
      <c r="AD49" s="102" t="n">
        <f aca="false">(AF49-AA49)/5+AC49</f>
        <v>15.5</v>
      </c>
      <c r="AE49" s="102" t="n">
        <f aca="false">(AF49-AA49)/5+AD49</f>
        <v>15.1</v>
      </c>
      <c r="AF49" s="102" t="n">
        <f aca="false">(AF52-AF47)/5+AF48</f>
        <v>14.7</v>
      </c>
      <c r="AG49" s="102" t="n">
        <f aca="false">(AK49-AF49)/5+AF49</f>
        <v>14.388</v>
      </c>
      <c r="AH49" s="102" t="n">
        <f aca="false">(AK49-AF49)/5+AG49</f>
        <v>14.076</v>
      </c>
      <c r="AI49" s="102" t="n">
        <f aca="false">(AK49-AF49)/5+AH49</f>
        <v>13.764</v>
      </c>
      <c r="AJ49" s="102" t="n">
        <f aca="false">(AK49-AF49)/5+AI49</f>
        <v>13.452</v>
      </c>
      <c r="AK49" s="102" t="n">
        <f aca="false">(AK52-AK47)/5+AK48</f>
        <v>13.14</v>
      </c>
      <c r="AL49" s="102" t="n">
        <f aca="false">(AP49-AK49)/5+AK49</f>
        <v>12.6144</v>
      </c>
      <c r="AM49" s="102" t="n">
        <f aca="false">(AP49-AK49)/5+AL49</f>
        <v>12.0888</v>
      </c>
      <c r="AN49" s="102" t="n">
        <f aca="false">(AP49-AK49)/5+AM49</f>
        <v>11.5632</v>
      </c>
      <c r="AO49" s="102" t="n">
        <f aca="false">(AP49-AK49)/5+AN49</f>
        <v>11.0376</v>
      </c>
      <c r="AP49" s="102" t="n">
        <f aca="false">(AP52-AP47)/5+AP48</f>
        <v>10.512</v>
      </c>
      <c r="AQ49" s="113" t="n">
        <f aca="false">($AP49-$AK49)/Delta+AP49</f>
        <v>9.9864</v>
      </c>
      <c r="AR49" s="113" t="n">
        <f aca="false">($AP49-$AK49)/Delta+AQ49</f>
        <v>9.4608</v>
      </c>
      <c r="AS49" s="113" t="n">
        <f aca="false">($AP49-$AK49)/Delta+AR49</f>
        <v>8.9352</v>
      </c>
      <c r="AT49" s="113" t="n">
        <f aca="false">($AP49-$AK49)/Delta+AS49</f>
        <v>8.4096</v>
      </c>
      <c r="AU49" s="113" t="n">
        <f aca="false">($AP49-$AK49)/Delta+AT49</f>
        <v>7.884</v>
      </c>
      <c r="AV49" s="113" t="n">
        <f aca="false">($AP49-$AK49)/Delta+AU49</f>
        <v>7.35839999999999</v>
      </c>
      <c r="AW49" s="113" t="n">
        <f aca="false">($AP49-$AK49)/Delta+AV49</f>
        <v>6.83279999999999</v>
      </c>
      <c r="AX49" s="113" t="n">
        <f aca="false">($AP49-$AK49)/Delta+AW49</f>
        <v>6.30719999999999</v>
      </c>
      <c r="AY49" s="113" t="n">
        <f aca="false">($AP49-$AK49)/Delta+AX49</f>
        <v>5.78159999999999</v>
      </c>
      <c r="AZ49" s="113" t="n">
        <f aca="false">($AP49-$AK49)/Delta+AY49</f>
        <v>5.25599999999999</v>
      </c>
    </row>
    <row r="50" customFormat="false" ht="12.8" hidden="false" customHeight="false" outlineLevel="0" collapsed="false">
      <c r="A50" s="101" t="n">
        <f aca="false">(A$7-A$2)/5+A49</f>
        <v>83</v>
      </c>
      <c r="B50" s="102" t="n">
        <v>0</v>
      </c>
      <c r="C50" s="102" t="n">
        <f aca="false">(F50-B50)/4+B50</f>
        <v>1.147</v>
      </c>
      <c r="D50" s="102" t="n">
        <f aca="false">(F50-B50)/4+C50</f>
        <v>2.294</v>
      </c>
      <c r="E50" s="102" t="n">
        <f aca="false">(F50-B50)/4+D50</f>
        <v>3.441</v>
      </c>
      <c r="F50" s="102" t="n">
        <f aca="false">(F52-F47)/5+F49</f>
        <v>4.588</v>
      </c>
      <c r="G50" s="102" t="n">
        <f aca="false">(I50-F50)/3+F50</f>
        <v>5.47866666666667</v>
      </c>
      <c r="H50" s="102" t="n">
        <f aca="false">(I50-F50)/3+G50</f>
        <v>6.36933333333333</v>
      </c>
      <c r="I50" s="102" t="n">
        <f aca="false">(I52-I47)/5+I49</f>
        <v>7.26</v>
      </c>
      <c r="J50" s="102" t="n">
        <f aca="false">(L50-I50)/3+I50</f>
        <v>8.65333333333333</v>
      </c>
      <c r="K50" s="102" t="n">
        <f aca="false">(L50-I50)/3+J50</f>
        <v>10.0466666666667</v>
      </c>
      <c r="L50" s="102" t="n">
        <f aca="false">(L52-L47)/5+L49</f>
        <v>11.44</v>
      </c>
      <c r="M50" s="102" t="n">
        <f aca="false">(N50+L50)/2</f>
        <v>12.34</v>
      </c>
      <c r="N50" s="102" t="n">
        <f aca="false">(N52-N47)/5+N49</f>
        <v>13.24</v>
      </c>
      <c r="O50" s="102" t="n">
        <f aca="false">(Q50-N50)/3+N50</f>
        <v>13.86</v>
      </c>
      <c r="P50" s="102" t="n">
        <f aca="false">(Q50-N50)/3+O50</f>
        <v>14.48</v>
      </c>
      <c r="Q50" s="102" t="n">
        <f aca="false">(Q52-Q47)/5+Q49</f>
        <v>15.1</v>
      </c>
      <c r="R50" s="102" t="n">
        <f aca="false">(T50-Q50)/3+Q50</f>
        <v>15.56</v>
      </c>
      <c r="S50" s="102" t="n">
        <f aca="false">(T50-Q50)/3+R50</f>
        <v>16.02</v>
      </c>
      <c r="T50" s="102" t="n">
        <f aca="false">(T52-T47)/5+T49</f>
        <v>16.48</v>
      </c>
      <c r="U50" s="102" t="n">
        <f aca="false">(V50+T50)/2</f>
        <v>16.66</v>
      </c>
      <c r="V50" s="102" t="n">
        <f aca="false">(V52-V47)/5+V49</f>
        <v>16.84</v>
      </c>
      <c r="W50" s="102" t="n">
        <f aca="false">(AA50-V50)/5+V50</f>
        <v>16.832</v>
      </c>
      <c r="X50" s="102" t="n">
        <f aca="false">(AA50-V50)/5+W50</f>
        <v>16.824</v>
      </c>
      <c r="Y50" s="102" t="n">
        <f aca="false">(AA50-V50)/5+X50</f>
        <v>16.816</v>
      </c>
      <c r="Z50" s="102" t="n">
        <f aca="false">(AA50-V50)/5+Y50</f>
        <v>16.808</v>
      </c>
      <c r="AA50" s="102" t="n">
        <f aca="false">(AA52-AA47)/5+AA49</f>
        <v>16.8</v>
      </c>
      <c r="AB50" s="102" t="n">
        <f aca="false">(AF50-AA50)/5+AA50</f>
        <v>16.4</v>
      </c>
      <c r="AC50" s="102" t="n">
        <f aca="false">(AF50-AA50)/5+AB50</f>
        <v>16</v>
      </c>
      <c r="AD50" s="102" t="n">
        <f aca="false">(AF50-AA50)/5+AC50</f>
        <v>15.6</v>
      </c>
      <c r="AE50" s="102" t="n">
        <f aca="false">(AF50-AA50)/5+AD50</f>
        <v>15.2</v>
      </c>
      <c r="AF50" s="102" t="n">
        <f aca="false">(AF52-AF47)/5+AF49</f>
        <v>14.8</v>
      </c>
      <c r="AG50" s="102" t="n">
        <f aca="false">(AK50-AF50)/5+AF50</f>
        <v>14.482</v>
      </c>
      <c r="AH50" s="102" t="n">
        <f aca="false">(AK50-AF50)/5+AG50</f>
        <v>14.164</v>
      </c>
      <c r="AI50" s="102" t="n">
        <f aca="false">(AK50-AF50)/5+AH50</f>
        <v>13.846</v>
      </c>
      <c r="AJ50" s="102" t="n">
        <f aca="false">(AK50-AF50)/5+AI50</f>
        <v>13.528</v>
      </c>
      <c r="AK50" s="102" t="n">
        <f aca="false">(AK52-AK47)/5+AK49</f>
        <v>13.21</v>
      </c>
      <c r="AL50" s="102" t="n">
        <f aca="false">(AP50-AK50)/5+AK50</f>
        <v>12.6816</v>
      </c>
      <c r="AM50" s="102" t="n">
        <f aca="false">(AP50-AK50)/5+AL50</f>
        <v>12.1532</v>
      </c>
      <c r="AN50" s="102" t="n">
        <f aca="false">(AP50-AK50)/5+AM50</f>
        <v>11.6248</v>
      </c>
      <c r="AO50" s="102" t="n">
        <f aca="false">(AP50-AK50)/5+AN50</f>
        <v>11.0964</v>
      </c>
      <c r="AP50" s="102" t="n">
        <f aca="false">(AP52-AP47)/5+AP49</f>
        <v>10.568</v>
      </c>
      <c r="AQ50" s="113" t="n">
        <f aca="false">($AP50-$AK50)/Delta+AP50</f>
        <v>10.0396</v>
      </c>
      <c r="AR50" s="113" t="n">
        <f aca="false">($AP50-$AK50)/Delta+AQ50</f>
        <v>9.5112</v>
      </c>
      <c r="AS50" s="113" t="n">
        <f aca="false">($AP50-$AK50)/Delta+AR50</f>
        <v>8.98279999999999</v>
      </c>
      <c r="AT50" s="113" t="n">
        <f aca="false">($AP50-$AK50)/Delta+AS50</f>
        <v>8.45439999999999</v>
      </c>
      <c r="AU50" s="113" t="n">
        <f aca="false">($AP50-$AK50)/Delta+AT50</f>
        <v>7.92599999999999</v>
      </c>
      <c r="AV50" s="113" t="n">
        <f aca="false">($AP50-$AK50)/Delta+AU50</f>
        <v>7.39759999999999</v>
      </c>
      <c r="AW50" s="113" t="n">
        <f aca="false">($AP50-$AK50)/Delta+AV50</f>
        <v>6.86919999999999</v>
      </c>
      <c r="AX50" s="113" t="n">
        <f aca="false">($AP50-$AK50)/Delta+AW50</f>
        <v>6.34079999999999</v>
      </c>
      <c r="AY50" s="113" t="n">
        <f aca="false">($AP50-$AK50)/Delta+AX50</f>
        <v>5.81239999999999</v>
      </c>
      <c r="AZ50" s="113" t="n">
        <f aca="false">($AP50-$AK50)/Delta+AY50</f>
        <v>5.28399999999999</v>
      </c>
    </row>
    <row r="51" customFormat="false" ht="12.8" hidden="false" customHeight="false" outlineLevel="0" collapsed="false">
      <c r="A51" s="101" t="n">
        <f aca="false">(A$7-A$2)/5+A50</f>
        <v>84</v>
      </c>
      <c r="B51" s="102" t="n">
        <v>0</v>
      </c>
      <c r="C51" s="102" t="n">
        <f aca="false">(F51-B51)/4+B51</f>
        <v>1.146</v>
      </c>
      <c r="D51" s="102" t="n">
        <f aca="false">(F51-B51)/4+C51</f>
        <v>2.292</v>
      </c>
      <c r="E51" s="102" t="n">
        <f aca="false">(F51-B51)/4+D51</f>
        <v>3.438</v>
      </c>
      <c r="F51" s="102" t="n">
        <f aca="false">(F52-F47)/5+F50</f>
        <v>4.584</v>
      </c>
      <c r="G51" s="102" t="n">
        <f aca="false">(I51-F51)/3+F51</f>
        <v>5.48266666666667</v>
      </c>
      <c r="H51" s="102" t="n">
        <f aca="false">(I51-F51)/3+G51</f>
        <v>6.38133333333333</v>
      </c>
      <c r="I51" s="102" t="n">
        <f aca="false">(I52-I47)/5+I50</f>
        <v>7.28</v>
      </c>
      <c r="J51" s="102" t="n">
        <f aca="false">(L51-I51)/3+I51</f>
        <v>8.69333333333333</v>
      </c>
      <c r="K51" s="102" t="n">
        <f aca="false">(L51-I51)/3+J51</f>
        <v>10.1066666666667</v>
      </c>
      <c r="L51" s="102" t="n">
        <f aca="false">(L52-L47)/5+L50</f>
        <v>11.52</v>
      </c>
      <c r="M51" s="102" t="n">
        <f aca="false">(N51+L51)/2</f>
        <v>12.42</v>
      </c>
      <c r="N51" s="102" t="n">
        <f aca="false">(N52-N47)/5+N50</f>
        <v>13.32</v>
      </c>
      <c r="O51" s="102" t="n">
        <f aca="false">(Q51-N51)/3+N51</f>
        <v>13.9466666666667</v>
      </c>
      <c r="P51" s="102" t="n">
        <f aca="false">(Q51-N51)/3+O51</f>
        <v>14.5733333333333</v>
      </c>
      <c r="Q51" s="102" t="n">
        <f aca="false">(Q52-Q47)/5+Q50</f>
        <v>15.2</v>
      </c>
      <c r="R51" s="102" t="n">
        <f aca="false">(T51-Q51)/3+Q51</f>
        <v>15.6466666666667</v>
      </c>
      <c r="S51" s="102" t="n">
        <f aca="false">(T51-Q51)/3+R51</f>
        <v>16.0933333333333</v>
      </c>
      <c r="T51" s="102" t="n">
        <f aca="false">(T52-T47)/5+T50</f>
        <v>16.54</v>
      </c>
      <c r="U51" s="102" t="n">
        <f aca="false">(V51+T51)/2</f>
        <v>16.73</v>
      </c>
      <c r="V51" s="102" t="n">
        <f aca="false">(V52-V47)/5+V50</f>
        <v>16.92</v>
      </c>
      <c r="W51" s="102" t="n">
        <f aca="false">(AA51-V51)/5+V51</f>
        <v>16.916</v>
      </c>
      <c r="X51" s="102" t="n">
        <f aca="false">(AA51-V51)/5+W51</f>
        <v>16.912</v>
      </c>
      <c r="Y51" s="102" t="n">
        <f aca="false">(AA51-V51)/5+X51</f>
        <v>16.908</v>
      </c>
      <c r="Z51" s="102" t="n">
        <f aca="false">(AA51-V51)/5+Y51</f>
        <v>16.904</v>
      </c>
      <c r="AA51" s="102" t="n">
        <f aca="false">(AA52-AA47)/5+AA50</f>
        <v>16.9</v>
      </c>
      <c r="AB51" s="102" t="n">
        <f aca="false">(AF51-AA51)/5+AA51</f>
        <v>16.5</v>
      </c>
      <c r="AC51" s="102" t="n">
        <f aca="false">(AF51-AA51)/5+AB51</f>
        <v>16.1</v>
      </c>
      <c r="AD51" s="102" t="n">
        <f aca="false">(AF51-AA51)/5+AC51</f>
        <v>15.7</v>
      </c>
      <c r="AE51" s="102" t="n">
        <f aca="false">(AF51-AA51)/5+AD51</f>
        <v>15.3</v>
      </c>
      <c r="AF51" s="102" t="n">
        <f aca="false">(AF52-AF47)/5+AF50</f>
        <v>14.9</v>
      </c>
      <c r="AG51" s="102" t="n">
        <f aca="false">(AK51-AF51)/5+AF51</f>
        <v>14.576</v>
      </c>
      <c r="AH51" s="102" t="n">
        <f aca="false">(AK51-AF51)/5+AG51</f>
        <v>14.252</v>
      </c>
      <c r="AI51" s="102" t="n">
        <f aca="false">(AK51-AF51)/5+AH51</f>
        <v>13.928</v>
      </c>
      <c r="AJ51" s="102" t="n">
        <f aca="false">(AK51-AF51)/5+AI51</f>
        <v>13.604</v>
      </c>
      <c r="AK51" s="102" t="n">
        <f aca="false">(AK52-AK47)/5+AK50</f>
        <v>13.28</v>
      </c>
      <c r="AL51" s="102" t="n">
        <f aca="false">(AP51-AK51)/5+AK51</f>
        <v>12.7488</v>
      </c>
      <c r="AM51" s="102" t="n">
        <f aca="false">(AP51-AK51)/5+AL51</f>
        <v>12.2176</v>
      </c>
      <c r="AN51" s="102" t="n">
        <f aca="false">(AP51-AK51)/5+AM51</f>
        <v>11.6864</v>
      </c>
      <c r="AO51" s="102" t="n">
        <f aca="false">(AP51-AK51)/5+AN51</f>
        <v>11.1552</v>
      </c>
      <c r="AP51" s="102" t="n">
        <f aca="false">(AP52-AP47)/5+AP50</f>
        <v>10.624</v>
      </c>
      <c r="AQ51" s="113" t="n">
        <f aca="false">($AP51-$AK51)/Delta+AP51</f>
        <v>10.0928</v>
      </c>
      <c r="AR51" s="113" t="n">
        <f aca="false">($AP51-$AK51)/Delta+AQ51</f>
        <v>9.5616</v>
      </c>
      <c r="AS51" s="113" t="n">
        <f aca="false">($AP51-$AK51)/Delta+AR51</f>
        <v>9.0304</v>
      </c>
      <c r="AT51" s="113" t="n">
        <f aca="false">($AP51-$AK51)/Delta+AS51</f>
        <v>8.4992</v>
      </c>
      <c r="AU51" s="113" t="n">
        <f aca="false">($AP51-$AK51)/Delta+AT51</f>
        <v>7.968</v>
      </c>
      <c r="AV51" s="113" t="n">
        <f aca="false">($AP51-$AK51)/Delta+AU51</f>
        <v>7.43679999999999</v>
      </c>
      <c r="AW51" s="113" t="n">
        <f aca="false">($AP51-$AK51)/Delta+AV51</f>
        <v>6.90559999999999</v>
      </c>
      <c r="AX51" s="113" t="n">
        <f aca="false">($AP51-$AK51)/Delta+AW51</f>
        <v>6.37439999999999</v>
      </c>
      <c r="AY51" s="113" t="n">
        <f aca="false">($AP51-$AK51)/Delta+AX51</f>
        <v>5.84319999999999</v>
      </c>
      <c r="AZ51" s="113" t="n">
        <f aca="false">($AP51-$AK51)/Delta+AY51</f>
        <v>5.31199999999999</v>
      </c>
    </row>
    <row r="52" customFormat="false" ht="12.8" hidden="false" customHeight="false" outlineLevel="0" collapsed="false">
      <c r="A52" s="101" t="n">
        <f aca="false">A47+5</f>
        <v>85</v>
      </c>
      <c r="B52" s="102" t="n">
        <v>0</v>
      </c>
      <c r="C52" s="102" t="n">
        <f aca="false">(F52-B52)/4+B52</f>
        <v>1.145</v>
      </c>
      <c r="D52" s="102" t="n">
        <f aca="false">(F52-B52)/4+C52</f>
        <v>2.29</v>
      </c>
      <c r="E52" s="102" t="n">
        <f aca="false">(F52-B52)/4+D52</f>
        <v>3.435</v>
      </c>
      <c r="F52" s="112" t="n">
        <f aca="false">polar_type15!$T$6</f>
        <v>4.58</v>
      </c>
      <c r="G52" s="102" t="n">
        <f aca="false">(I52-F52)/3+F52</f>
        <v>5.48666666666667</v>
      </c>
      <c r="H52" s="102" t="n">
        <f aca="false">(I52-F52)/3+G52</f>
        <v>6.39333333333333</v>
      </c>
      <c r="I52" s="112" t="n">
        <f aca="false">polar_type15!$T$7</f>
        <v>7.3</v>
      </c>
      <c r="J52" s="102" t="n">
        <f aca="false">(L52-I52)/3+I52</f>
        <v>8.73333333333333</v>
      </c>
      <c r="K52" s="102" t="n">
        <f aca="false">(L52-I52)/3+J52</f>
        <v>10.1666666666667</v>
      </c>
      <c r="L52" s="112" t="n">
        <f aca="false">polar_type15!$T$8</f>
        <v>11.6</v>
      </c>
      <c r="M52" s="102" t="n">
        <f aca="false">(N52+L52)/2</f>
        <v>12.5</v>
      </c>
      <c r="N52" s="112" t="n">
        <f aca="false">polar_type15!$T$9</f>
        <v>13.4</v>
      </c>
      <c r="O52" s="102" t="n">
        <f aca="false">(Q52-N52)/3+N52</f>
        <v>14.0333333333333</v>
      </c>
      <c r="P52" s="102" t="n">
        <f aca="false">(Q52-N52)/3+O52</f>
        <v>14.6666666666667</v>
      </c>
      <c r="Q52" s="112" t="n">
        <f aca="false">polar_type15!$T$10</f>
        <v>15.3</v>
      </c>
      <c r="R52" s="102" t="n">
        <f aca="false">(T52-Q52)/3+Q52</f>
        <v>15.7333333333333</v>
      </c>
      <c r="S52" s="102" t="n">
        <f aca="false">(T52-Q52)/3+R52</f>
        <v>16.1666666666667</v>
      </c>
      <c r="T52" s="112" t="n">
        <f aca="false">polar_type15!$T$11</f>
        <v>16.6</v>
      </c>
      <c r="U52" s="102" t="n">
        <f aca="false">(V52+T52)/2</f>
        <v>16.8</v>
      </c>
      <c r="V52" s="112" t="n">
        <f aca="false">polar_type15!$T$12</f>
        <v>17</v>
      </c>
      <c r="W52" s="102" t="n">
        <f aca="false">(AA52-V52)/5+V52</f>
        <v>17</v>
      </c>
      <c r="X52" s="102" t="n">
        <f aca="false">(AA52-V52)/5+W52</f>
        <v>17</v>
      </c>
      <c r="Y52" s="102" t="n">
        <f aca="false">(AA52-V52)/5+X52</f>
        <v>17</v>
      </c>
      <c r="Z52" s="102" t="n">
        <f aca="false">(AA52-V52)/5+Y52</f>
        <v>17</v>
      </c>
      <c r="AA52" s="112" t="n">
        <f aca="false">polar_type15!$T$13</f>
        <v>17</v>
      </c>
      <c r="AB52" s="102" t="n">
        <f aca="false">(AF52-AA52)/5+AA52</f>
        <v>16.6</v>
      </c>
      <c r="AC52" s="102" t="n">
        <f aca="false">(AF52-AA52)/5+AB52</f>
        <v>16.2</v>
      </c>
      <c r="AD52" s="102" t="n">
        <f aca="false">(AF52-AA52)/5+AC52</f>
        <v>15.8</v>
      </c>
      <c r="AE52" s="102" t="n">
        <f aca="false">(AF52-AA52)/5+AD52</f>
        <v>15.4</v>
      </c>
      <c r="AF52" s="112" t="n">
        <f aca="false">polar_type15!$T$14</f>
        <v>15</v>
      </c>
      <c r="AG52" s="102" t="n">
        <f aca="false">(AK52-AF52)/5+AF52</f>
        <v>14.67</v>
      </c>
      <c r="AH52" s="102" t="n">
        <f aca="false">(AK52-AF52)/5+AG52</f>
        <v>14.34</v>
      </c>
      <c r="AI52" s="102" t="n">
        <f aca="false">(AK52-AF52)/5+AH52</f>
        <v>14.01</v>
      </c>
      <c r="AJ52" s="102" t="n">
        <f aca="false">(AK52-AF52)/5+AI52</f>
        <v>13.68</v>
      </c>
      <c r="AK52" s="112" t="n">
        <f aca="false">polar_type15!$T$15</f>
        <v>13.35</v>
      </c>
      <c r="AL52" s="102" t="n">
        <f aca="false">(AP52-AK52)/5+AK52</f>
        <v>12.816</v>
      </c>
      <c r="AM52" s="102" t="n">
        <f aca="false">(AP52-AK52)/5+AL52</f>
        <v>12.282</v>
      </c>
      <c r="AN52" s="102" t="n">
        <f aca="false">(AP52-AK52)/5+AM52</f>
        <v>11.748</v>
      </c>
      <c r="AO52" s="102" t="n">
        <f aca="false">(AP52-AK52)/5+AN52</f>
        <v>11.214</v>
      </c>
      <c r="AP52" s="112" t="n">
        <f aca="false">polar_type15!$T$16</f>
        <v>10.68</v>
      </c>
      <c r="AQ52" s="113" t="n">
        <f aca="false">($AP52-$AK52)/Delta+AP52</f>
        <v>10.146</v>
      </c>
      <c r="AR52" s="113" t="n">
        <f aca="false">($AP52-$AK52)/Delta+AQ52</f>
        <v>9.612</v>
      </c>
      <c r="AS52" s="113" t="n">
        <f aca="false">($AP52-$AK52)/Delta+AR52</f>
        <v>9.078</v>
      </c>
      <c r="AT52" s="113" t="n">
        <f aca="false">($AP52-$AK52)/Delta+AS52</f>
        <v>8.544</v>
      </c>
      <c r="AU52" s="113" t="n">
        <f aca="false">($AP52-$AK52)/Delta+AT52</f>
        <v>8.01</v>
      </c>
      <c r="AV52" s="113" t="n">
        <f aca="false">($AP52-$AK52)/Delta+AU52</f>
        <v>7.476</v>
      </c>
      <c r="AW52" s="113" t="n">
        <f aca="false">($AP52-$AK52)/Delta+AV52</f>
        <v>6.942</v>
      </c>
      <c r="AX52" s="113" t="n">
        <f aca="false">($AP52-$AK52)/Delta+AW52</f>
        <v>6.408</v>
      </c>
      <c r="AY52" s="113" t="n">
        <f aca="false">($AP52-$AK52)/Delta+AX52</f>
        <v>5.874</v>
      </c>
      <c r="AZ52" s="113" t="n">
        <f aca="false">($AP52-$AK52)/Delta+AY52</f>
        <v>5.34</v>
      </c>
    </row>
    <row r="53" customFormat="false" ht="12.8" hidden="false" customHeight="false" outlineLevel="0" collapsed="false">
      <c r="A53" s="101" t="n">
        <f aca="false">(A$7-A$2)/5+A52</f>
        <v>86</v>
      </c>
      <c r="B53" s="102" t="n">
        <v>0</v>
      </c>
      <c r="C53" s="102" t="n">
        <f aca="false">(F53-B53)/4+B53</f>
        <v>1.1435</v>
      </c>
      <c r="D53" s="102" t="n">
        <f aca="false">(F53-B53)/4+C53</f>
        <v>2.287</v>
      </c>
      <c r="E53" s="102" t="n">
        <f aca="false">(F53-B53)/4+D53</f>
        <v>3.4305</v>
      </c>
      <c r="F53" s="102" t="n">
        <f aca="false">(F57-F52)/5+F52</f>
        <v>4.574</v>
      </c>
      <c r="G53" s="102" t="n">
        <f aca="false">(I53-F53)/3+F53</f>
        <v>5.486</v>
      </c>
      <c r="H53" s="102" t="n">
        <f aca="false">(I53-F53)/3+G53</f>
        <v>6.398</v>
      </c>
      <c r="I53" s="102" t="n">
        <f aca="false">(I57-I52)/5+I52</f>
        <v>7.31</v>
      </c>
      <c r="J53" s="102" t="n">
        <f aca="false">(L53-I53)/3+I53</f>
        <v>8.76666666666667</v>
      </c>
      <c r="K53" s="102" t="n">
        <f aca="false">(L53-I53)/3+J53</f>
        <v>10.2233333333333</v>
      </c>
      <c r="L53" s="102" t="n">
        <f aca="false">(L57-L52)/5+L52</f>
        <v>11.68</v>
      </c>
      <c r="M53" s="102" t="n">
        <f aca="false">(N53+L53)/2</f>
        <v>12.56</v>
      </c>
      <c r="N53" s="102" t="n">
        <f aca="false">(N57-N52)/5+N52</f>
        <v>13.44</v>
      </c>
      <c r="O53" s="102" t="n">
        <f aca="false">(Q53-N53)/3+N53</f>
        <v>14.0933333333333</v>
      </c>
      <c r="P53" s="102" t="n">
        <f aca="false">(Q53-N53)/3+O53</f>
        <v>14.7466666666667</v>
      </c>
      <c r="Q53" s="102" t="n">
        <f aca="false">(Q57-Q52)/5+Q52</f>
        <v>15.4</v>
      </c>
      <c r="R53" s="102" t="n">
        <f aca="false">(T53-Q53)/3+Q53</f>
        <v>15.82</v>
      </c>
      <c r="S53" s="102" t="n">
        <f aca="false">(T53-Q53)/3+R53</f>
        <v>16.24</v>
      </c>
      <c r="T53" s="102" t="n">
        <f aca="false">(T57-T52)/5+T52</f>
        <v>16.66</v>
      </c>
      <c r="U53" s="102" t="n">
        <f aca="false">(V53+T53)/2</f>
        <v>16.87</v>
      </c>
      <c r="V53" s="102" t="n">
        <f aca="false">(V57-V52)/5+V52</f>
        <v>17.08</v>
      </c>
      <c r="W53" s="102" t="n">
        <f aca="false">(AA53-V53)/5+V53</f>
        <v>17.084</v>
      </c>
      <c r="X53" s="102" t="n">
        <f aca="false">(AA53-V53)/5+W53</f>
        <v>17.088</v>
      </c>
      <c r="Y53" s="102" t="n">
        <f aca="false">(AA53-V53)/5+X53</f>
        <v>17.092</v>
      </c>
      <c r="Z53" s="102" t="n">
        <f aca="false">(AA53-V53)/5+Y53</f>
        <v>17.096</v>
      </c>
      <c r="AA53" s="102" t="n">
        <f aca="false">(AA57-AA52)/5+AA52</f>
        <v>17.1</v>
      </c>
      <c r="AB53" s="102" t="n">
        <f aca="false">(AF53-AA53)/5+AA53</f>
        <v>16.7</v>
      </c>
      <c r="AC53" s="102" t="n">
        <f aca="false">(AF53-AA53)/5+AB53</f>
        <v>16.3</v>
      </c>
      <c r="AD53" s="102" t="n">
        <f aca="false">(AF53-AA53)/5+AC53</f>
        <v>15.9</v>
      </c>
      <c r="AE53" s="102" t="n">
        <f aca="false">(AF53-AA53)/5+AD53</f>
        <v>15.5</v>
      </c>
      <c r="AF53" s="102" t="n">
        <f aca="false">(AF57-AF52)/5+AF52</f>
        <v>15.1</v>
      </c>
      <c r="AG53" s="102" t="n">
        <f aca="false">(AK53-AF53)/5+AF53</f>
        <v>14.764</v>
      </c>
      <c r="AH53" s="102" t="n">
        <f aca="false">(AK53-AF53)/5+AG53</f>
        <v>14.428</v>
      </c>
      <c r="AI53" s="102" t="n">
        <f aca="false">(AK53-AF53)/5+AH53</f>
        <v>14.092</v>
      </c>
      <c r="AJ53" s="102" t="n">
        <f aca="false">(AK53-AF53)/5+AI53</f>
        <v>13.756</v>
      </c>
      <c r="AK53" s="102" t="n">
        <f aca="false">(AK57-AK52)/5+AK52</f>
        <v>13.42</v>
      </c>
      <c r="AL53" s="102" t="n">
        <f aca="false">(AP53-AK53)/5+AK53</f>
        <v>12.8832</v>
      </c>
      <c r="AM53" s="102" t="n">
        <f aca="false">(AP53-AK53)/5+AL53</f>
        <v>12.3464</v>
      </c>
      <c r="AN53" s="102" t="n">
        <f aca="false">(AP53-AK53)/5+AM53</f>
        <v>11.8096</v>
      </c>
      <c r="AO53" s="102" t="n">
        <f aca="false">(AP53-AK53)/5+AN53</f>
        <v>11.2728</v>
      </c>
      <c r="AP53" s="102" t="n">
        <f aca="false">(AP57-AP52)/5+AP52</f>
        <v>10.736</v>
      </c>
      <c r="AQ53" s="113" t="n">
        <f aca="false">($AP53-$AK53)/Delta+AP53</f>
        <v>10.1992</v>
      </c>
      <c r="AR53" s="113" t="n">
        <f aca="false">($AP53-$AK53)/Delta+AQ53</f>
        <v>9.6624</v>
      </c>
      <c r="AS53" s="113" t="n">
        <f aca="false">($AP53-$AK53)/Delta+AR53</f>
        <v>9.1256</v>
      </c>
      <c r="AT53" s="113" t="n">
        <f aca="false">($AP53-$AK53)/Delta+AS53</f>
        <v>8.5888</v>
      </c>
      <c r="AU53" s="113" t="n">
        <f aca="false">($AP53-$AK53)/Delta+AT53</f>
        <v>8.052</v>
      </c>
      <c r="AV53" s="113" t="n">
        <f aca="false">($AP53-$AK53)/Delta+AU53</f>
        <v>7.5152</v>
      </c>
      <c r="AW53" s="113" t="n">
        <f aca="false">($AP53-$AK53)/Delta+AV53</f>
        <v>6.9784</v>
      </c>
      <c r="AX53" s="113" t="n">
        <f aca="false">($AP53-$AK53)/Delta+AW53</f>
        <v>6.4416</v>
      </c>
      <c r="AY53" s="113" t="n">
        <f aca="false">($AP53-$AK53)/Delta+AX53</f>
        <v>5.90480000000001</v>
      </c>
      <c r="AZ53" s="113" t="n">
        <f aca="false">($AP53-$AK53)/Delta+AY53</f>
        <v>5.36800000000001</v>
      </c>
    </row>
    <row r="54" customFormat="false" ht="12.8" hidden="false" customHeight="false" outlineLevel="0" collapsed="false">
      <c r="A54" s="101" t="n">
        <f aca="false">(A$7-A$2)/5+A53</f>
        <v>87</v>
      </c>
      <c r="B54" s="102" t="n">
        <v>0</v>
      </c>
      <c r="C54" s="102" t="n">
        <f aca="false">(F54-B54)/4+B54</f>
        <v>1.142</v>
      </c>
      <c r="D54" s="102" t="n">
        <f aca="false">(F54-B54)/4+C54</f>
        <v>2.284</v>
      </c>
      <c r="E54" s="102" t="n">
        <f aca="false">(F54-B54)/4+D54</f>
        <v>3.426</v>
      </c>
      <c r="F54" s="102" t="n">
        <f aca="false">(F57-F52)/5+F53</f>
        <v>4.568</v>
      </c>
      <c r="G54" s="102" t="n">
        <f aca="false">(I54-F54)/3+F54</f>
        <v>5.48533333333333</v>
      </c>
      <c r="H54" s="102" t="n">
        <f aca="false">(I54-F54)/3+G54</f>
        <v>6.40266666666667</v>
      </c>
      <c r="I54" s="102" t="n">
        <f aca="false">(I57-I52)/5+I53</f>
        <v>7.32</v>
      </c>
      <c r="J54" s="102" t="n">
        <f aca="false">(L54-I54)/3+I54</f>
        <v>8.8</v>
      </c>
      <c r="K54" s="102" t="n">
        <f aca="false">(L54-I54)/3+J54</f>
        <v>10.28</v>
      </c>
      <c r="L54" s="102" t="n">
        <f aca="false">(L57-L52)/5+L53</f>
        <v>11.76</v>
      </c>
      <c r="M54" s="102" t="n">
        <f aca="false">(N54+L54)/2</f>
        <v>12.62</v>
      </c>
      <c r="N54" s="102" t="n">
        <f aca="false">(N57-N52)/5+N53</f>
        <v>13.48</v>
      </c>
      <c r="O54" s="102" t="n">
        <f aca="false">(Q54-N54)/3+N54</f>
        <v>14.1533333333333</v>
      </c>
      <c r="P54" s="102" t="n">
        <f aca="false">(Q54-N54)/3+O54</f>
        <v>14.8266666666667</v>
      </c>
      <c r="Q54" s="102" t="n">
        <f aca="false">(Q57-Q52)/5+Q53</f>
        <v>15.5</v>
      </c>
      <c r="R54" s="102" t="n">
        <f aca="false">(T54-Q54)/3+Q54</f>
        <v>15.9066666666667</v>
      </c>
      <c r="S54" s="102" t="n">
        <f aca="false">(T54-Q54)/3+R54</f>
        <v>16.3133333333333</v>
      </c>
      <c r="T54" s="102" t="n">
        <f aca="false">(T57-T52)/5+T53</f>
        <v>16.72</v>
      </c>
      <c r="U54" s="102" t="n">
        <f aca="false">(V54+T54)/2</f>
        <v>16.94</v>
      </c>
      <c r="V54" s="102" t="n">
        <f aca="false">(V57-V52)/5+V53</f>
        <v>17.16</v>
      </c>
      <c r="W54" s="102" t="n">
        <f aca="false">(AA54-V54)/5+V54</f>
        <v>17.168</v>
      </c>
      <c r="X54" s="102" t="n">
        <f aca="false">(AA54-V54)/5+W54</f>
        <v>17.176</v>
      </c>
      <c r="Y54" s="102" t="n">
        <f aca="false">(AA54-V54)/5+X54</f>
        <v>17.184</v>
      </c>
      <c r="Z54" s="102" t="n">
        <f aca="false">(AA54-V54)/5+Y54</f>
        <v>17.192</v>
      </c>
      <c r="AA54" s="102" t="n">
        <f aca="false">(AA57-AA52)/5+AA53</f>
        <v>17.2</v>
      </c>
      <c r="AB54" s="102" t="n">
        <f aca="false">(AF54-AA54)/5+AA54</f>
        <v>16.8</v>
      </c>
      <c r="AC54" s="102" t="n">
        <f aca="false">(AF54-AA54)/5+AB54</f>
        <v>16.4</v>
      </c>
      <c r="AD54" s="102" t="n">
        <f aca="false">(AF54-AA54)/5+AC54</f>
        <v>16</v>
      </c>
      <c r="AE54" s="102" t="n">
        <f aca="false">(AF54-AA54)/5+AD54</f>
        <v>15.6</v>
      </c>
      <c r="AF54" s="102" t="n">
        <f aca="false">(AF57-AF52)/5+AF53</f>
        <v>15.2</v>
      </c>
      <c r="AG54" s="102" t="n">
        <f aca="false">(AK54-AF54)/5+AF54</f>
        <v>14.858</v>
      </c>
      <c r="AH54" s="102" t="n">
        <f aca="false">(AK54-AF54)/5+AG54</f>
        <v>14.516</v>
      </c>
      <c r="AI54" s="102" t="n">
        <f aca="false">(AK54-AF54)/5+AH54</f>
        <v>14.174</v>
      </c>
      <c r="AJ54" s="102" t="n">
        <f aca="false">(AK54-AF54)/5+AI54</f>
        <v>13.832</v>
      </c>
      <c r="AK54" s="102" t="n">
        <f aca="false">(AK57-AK52)/5+AK53</f>
        <v>13.49</v>
      </c>
      <c r="AL54" s="102" t="n">
        <f aca="false">(AP54-AK54)/5+AK54</f>
        <v>12.9504</v>
      </c>
      <c r="AM54" s="102" t="n">
        <f aca="false">(AP54-AK54)/5+AL54</f>
        <v>12.4108</v>
      </c>
      <c r="AN54" s="102" t="n">
        <f aca="false">(AP54-AK54)/5+AM54</f>
        <v>11.8712</v>
      </c>
      <c r="AO54" s="102" t="n">
        <f aca="false">(AP54-AK54)/5+AN54</f>
        <v>11.3316</v>
      </c>
      <c r="AP54" s="102" t="n">
        <f aca="false">(AP57-AP52)/5+AP53</f>
        <v>10.792</v>
      </c>
      <c r="AQ54" s="113" t="n">
        <f aca="false">($AP54-$AK54)/Delta+AP54</f>
        <v>10.2524</v>
      </c>
      <c r="AR54" s="113" t="n">
        <f aca="false">($AP54-$AK54)/Delta+AQ54</f>
        <v>9.7128</v>
      </c>
      <c r="AS54" s="113" t="n">
        <f aca="false">($AP54-$AK54)/Delta+AR54</f>
        <v>9.1732</v>
      </c>
      <c r="AT54" s="113" t="n">
        <f aca="false">($AP54-$AK54)/Delta+AS54</f>
        <v>8.6336</v>
      </c>
      <c r="AU54" s="113" t="n">
        <f aca="false">($AP54-$AK54)/Delta+AT54</f>
        <v>8.094</v>
      </c>
      <c r="AV54" s="113" t="n">
        <f aca="false">($AP54-$AK54)/Delta+AU54</f>
        <v>7.5544</v>
      </c>
      <c r="AW54" s="113" t="n">
        <f aca="false">($AP54-$AK54)/Delta+AV54</f>
        <v>7.0148</v>
      </c>
      <c r="AX54" s="113" t="n">
        <f aca="false">($AP54-$AK54)/Delta+AW54</f>
        <v>6.4752</v>
      </c>
      <c r="AY54" s="113" t="n">
        <f aca="false">($AP54-$AK54)/Delta+AX54</f>
        <v>5.9356</v>
      </c>
      <c r="AZ54" s="113" t="n">
        <f aca="false">($AP54-$AK54)/Delta+AY54</f>
        <v>5.396</v>
      </c>
    </row>
    <row r="55" customFormat="false" ht="12.8" hidden="false" customHeight="false" outlineLevel="0" collapsed="false">
      <c r="A55" s="101" t="n">
        <f aca="false">(A$7-A$2)/5+A54</f>
        <v>88</v>
      </c>
      <c r="B55" s="102" t="n">
        <v>0</v>
      </c>
      <c r="C55" s="102" t="n">
        <f aca="false">(F55-B55)/4+B55</f>
        <v>1.1405</v>
      </c>
      <c r="D55" s="102" t="n">
        <f aca="false">(F55-B55)/4+C55</f>
        <v>2.281</v>
      </c>
      <c r="E55" s="102" t="n">
        <f aca="false">(F55-B55)/4+D55</f>
        <v>3.4215</v>
      </c>
      <c r="F55" s="102" t="n">
        <f aca="false">(F57-F52)/5+F54</f>
        <v>4.562</v>
      </c>
      <c r="G55" s="102" t="n">
        <f aca="false">(I55-F55)/3+F55</f>
        <v>5.48466666666667</v>
      </c>
      <c r="H55" s="102" t="n">
        <f aca="false">(I55-F55)/3+G55</f>
        <v>6.40733333333333</v>
      </c>
      <c r="I55" s="102" t="n">
        <f aca="false">(I57-I52)/5+I54</f>
        <v>7.33</v>
      </c>
      <c r="J55" s="102" t="n">
        <f aca="false">(L55-I55)/3+I55</f>
        <v>8.83333333333333</v>
      </c>
      <c r="K55" s="102" t="n">
        <f aca="false">(L55-I55)/3+J55</f>
        <v>10.3366666666667</v>
      </c>
      <c r="L55" s="102" t="n">
        <f aca="false">(L57-L52)/5+L54</f>
        <v>11.84</v>
      </c>
      <c r="M55" s="102" t="n">
        <f aca="false">(N55+L55)/2</f>
        <v>12.68</v>
      </c>
      <c r="N55" s="102" t="n">
        <f aca="false">(N57-N52)/5+N54</f>
        <v>13.52</v>
      </c>
      <c r="O55" s="102" t="n">
        <f aca="false">(Q55-N55)/3+N55</f>
        <v>14.2133333333333</v>
      </c>
      <c r="P55" s="102" t="n">
        <f aca="false">(Q55-N55)/3+O55</f>
        <v>14.9066666666667</v>
      </c>
      <c r="Q55" s="102" t="n">
        <f aca="false">(Q57-Q52)/5+Q54</f>
        <v>15.6</v>
      </c>
      <c r="R55" s="102" t="n">
        <f aca="false">(T55-Q55)/3+Q55</f>
        <v>15.9933333333333</v>
      </c>
      <c r="S55" s="102" t="n">
        <f aca="false">(T55-Q55)/3+R55</f>
        <v>16.3866666666667</v>
      </c>
      <c r="T55" s="102" t="n">
        <f aca="false">(T57-T52)/5+T54</f>
        <v>16.78</v>
      </c>
      <c r="U55" s="102" t="n">
        <f aca="false">(V55+T55)/2</f>
        <v>17.01</v>
      </c>
      <c r="V55" s="102" t="n">
        <f aca="false">(V57-V52)/5+V54</f>
        <v>17.24</v>
      </c>
      <c r="W55" s="102" t="n">
        <f aca="false">(AA55-V55)/5+V55</f>
        <v>17.252</v>
      </c>
      <c r="X55" s="102" t="n">
        <f aca="false">(AA55-V55)/5+W55</f>
        <v>17.264</v>
      </c>
      <c r="Y55" s="102" t="n">
        <f aca="false">(AA55-V55)/5+X55</f>
        <v>17.276</v>
      </c>
      <c r="Z55" s="102" t="n">
        <f aca="false">(AA55-V55)/5+Y55</f>
        <v>17.288</v>
      </c>
      <c r="AA55" s="102" t="n">
        <f aca="false">(AA57-AA52)/5+AA54</f>
        <v>17.3</v>
      </c>
      <c r="AB55" s="102" t="n">
        <f aca="false">(AF55-AA55)/5+AA55</f>
        <v>16.9</v>
      </c>
      <c r="AC55" s="102" t="n">
        <f aca="false">(AF55-AA55)/5+AB55</f>
        <v>16.5</v>
      </c>
      <c r="AD55" s="102" t="n">
        <f aca="false">(AF55-AA55)/5+AC55</f>
        <v>16.1</v>
      </c>
      <c r="AE55" s="102" t="n">
        <f aca="false">(AF55-AA55)/5+AD55</f>
        <v>15.7</v>
      </c>
      <c r="AF55" s="102" t="n">
        <f aca="false">(AF57-AF52)/5+AF54</f>
        <v>15.3</v>
      </c>
      <c r="AG55" s="102" t="n">
        <f aca="false">(AK55-AF55)/5+AF55</f>
        <v>14.952</v>
      </c>
      <c r="AH55" s="102" t="n">
        <f aca="false">(AK55-AF55)/5+AG55</f>
        <v>14.604</v>
      </c>
      <c r="AI55" s="102" t="n">
        <f aca="false">(AK55-AF55)/5+AH55</f>
        <v>14.256</v>
      </c>
      <c r="AJ55" s="102" t="n">
        <f aca="false">(AK55-AF55)/5+AI55</f>
        <v>13.908</v>
      </c>
      <c r="AK55" s="102" t="n">
        <f aca="false">(AK57-AK52)/5+AK54</f>
        <v>13.56</v>
      </c>
      <c r="AL55" s="102" t="n">
        <f aca="false">(AP55-AK55)/5+AK55</f>
        <v>13.0176</v>
      </c>
      <c r="AM55" s="102" t="n">
        <f aca="false">(AP55-AK55)/5+AL55</f>
        <v>12.4752</v>
      </c>
      <c r="AN55" s="102" t="n">
        <f aca="false">(AP55-AK55)/5+AM55</f>
        <v>11.9328</v>
      </c>
      <c r="AO55" s="102" t="n">
        <f aca="false">(AP55-AK55)/5+AN55</f>
        <v>11.3904</v>
      </c>
      <c r="AP55" s="102" t="n">
        <f aca="false">(AP57-AP52)/5+AP54</f>
        <v>10.848</v>
      </c>
      <c r="AQ55" s="113" t="n">
        <f aca="false">($AP55-$AK55)/Delta+AP55</f>
        <v>10.3056</v>
      </c>
      <c r="AR55" s="113" t="n">
        <f aca="false">($AP55-$AK55)/Delta+AQ55</f>
        <v>9.76320000000001</v>
      </c>
      <c r="AS55" s="113" t="n">
        <f aca="false">($AP55-$AK55)/Delta+AR55</f>
        <v>9.22080000000001</v>
      </c>
      <c r="AT55" s="113" t="n">
        <f aca="false">($AP55-$AK55)/Delta+AS55</f>
        <v>8.67840000000001</v>
      </c>
      <c r="AU55" s="113" t="n">
        <f aca="false">($AP55-$AK55)/Delta+AT55</f>
        <v>8.13600000000001</v>
      </c>
      <c r="AV55" s="113" t="n">
        <f aca="false">($AP55-$AK55)/Delta+AU55</f>
        <v>7.59360000000001</v>
      </c>
      <c r="AW55" s="113" t="n">
        <f aca="false">($AP55-$AK55)/Delta+AV55</f>
        <v>7.05120000000001</v>
      </c>
      <c r="AX55" s="113" t="n">
        <f aca="false">($AP55-$AK55)/Delta+AW55</f>
        <v>6.50880000000001</v>
      </c>
      <c r="AY55" s="113" t="n">
        <f aca="false">($AP55-$AK55)/Delta+AX55</f>
        <v>5.96640000000001</v>
      </c>
      <c r="AZ55" s="113" t="n">
        <f aca="false">($AP55-$AK55)/Delta+AY55</f>
        <v>5.42400000000001</v>
      </c>
    </row>
    <row r="56" customFormat="false" ht="12.8" hidden="false" customHeight="false" outlineLevel="0" collapsed="false">
      <c r="A56" s="101" t="n">
        <f aca="false">(A$7-A$2)/5+A55</f>
        <v>89</v>
      </c>
      <c r="B56" s="102" t="n">
        <v>0</v>
      </c>
      <c r="C56" s="102" t="n">
        <f aca="false">(F56-B56)/4+B56</f>
        <v>1.139</v>
      </c>
      <c r="D56" s="102" t="n">
        <f aca="false">(F56-B56)/4+C56</f>
        <v>2.278</v>
      </c>
      <c r="E56" s="102" t="n">
        <f aca="false">(F56-B56)/4+D56</f>
        <v>3.417</v>
      </c>
      <c r="F56" s="102" t="n">
        <f aca="false">(F57-F52)/5+F55</f>
        <v>4.556</v>
      </c>
      <c r="G56" s="102" t="n">
        <f aca="false">(I56-F56)/3+F56</f>
        <v>5.484</v>
      </c>
      <c r="H56" s="102" t="n">
        <f aca="false">(I56-F56)/3+G56</f>
        <v>6.412</v>
      </c>
      <c r="I56" s="102" t="n">
        <f aca="false">(I57-I52)/5+I55</f>
        <v>7.34</v>
      </c>
      <c r="J56" s="102" t="n">
        <f aca="false">(L56-I56)/3+I56</f>
        <v>8.86666666666667</v>
      </c>
      <c r="K56" s="102" t="n">
        <f aca="false">(L56-I56)/3+J56</f>
        <v>10.3933333333333</v>
      </c>
      <c r="L56" s="102" t="n">
        <f aca="false">(L57-L52)/5+L55</f>
        <v>11.92</v>
      </c>
      <c r="M56" s="102" t="n">
        <f aca="false">(N56+L56)/2</f>
        <v>12.74</v>
      </c>
      <c r="N56" s="102" t="n">
        <f aca="false">(N57-N52)/5+N55</f>
        <v>13.56</v>
      </c>
      <c r="O56" s="102" t="n">
        <f aca="false">(Q56-N56)/3+N56</f>
        <v>14.2733333333333</v>
      </c>
      <c r="P56" s="102" t="n">
        <f aca="false">(Q56-N56)/3+O56</f>
        <v>14.9866666666667</v>
      </c>
      <c r="Q56" s="102" t="n">
        <f aca="false">(Q57-Q52)/5+Q55</f>
        <v>15.7</v>
      </c>
      <c r="R56" s="102" t="n">
        <f aca="false">(T56-Q56)/3+Q56</f>
        <v>16.08</v>
      </c>
      <c r="S56" s="102" t="n">
        <f aca="false">(T56-Q56)/3+R56</f>
        <v>16.46</v>
      </c>
      <c r="T56" s="102" t="n">
        <f aca="false">(T57-T52)/5+T55</f>
        <v>16.84</v>
      </c>
      <c r="U56" s="102" t="n">
        <f aca="false">(V56+T56)/2</f>
        <v>17.08</v>
      </c>
      <c r="V56" s="102" t="n">
        <f aca="false">(V57-V52)/5+V55</f>
        <v>17.32</v>
      </c>
      <c r="W56" s="102" t="n">
        <f aca="false">(AA56-V56)/5+V56</f>
        <v>17.336</v>
      </c>
      <c r="X56" s="102" t="n">
        <f aca="false">(AA56-V56)/5+W56</f>
        <v>17.352</v>
      </c>
      <c r="Y56" s="102" t="n">
        <f aca="false">(AA56-V56)/5+X56</f>
        <v>17.368</v>
      </c>
      <c r="Z56" s="102" t="n">
        <f aca="false">(AA56-V56)/5+Y56</f>
        <v>17.384</v>
      </c>
      <c r="AA56" s="102" t="n">
        <f aca="false">(AA57-AA52)/5+AA55</f>
        <v>17.4</v>
      </c>
      <c r="AB56" s="102" t="n">
        <f aca="false">(AF56-AA56)/5+AA56</f>
        <v>17</v>
      </c>
      <c r="AC56" s="102" t="n">
        <f aca="false">(AF56-AA56)/5+AB56</f>
        <v>16.6</v>
      </c>
      <c r="AD56" s="102" t="n">
        <f aca="false">(AF56-AA56)/5+AC56</f>
        <v>16.2</v>
      </c>
      <c r="AE56" s="102" t="n">
        <f aca="false">(AF56-AA56)/5+AD56</f>
        <v>15.8</v>
      </c>
      <c r="AF56" s="102" t="n">
        <f aca="false">(AF57-AF52)/5+AF55</f>
        <v>15.4</v>
      </c>
      <c r="AG56" s="102" t="n">
        <f aca="false">(AK56-AF56)/5+AF56</f>
        <v>15.046</v>
      </c>
      <c r="AH56" s="102" t="n">
        <f aca="false">(AK56-AF56)/5+AG56</f>
        <v>14.692</v>
      </c>
      <c r="AI56" s="102" t="n">
        <f aca="false">(AK56-AF56)/5+AH56</f>
        <v>14.338</v>
      </c>
      <c r="AJ56" s="102" t="n">
        <f aca="false">(AK56-AF56)/5+AI56</f>
        <v>13.984</v>
      </c>
      <c r="AK56" s="102" t="n">
        <f aca="false">(AK57-AK52)/5+AK55</f>
        <v>13.63</v>
      </c>
      <c r="AL56" s="102" t="n">
        <f aca="false">(AP56-AK56)/5+AK56</f>
        <v>13.0848</v>
      </c>
      <c r="AM56" s="102" t="n">
        <f aca="false">(AP56-AK56)/5+AL56</f>
        <v>12.5396</v>
      </c>
      <c r="AN56" s="102" t="n">
        <f aca="false">(AP56-AK56)/5+AM56</f>
        <v>11.9944</v>
      </c>
      <c r="AO56" s="102" t="n">
        <f aca="false">(AP56-AK56)/5+AN56</f>
        <v>11.4492</v>
      </c>
      <c r="AP56" s="102" t="n">
        <f aca="false">(AP57-AP52)/5+AP55</f>
        <v>10.904</v>
      </c>
      <c r="AQ56" s="113" t="n">
        <f aca="false">($AP56-$AK56)/Delta+AP56</f>
        <v>10.3588</v>
      </c>
      <c r="AR56" s="113" t="n">
        <f aca="false">($AP56-$AK56)/Delta+AQ56</f>
        <v>9.8136</v>
      </c>
      <c r="AS56" s="113" t="n">
        <f aca="false">($AP56-$AK56)/Delta+AR56</f>
        <v>9.26840000000001</v>
      </c>
      <c r="AT56" s="113" t="n">
        <f aca="false">($AP56-$AK56)/Delta+AS56</f>
        <v>8.72320000000001</v>
      </c>
      <c r="AU56" s="113" t="n">
        <f aca="false">($AP56-$AK56)/Delta+AT56</f>
        <v>8.17800000000001</v>
      </c>
      <c r="AV56" s="113" t="n">
        <f aca="false">($AP56-$AK56)/Delta+AU56</f>
        <v>7.63280000000001</v>
      </c>
      <c r="AW56" s="113" t="n">
        <f aca="false">($AP56-$AK56)/Delta+AV56</f>
        <v>7.08760000000001</v>
      </c>
      <c r="AX56" s="113" t="n">
        <f aca="false">($AP56-$AK56)/Delta+AW56</f>
        <v>6.54240000000001</v>
      </c>
      <c r="AY56" s="113" t="n">
        <f aca="false">($AP56-$AK56)/Delta+AX56</f>
        <v>5.99720000000001</v>
      </c>
      <c r="AZ56" s="113" t="n">
        <f aca="false">($AP56-$AK56)/Delta+AY56</f>
        <v>5.45200000000001</v>
      </c>
    </row>
    <row r="57" customFormat="false" ht="12.8" hidden="false" customHeight="false" outlineLevel="0" collapsed="false">
      <c r="A57" s="101" t="n">
        <f aca="false">A52+5</f>
        <v>90</v>
      </c>
      <c r="B57" s="102" t="n">
        <v>0</v>
      </c>
      <c r="C57" s="102" t="n">
        <f aca="false">(F57-B57)/4+B57</f>
        <v>1.1375</v>
      </c>
      <c r="D57" s="102" t="n">
        <f aca="false">(F57-B57)/4+C57</f>
        <v>2.275</v>
      </c>
      <c r="E57" s="102" t="n">
        <f aca="false">(F57-B57)/4+D57</f>
        <v>3.4125</v>
      </c>
      <c r="F57" s="112" t="n">
        <f aca="false">polar_type15!$U$6</f>
        <v>4.55</v>
      </c>
      <c r="G57" s="102" t="n">
        <f aca="false">(I57-F57)/3+F57</f>
        <v>5.48333333333333</v>
      </c>
      <c r="H57" s="102" t="n">
        <f aca="false">(I57-F57)/3+G57</f>
        <v>6.41666666666667</v>
      </c>
      <c r="I57" s="112" t="n">
        <f aca="false">polar_type15!$U$7</f>
        <v>7.35</v>
      </c>
      <c r="J57" s="102" t="n">
        <f aca="false">(L57-I57)/3+I57</f>
        <v>8.9</v>
      </c>
      <c r="K57" s="102" t="n">
        <f aca="false">(L57-I57)/3+J57</f>
        <v>10.45</v>
      </c>
      <c r="L57" s="112" t="n">
        <f aca="false">polar_type15!$U$8</f>
        <v>12</v>
      </c>
      <c r="M57" s="102" t="n">
        <f aca="false">(N57+L57)/2</f>
        <v>12.8</v>
      </c>
      <c r="N57" s="112" t="n">
        <f aca="false">polar_type15!$U$9</f>
        <v>13.6</v>
      </c>
      <c r="O57" s="102" t="n">
        <f aca="false">(Q57-N57)/3+N57</f>
        <v>14.3333333333333</v>
      </c>
      <c r="P57" s="102" t="n">
        <f aca="false">(Q57-N57)/3+O57</f>
        <v>15.0666666666667</v>
      </c>
      <c r="Q57" s="112" t="n">
        <f aca="false">polar_type15!$U$10</f>
        <v>15.8</v>
      </c>
      <c r="R57" s="102" t="n">
        <f aca="false">(T57-Q57)/3+Q57</f>
        <v>16.1666666666667</v>
      </c>
      <c r="S57" s="102" t="n">
        <f aca="false">(T57-Q57)/3+R57</f>
        <v>16.5333333333333</v>
      </c>
      <c r="T57" s="112" t="n">
        <f aca="false">polar_type15!$U$11</f>
        <v>16.9</v>
      </c>
      <c r="U57" s="102" t="n">
        <f aca="false">(V57+T57)/2</f>
        <v>17.15</v>
      </c>
      <c r="V57" s="112" t="n">
        <f aca="false">polar_type15!$U$12</f>
        <v>17.4</v>
      </c>
      <c r="W57" s="102" t="n">
        <f aca="false">(AA57-V57)/5+V57</f>
        <v>17.42</v>
      </c>
      <c r="X57" s="102" t="n">
        <f aca="false">(AA57-V57)/5+W57</f>
        <v>17.44</v>
      </c>
      <c r="Y57" s="102" t="n">
        <f aca="false">(AA57-V57)/5+X57</f>
        <v>17.46</v>
      </c>
      <c r="Z57" s="102" t="n">
        <f aca="false">(AA57-V57)/5+Y57</f>
        <v>17.48</v>
      </c>
      <c r="AA57" s="112" t="n">
        <f aca="false">polar_type15!$U$13</f>
        <v>17.5</v>
      </c>
      <c r="AB57" s="102" t="n">
        <f aca="false">(AF57-AA57)/5+AA57</f>
        <v>17.1</v>
      </c>
      <c r="AC57" s="102" t="n">
        <f aca="false">(AF57-AA57)/5+AB57</f>
        <v>16.7</v>
      </c>
      <c r="AD57" s="102" t="n">
        <f aca="false">(AF57-AA57)/5+AC57</f>
        <v>16.3</v>
      </c>
      <c r="AE57" s="102" t="n">
        <f aca="false">(AF57-AA57)/5+AD57</f>
        <v>15.9</v>
      </c>
      <c r="AF57" s="112" t="n">
        <f aca="false">polar_type15!$U$14</f>
        <v>15.5</v>
      </c>
      <c r="AG57" s="102" t="n">
        <f aca="false">(AK57-AF57)/5+AF57</f>
        <v>15.14</v>
      </c>
      <c r="AH57" s="102" t="n">
        <f aca="false">(AK57-AF57)/5+AG57</f>
        <v>14.78</v>
      </c>
      <c r="AI57" s="102" t="n">
        <f aca="false">(AK57-AF57)/5+AH57</f>
        <v>14.42</v>
      </c>
      <c r="AJ57" s="102" t="n">
        <f aca="false">(AK57-AF57)/5+AI57</f>
        <v>14.06</v>
      </c>
      <c r="AK57" s="112" t="n">
        <f aca="false">polar_type15!$U$15</f>
        <v>13.7</v>
      </c>
      <c r="AL57" s="102" t="n">
        <f aca="false">(AP57-AK57)/5+AK57</f>
        <v>13.152</v>
      </c>
      <c r="AM57" s="102" t="n">
        <f aca="false">(AP57-AK57)/5+AL57</f>
        <v>12.604</v>
      </c>
      <c r="AN57" s="102" t="n">
        <f aca="false">(AP57-AK57)/5+AM57</f>
        <v>12.056</v>
      </c>
      <c r="AO57" s="102" t="n">
        <f aca="false">(AP57-AK57)/5+AN57</f>
        <v>11.508</v>
      </c>
      <c r="AP57" s="112" t="n">
        <f aca="false">polar_type15!$U$16</f>
        <v>10.96</v>
      </c>
      <c r="AQ57" s="113" t="n">
        <f aca="false">($AP57-$AK57)/Delta+AP57</f>
        <v>10.412</v>
      </c>
      <c r="AR57" s="113" t="n">
        <f aca="false">($AP57-$AK57)/Delta+AQ57</f>
        <v>9.864</v>
      </c>
      <c r="AS57" s="113" t="n">
        <f aca="false">($AP57-$AK57)/Delta+AR57</f>
        <v>9.316</v>
      </c>
      <c r="AT57" s="113" t="n">
        <f aca="false">($AP57-$AK57)/Delta+AS57</f>
        <v>8.768</v>
      </c>
      <c r="AU57" s="113" t="n">
        <f aca="false">($AP57-$AK57)/Delta+AT57</f>
        <v>8.22</v>
      </c>
      <c r="AV57" s="113" t="n">
        <f aca="false">($AP57-$AK57)/Delta+AU57</f>
        <v>7.672</v>
      </c>
      <c r="AW57" s="113" t="n">
        <f aca="false">($AP57-$AK57)/Delta+AV57</f>
        <v>7.124</v>
      </c>
      <c r="AX57" s="113" t="n">
        <f aca="false">($AP57-$AK57)/Delta+AW57</f>
        <v>6.576</v>
      </c>
      <c r="AY57" s="113" t="n">
        <f aca="false">($AP57-$AK57)/Delta+AX57</f>
        <v>6.028</v>
      </c>
      <c r="AZ57" s="113" t="n">
        <f aca="false">($AP57-$AK57)/Delta+AY57</f>
        <v>5.48</v>
      </c>
    </row>
    <row r="58" customFormat="false" ht="12.8" hidden="false" customHeight="false" outlineLevel="0" collapsed="false">
      <c r="A58" s="101" t="n">
        <f aca="false">(A$7-A$2)/5+A57</f>
        <v>91</v>
      </c>
      <c r="B58" s="102" t="n">
        <v>0</v>
      </c>
      <c r="C58" s="102" t="n">
        <f aca="false">(F58-B58)/4+B58</f>
        <v>1.129</v>
      </c>
      <c r="D58" s="102" t="n">
        <f aca="false">(F58-B58)/4+C58</f>
        <v>2.258</v>
      </c>
      <c r="E58" s="102" t="n">
        <f aca="false">(F58-B58)/4+D58</f>
        <v>3.387</v>
      </c>
      <c r="F58" s="102" t="n">
        <f aca="false">(F62-F57)/5+F57</f>
        <v>4.516</v>
      </c>
      <c r="G58" s="102" t="n">
        <f aca="false">(I58-F58)/3+F58</f>
        <v>5.45733333333333</v>
      </c>
      <c r="H58" s="102" t="n">
        <f aca="false">(I58-F58)/3+G58</f>
        <v>6.39866666666667</v>
      </c>
      <c r="I58" s="102" t="n">
        <f aca="false">(I62-I57)/5+I57</f>
        <v>7.34</v>
      </c>
      <c r="J58" s="102" t="n">
        <f aca="false">(L58-I58)/3+I58</f>
        <v>8.88666666666667</v>
      </c>
      <c r="K58" s="102" t="n">
        <f aca="false">(L58-I58)/3+J58</f>
        <v>10.4333333333333</v>
      </c>
      <c r="L58" s="102" t="n">
        <f aca="false">(L62-L57)/5+L57</f>
        <v>11.98</v>
      </c>
      <c r="M58" s="102" t="n">
        <f aca="false">(N58+L58)/2</f>
        <v>12.785</v>
      </c>
      <c r="N58" s="102" t="n">
        <f aca="false">(N62-N57)/5+N57</f>
        <v>13.59</v>
      </c>
      <c r="O58" s="102" t="n">
        <f aca="false">(Q58-N58)/3+N58</f>
        <v>14.3333333333333</v>
      </c>
      <c r="P58" s="102" t="n">
        <f aca="false">(Q58-N58)/3+O58</f>
        <v>15.0766666666667</v>
      </c>
      <c r="Q58" s="102" t="n">
        <f aca="false">(Q62-Q57)/5+Q57</f>
        <v>15.82</v>
      </c>
      <c r="R58" s="102" t="n">
        <f aca="false">(T58-Q58)/3+Q58</f>
        <v>16.2</v>
      </c>
      <c r="S58" s="102" t="n">
        <f aca="false">(T58-Q58)/3+R58</f>
        <v>16.58</v>
      </c>
      <c r="T58" s="102" t="n">
        <f aca="false">(T62-T57)/5+T57</f>
        <v>16.96</v>
      </c>
      <c r="U58" s="102" t="n">
        <f aca="false">(V58+T58)/2</f>
        <v>17.21</v>
      </c>
      <c r="V58" s="102" t="n">
        <f aca="false">(V62-V57)/5+V57</f>
        <v>17.46</v>
      </c>
      <c r="W58" s="102" t="n">
        <f aca="false">(AA58-V58)/5+V58</f>
        <v>17.478</v>
      </c>
      <c r="X58" s="102" t="n">
        <f aca="false">(AA58-V58)/5+W58</f>
        <v>17.496</v>
      </c>
      <c r="Y58" s="102" t="n">
        <f aca="false">(AA58-V58)/5+X58</f>
        <v>17.514</v>
      </c>
      <c r="Z58" s="102" t="n">
        <f aca="false">(AA58-V58)/5+Y58</f>
        <v>17.532</v>
      </c>
      <c r="AA58" s="102" t="n">
        <f aca="false">(AA62-AA57)/5+AA57</f>
        <v>17.55</v>
      </c>
      <c r="AB58" s="102" t="n">
        <f aca="false">(AF58-AA58)/5+AA58</f>
        <v>17.152</v>
      </c>
      <c r="AC58" s="102" t="n">
        <f aca="false">(AF58-AA58)/5+AB58</f>
        <v>16.754</v>
      </c>
      <c r="AD58" s="102" t="n">
        <f aca="false">(AF58-AA58)/5+AC58</f>
        <v>16.356</v>
      </c>
      <c r="AE58" s="102" t="n">
        <f aca="false">(AF58-AA58)/5+AD58</f>
        <v>15.958</v>
      </c>
      <c r="AF58" s="102" t="n">
        <f aca="false">(AF62-AF57)/5+AF57</f>
        <v>15.56</v>
      </c>
      <c r="AG58" s="102" t="n">
        <f aca="false">(AK58-AF58)/5+AF58</f>
        <v>15.194</v>
      </c>
      <c r="AH58" s="102" t="n">
        <f aca="false">(AK58-AF58)/5+AG58</f>
        <v>14.828</v>
      </c>
      <c r="AI58" s="102" t="n">
        <f aca="false">(AK58-AF58)/5+AH58</f>
        <v>14.462</v>
      </c>
      <c r="AJ58" s="102" t="n">
        <f aca="false">(AK58-AF58)/5+AI58</f>
        <v>14.096</v>
      </c>
      <c r="AK58" s="102" t="n">
        <f aca="false">(AK62-AK57)/5+AK57</f>
        <v>13.73</v>
      </c>
      <c r="AL58" s="102" t="n">
        <f aca="false">(AP58-AK58)/5+AK58</f>
        <v>13.1808</v>
      </c>
      <c r="AM58" s="102" t="n">
        <f aca="false">(AP58-AK58)/5+AL58</f>
        <v>12.6316</v>
      </c>
      <c r="AN58" s="102" t="n">
        <f aca="false">(AP58-AK58)/5+AM58</f>
        <v>12.0824</v>
      </c>
      <c r="AO58" s="102" t="n">
        <f aca="false">(AP58-AK58)/5+AN58</f>
        <v>11.5332</v>
      </c>
      <c r="AP58" s="102" t="n">
        <f aca="false">(AP62-AP57)/5+AP57</f>
        <v>10.984</v>
      </c>
      <c r="AQ58" s="113" t="n">
        <f aca="false">($AP58-$AK58)/Delta+AP58</f>
        <v>10.4348</v>
      </c>
      <c r="AR58" s="113" t="n">
        <f aca="false">($AP58-$AK58)/Delta+AQ58</f>
        <v>9.8856</v>
      </c>
      <c r="AS58" s="113" t="n">
        <f aca="false">($AP58-$AK58)/Delta+AR58</f>
        <v>9.3364</v>
      </c>
      <c r="AT58" s="113" t="n">
        <f aca="false">($AP58-$AK58)/Delta+AS58</f>
        <v>8.7872</v>
      </c>
      <c r="AU58" s="113" t="n">
        <f aca="false">($AP58-$AK58)/Delta+AT58</f>
        <v>8.23800000000001</v>
      </c>
      <c r="AV58" s="113" t="n">
        <f aca="false">($AP58-$AK58)/Delta+AU58</f>
        <v>7.68880000000001</v>
      </c>
      <c r="AW58" s="113" t="n">
        <f aca="false">($AP58-$AK58)/Delta+AV58</f>
        <v>7.13960000000001</v>
      </c>
      <c r="AX58" s="113" t="n">
        <f aca="false">($AP58-$AK58)/Delta+AW58</f>
        <v>6.59040000000001</v>
      </c>
      <c r="AY58" s="113" t="n">
        <f aca="false">($AP58-$AK58)/Delta+AX58</f>
        <v>6.04120000000001</v>
      </c>
      <c r="AZ58" s="113" t="n">
        <f aca="false">($AP58-$AK58)/Delta+AY58</f>
        <v>5.49200000000001</v>
      </c>
    </row>
    <row r="59" customFormat="false" ht="12.8" hidden="false" customHeight="false" outlineLevel="0" collapsed="false">
      <c r="A59" s="101" t="n">
        <f aca="false">(A$7-A$2)/5+A58</f>
        <v>92</v>
      </c>
      <c r="B59" s="102" t="n">
        <v>0</v>
      </c>
      <c r="C59" s="102" t="n">
        <f aca="false">(F59-B59)/4+B59</f>
        <v>1.1205</v>
      </c>
      <c r="D59" s="102" t="n">
        <f aca="false">(F59-B59)/4+C59</f>
        <v>2.241</v>
      </c>
      <c r="E59" s="102" t="n">
        <f aca="false">(F59-B59)/4+D59</f>
        <v>3.3615</v>
      </c>
      <c r="F59" s="102" t="n">
        <f aca="false">(F62-F57)/5+F58</f>
        <v>4.482</v>
      </c>
      <c r="G59" s="102" t="n">
        <f aca="false">(I59-F59)/3+F59</f>
        <v>5.43133333333333</v>
      </c>
      <c r="H59" s="102" t="n">
        <f aca="false">(I59-F59)/3+G59</f>
        <v>6.38066666666667</v>
      </c>
      <c r="I59" s="102" t="n">
        <f aca="false">(I62-I57)/5+I58</f>
        <v>7.33</v>
      </c>
      <c r="J59" s="102" t="n">
        <f aca="false">(L59-I59)/3+I59</f>
        <v>8.87333333333333</v>
      </c>
      <c r="K59" s="102" t="n">
        <f aca="false">(L59-I59)/3+J59</f>
        <v>10.4166666666667</v>
      </c>
      <c r="L59" s="102" t="n">
        <f aca="false">(L62-L57)/5+L58</f>
        <v>11.96</v>
      </c>
      <c r="M59" s="102" t="n">
        <f aca="false">(N59+L59)/2</f>
        <v>12.77</v>
      </c>
      <c r="N59" s="102" t="n">
        <f aca="false">(N62-N57)/5+N58</f>
        <v>13.58</v>
      </c>
      <c r="O59" s="102" t="n">
        <f aca="false">(Q59-N59)/3+N59</f>
        <v>14.3333333333333</v>
      </c>
      <c r="P59" s="102" t="n">
        <f aca="false">(Q59-N59)/3+O59</f>
        <v>15.0866666666667</v>
      </c>
      <c r="Q59" s="102" t="n">
        <f aca="false">(Q62-Q57)/5+Q58</f>
        <v>15.84</v>
      </c>
      <c r="R59" s="102" t="n">
        <f aca="false">(T59-Q59)/3+Q59</f>
        <v>16.2333333333333</v>
      </c>
      <c r="S59" s="102" t="n">
        <f aca="false">(T59-Q59)/3+R59</f>
        <v>16.6266666666667</v>
      </c>
      <c r="T59" s="102" t="n">
        <f aca="false">(T62-T57)/5+T58</f>
        <v>17.02</v>
      </c>
      <c r="U59" s="102" t="n">
        <f aca="false">(V59+T59)/2</f>
        <v>17.27</v>
      </c>
      <c r="V59" s="102" t="n">
        <f aca="false">(V62-V57)/5+V58</f>
        <v>17.52</v>
      </c>
      <c r="W59" s="102" t="n">
        <f aca="false">(AA59-V59)/5+V59</f>
        <v>17.536</v>
      </c>
      <c r="X59" s="102" t="n">
        <f aca="false">(AA59-V59)/5+W59</f>
        <v>17.552</v>
      </c>
      <c r="Y59" s="102" t="n">
        <f aca="false">(AA59-V59)/5+X59</f>
        <v>17.568</v>
      </c>
      <c r="Z59" s="102" t="n">
        <f aca="false">(AA59-V59)/5+Y59</f>
        <v>17.584</v>
      </c>
      <c r="AA59" s="102" t="n">
        <f aca="false">(AA62-AA57)/5+AA58</f>
        <v>17.6</v>
      </c>
      <c r="AB59" s="102" t="n">
        <f aca="false">(AF59-AA59)/5+AA59</f>
        <v>17.204</v>
      </c>
      <c r="AC59" s="102" t="n">
        <f aca="false">(AF59-AA59)/5+AB59</f>
        <v>16.808</v>
      </c>
      <c r="AD59" s="102" t="n">
        <f aca="false">(AF59-AA59)/5+AC59</f>
        <v>16.412</v>
      </c>
      <c r="AE59" s="102" t="n">
        <f aca="false">(AF59-AA59)/5+AD59</f>
        <v>16.016</v>
      </c>
      <c r="AF59" s="102" t="n">
        <f aca="false">(AF62-AF57)/5+AF58</f>
        <v>15.62</v>
      </c>
      <c r="AG59" s="102" t="n">
        <f aca="false">(AK59-AF59)/5+AF59</f>
        <v>15.248</v>
      </c>
      <c r="AH59" s="102" t="n">
        <f aca="false">(AK59-AF59)/5+AG59</f>
        <v>14.876</v>
      </c>
      <c r="AI59" s="102" t="n">
        <f aca="false">(AK59-AF59)/5+AH59</f>
        <v>14.504</v>
      </c>
      <c r="AJ59" s="102" t="n">
        <f aca="false">(AK59-AF59)/5+AI59</f>
        <v>14.132</v>
      </c>
      <c r="AK59" s="102" t="n">
        <f aca="false">(AK62-AK57)/5+AK58</f>
        <v>13.76</v>
      </c>
      <c r="AL59" s="102" t="n">
        <f aca="false">(AP59-AK59)/5+AK59</f>
        <v>13.2096</v>
      </c>
      <c r="AM59" s="102" t="n">
        <f aca="false">(AP59-AK59)/5+AL59</f>
        <v>12.6592</v>
      </c>
      <c r="AN59" s="102" t="n">
        <f aca="false">(AP59-AK59)/5+AM59</f>
        <v>12.1088</v>
      </c>
      <c r="AO59" s="102" t="n">
        <f aca="false">(AP59-AK59)/5+AN59</f>
        <v>11.5584</v>
      </c>
      <c r="AP59" s="102" t="n">
        <f aca="false">(AP62-AP57)/5+AP58</f>
        <v>11.008</v>
      </c>
      <c r="AQ59" s="113" t="n">
        <f aca="false">($AP59-$AK59)/Delta+AP59</f>
        <v>10.4576</v>
      </c>
      <c r="AR59" s="113" t="n">
        <f aca="false">($AP59-$AK59)/Delta+AQ59</f>
        <v>9.9072</v>
      </c>
      <c r="AS59" s="113" t="n">
        <f aca="false">($AP59-$AK59)/Delta+AR59</f>
        <v>9.3568</v>
      </c>
      <c r="AT59" s="113" t="n">
        <f aca="false">($AP59-$AK59)/Delta+AS59</f>
        <v>8.8064</v>
      </c>
      <c r="AU59" s="113" t="n">
        <f aca="false">($AP59-$AK59)/Delta+AT59</f>
        <v>8.256</v>
      </c>
      <c r="AV59" s="113" t="n">
        <f aca="false">($AP59-$AK59)/Delta+AU59</f>
        <v>7.7056</v>
      </c>
      <c r="AW59" s="113" t="n">
        <f aca="false">($AP59-$AK59)/Delta+AV59</f>
        <v>7.1552</v>
      </c>
      <c r="AX59" s="113" t="n">
        <f aca="false">($AP59-$AK59)/Delta+AW59</f>
        <v>6.6048</v>
      </c>
      <c r="AY59" s="113" t="n">
        <f aca="false">($AP59-$AK59)/Delta+AX59</f>
        <v>6.0544</v>
      </c>
      <c r="AZ59" s="113" t="n">
        <f aca="false">($AP59-$AK59)/Delta+AY59</f>
        <v>5.504</v>
      </c>
    </row>
    <row r="60" customFormat="false" ht="12.8" hidden="false" customHeight="false" outlineLevel="0" collapsed="false">
      <c r="A60" s="101" t="n">
        <f aca="false">(A$7-A$2)/5+A59</f>
        <v>93</v>
      </c>
      <c r="B60" s="102" t="n">
        <v>0</v>
      </c>
      <c r="C60" s="102" t="n">
        <f aca="false">(F60-B60)/4+B60</f>
        <v>1.112</v>
      </c>
      <c r="D60" s="102" t="n">
        <f aca="false">(F60-B60)/4+C60</f>
        <v>2.224</v>
      </c>
      <c r="E60" s="102" t="n">
        <f aca="false">(F60-B60)/4+D60</f>
        <v>3.336</v>
      </c>
      <c r="F60" s="102" t="n">
        <f aca="false">(F62-F57)/5+F59</f>
        <v>4.448</v>
      </c>
      <c r="G60" s="102" t="n">
        <f aca="false">(I60-F60)/3+F60</f>
        <v>5.40533333333333</v>
      </c>
      <c r="H60" s="102" t="n">
        <f aca="false">(I60-F60)/3+G60</f>
        <v>6.36266666666667</v>
      </c>
      <c r="I60" s="102" t="n">
        <f aca="false">(I62-I57)/5+I59</f>
        <v>7.32</v>
      </c>
      <c r="J60" s="102" t="n">
        <f aca="false">(L60-I60)/3+I60</f>
        <v>8.86</v>
      </c>
      <c r="K60" s="102" t="n">
        <f aca="false">(L60-I60)/3+J60</f>
        <v>10.4</v>
      </c>
      <c r="L60" s="102" t="n">
        <f aca="false">(L62-L57)/5+L59</f>
        <v>11.94</v>
      </c>
      <c r="M60" s="102" t="n">
        <f aca="false">(N60+L60)/2</f>
        <v>12.755</v>
      </c>
      <c r="N60" s="102" t="n">
        <f aca="false">(N62-N57)/5+N59</f>
        <v>13.57</v>
      </c>
      <c r="O60" s="102" t="n">
        <f aca="false">(Q60-N60)/3+N60</f>
        <v>14.3333333333333</v>
      </c>
      <c r="P60" s="102" t="n">
        <f aca="false">(Q60-N60)/3+O60</f>
        <v>15.0966666666667</v>
      </c>
      <c r="Q60" s="102" t="n">
        <f aca="false">(Q62-Q57)/5+Q59</f>
        <v>15.86</v>
      </c>
      <c r="R60" s="102" t="n">
        <f aca="false">(T60-Q60)/3+Q60</f>
        <v>16.2666666666667</v>
      </c>
      <c r="S60" s="102" t="n">
        <f aca="false">(T60-Q60)/3+R60</f>
        <v>16.6733333333333</v>
      </c>
      <c r="T60" s="102" t="n">
        <f aca="false">(T62-T57)/5+T59</f>
        <v>17.08</v>
      </c>
      <c r="U60" s="102" t="n">
        <f aca="false">(V60+T60)/2</f>
        <v>17.33</v>
      </c>
      <c r="V60" s="102" t="n">
        <f aca="false">(V62-V57)/5+V59</f>
        <v>17.58</v>
      </c>
      <c r="W60" s="102" t="n">
        <f aca="false">(AA60-V60)/5+V60</f>
        <v>17.594</v>
      </c>
      <c r="X60" s="102" t="n">
        <f aca="false">(AA60-V60)/5+W60</f>
        <v>17.608</v>
      </c>
      <c r="Y60" s="102" t="n">
        <f aca="false">(AA60-V60)/5+X60</f>
        <v>17.622</v>
      </c>
      <c r="Z60" s="102" t="n">
        <f aca="false">(AA60-V60)/5+Y60</f>
        <v>17.636</v>
      </c>
      <c r="AA60" s="102" t="n">
        <f aca="false">(AA62-AA57)/5+AA59</f>
        <v>17.65</v>
      </c>
      <c r="AB60" s="102" t="n">
        <f aca="false">(AF60-AA60)/5+AA60</f>
        <v>17.256</v>
      </c>
      <c r="AC60" s="102" t="n">
        <f aca="false">(AF60-AA60)/5+AB60</f>
        <v>16.862</v>
      </c>
      <c r="AD60" s="102" t="n">
        <f aca="false">(AF60-AA60)/5+AC60</f>
        <v>16.468</v>
      </c>
      <c r="AE60" s="102" t="n">
        <f aca="false">(AF60-AA60)/5+AD60</f>
        <v>16.074</v>
      </c>
      <c r="AF60" s="102" t="n">
        <f aca="false">(AF62-AF57)/5+AF59</f>
        <v>15.68</v>
      </c>
      <c r="AG60" s="102" t="n">
        <f aca="false">(AK60-AF60)/5+AF60</f>
        <v>15.302</v>
      </c>
      <c r="AH60" s="102" t="n">
        <f aca="false">(AK60-AF60)/5+AG60</f>
        <v>14.924</v>
      </c>
      <c r="AI60" s="102" t="n">
        <f aca="false">(AK60-AF60)/5+AH60</f>
        <v>14.546</v>
      </c>
      <c r="AJ60" s="102" t="n">
        <f aca="false">(AK60-AF60)/5+AI60</f>
        <v>14.168</v>
      </c>
      <c r="AK60" s="102" t="n">
        <f aca="false">(AK62-AK57)/5+AK59</f>
        <v>13.79</v>
      </c>
      <c r="AL60" s="102" t="n">
        <f aca="false">(AP60-AK60)/5+AK60</f>
        <v>13.2384</v>
      </c>
      <c r="AM60" s="102" t="n">
        <f aca="false">(AP60-AK60)/5+AL60</f>
        <v>12.6868</v>
      </c>
      <c r="AN60" s="102" t="n">
        <f aca="false">(AP60-AK60)/5+AM60</f>
        <v>12.1352</v>
      </c>
      <c r="AO60" s="102" t="n">
        <f aca="false">(AP60-AK60)/5+AN60</f>
        <v>11.5836</v>
      </c>
      <c r="AP60" s="102" t="n">
        <f aca="false">(AP62-AP57)/5+AP59</f>
        <v>11.032</v>
      </c>
      <c r="AQ60" s="113" t="n">
        <f aca="false">($AP60-$AK60)/Delta+AP60</f>
        <v>10.4804</v>
      </c>
      <c r="AR60" s="113" t="n">
        <f aca="false">($AP60-$AK60)/Delta+AQ60</f>
        <v>9.9288</v>
      </c>
      <c r="AS60" s="113" t="n">
        <f aca="false">($AP60-$AK60)/Delta+AR60</f>
        <v>9.3772</v>
      </c>
      <c r="AT60" s="113" t="n">
        <f aca="false">($AP60-$AK60)/Delta+AS60</f>
        <v>8.8256</v>
      </c>
      <c r="AU60" s="113" t="n">
        <f aca="false">($AP60-$AK60)/Delta+AT60</f>
        <v>8.274</v>
      </c>
      <c r="AV60" s="113" t="n">
        <f aca="false">($AP60-$AK60)/Delta+AU60</f>
        <v>7.7224</v>
      </c>
      <c r="AW60" s="113" t="n">
        <f aca="false">($AP60-$AK60)/Delta+AV60</f>
        <v>7.1708</v>
      </c>
      <c r="AX60" s="113" t="n">
        <f aca="false">($AP60-$AK60)/Delta+AW60</f>
        <v>6.6192</v>
      </c>
      <c r="AY60" s="113" t="n">
        <f aca="false">($AP60-$AK60)/Delta+AX60</f>
        <v>6.0676</v>
      </c>
      <c r="AZ60" s="113" t="n">
        <f aca="false">($AP60-$AK60)/Delta+AY60</f>
        <v>5.516</v>
      </c>
    </row>
    <row r="61" customFormat="false" ht="12.8" hidden="false" customHeight="false" outlineLevel="0" collapsed="false">
      <c r="A61" s="101" t="n">
        <f aca="false">(A$7-A$2)/5+A60</f>
        <v>94</v>
      </c>
      <c r="B61" s="102" t="n">
        <v>0</v>
      </c>
      <c r="C61" s="102" t="n">
        <f aca="false">(F61-B61)/4+B61</f>
        <v>1.1035</v>
      </c>
      <c r="D61" s="102" t="n">
        <f aca="false">(F61-B61)/4+C61</f>
        <v>2.207</v>
      </c>
      <c r="E61" s="102" t="n">
        <f aca="false">(F61-B61)/4+D61</f>
        <v>3.3105</v>
      </c>
      <c r="F61" s="102" t="n">
        <f aca="false">(F62-F57)/5+F60</f>
        <v>4.414</v>
      </c>
      <c r="G61" s="102" t="n">
        <f aca="false">(I61-F61)/3+F61</f>
        <v>5.37933333333333</v>
      </c>
      <c r="H61" s="102" t="n">
        <f aca="false">(I61-F61)/3+G61</f>
        <v>6.34466666666667</v>
      </c>
      <c r="I61" s="102" t="n">
        <f aca="false">(I62-I57)/5+I60</f>
        <v>7.31</v>
      </c>
      <c r="J61" s="102" t="n">
        <f aca="false">(L61-I61)/3+I61</f>
        <v>8.84666666666667</v>
      </c>
      <c r="K61" s="102" t="n">
        <f aca="false">(L61-I61)/3+J61</f>
        <v>10.3833333333333</v>
      </c>
      <c r="L61" s="102" t="n">
        <f aca="false">(L62-L57)/5+L60</f>
        <v>11.92</v>
      </c>
      <c r="M61" s="102" t="n">
        <f aca="false">(N61+L61)/2</f>
        <v>12.74</v>
      </c>
      <c r="N61" s="102" t="n">
        <f aca="false">(N62-N57)/5+N60</f>
        <v>13.56</v>
      </c>
      <c r="O61" s="102" t="n">
        <f aca="false">(Q61-N61)/3+N61</f>
        <v>14.3333333333333</v>
      </c>
      <c r="P61" s="102" t="n">
        <f aca="false">(Q61-N61)/3+O61</f>
        <v>15.1066666666667</v>
      </c>
      <c r="Q61" s="102" t="n">
        <f aca="false">(Q62-Q57)/5+Q60</f>
        <v>15.88</v>
      </c>
      <c r="R61" s="102" t="n">
        <f aca="false">(T61-Q61)/3+Q61</f>
        <v>16.3</v>
      </c>
      <c r="S61" s="102" t="n">
        <f aca="false">(T61-Q61)/3+R61</f>
        <v>16.72</v>
      </c>
      <c r="T61" s="102" t="n">
        <f aca="false">(T62-T57)/5+T60</f>
        <v>17.14</v>
      </c>
      <c r="U61" s="102" t="n">
        <f aca="false">(V61+T61)/2</f>
        <v>17.39</v>
      </c>
      <c r="V61" s="102" t="n">
        <f aca="false">(V62-V57)/5+V60</f>
        <v>17.64</v>
      </c>
      <c r="W61" s="102" t="n">
        <f aca="false">(AA61-V61)/5+V61</f>
        <v>17.652</v>
      </c>
      <c r="X61" s="102" t="n">
        <f aca="false">(AA61-V61)/5+W61</f>
        <v>17.664</v>
      </c>
      <c r="Y61" s="102" t="n">
        <f aca="false">(AA61-V61)/5+X61</f>
        <v>17.676</v>
      </c>
      <c r="Z61" s="102" t="n">
        <f aca="false">(AA61-V61)/5+Y61</f>
        <v>17.688</v>
      </c>
      <c r="AA61" s="102" t="n">
        <f aca="false">(AA62-AA57)/5+AA60</f>
        <v>17.7</v>
      </c>
      <c r="AB61" s="102" t="n">
        <f aca="false">(AF61-AA61)/5+AA61</f>
        <v>17.308</v>
      </c>
      <c r="AC61" s="102" t="n">
        <f aca="false">(AF61-AA61)/5+AB61</f>
        <v>16.916</v>
      </c>
      <c r="AD61" s="102" t="n">
        <f aca="false">(AF61-AA61)/5+AC61</f>
        <v>16.524</v>
      </c>
      <c r="AE61" s="102" t="n">
        <f aca="false">(AF61-AA61)/5+AD61</f>
        <v>16.132</v>
      </c>
      <c r="AF61" s="102" t="n">
        <f aca="false">(AF62-AF57)/5+AF60</f>
        <v>15.74</v>
      </c>
      <c r="AG61" s="102" t="n">
        <f aca="false">(AK61-AF61)/5+AF61</f>
        <v>15.356</v>
      </c>
      <c r="AH61" s="102" t="n">
        <f aca="false">(AK61-AF61)/5+AG61</f>
        <v>14.972</v>
      </c>
      <c r="AI61" s="102" t="n">
        <f aca="false">(AK61-AF61)/5+AH61</f>
        <v>14.588</v>
      </c>
      <c r="AJ61" s="102" t="n">
        <f aca="false">(AK61-AF61)/5+AI61</f>
        <v>14.204</v>
      </c>
      <c r="AK61" s="102" t="n">
        <f aca="false">(AK62-AK57)/5+AK60</f>
        <v>13.82</v>
      </c>
      <c r="AL61" s="102" t="n">
        <f aca="false">(AP61-AK61)/5+AK61</f>
        <v>13.2672</v>
      </c>
      <c r="AM61" s="102" t="n">
        <f aca="false">(AP61-AK61)/5+AL61</f>
        <v>12.7144</v>
      </c>
      <c r="AN61" s="102" t="n">
        <f aca="false">(AP61-AK61)/5+AM61</f>
        <v>12.1616</v>
      </c>
      <c r="AO61" s="102" t="n">
        <f aca="false">(AP61-AK61)/5+AN61</f>
        <v>11.6088</v>
      </c>
      <c r="AP61" s="102" t="n">
        <f aca="false">(AP62-AP57)/5+AP60</f>
        <v>11.056</v>
      </c>
      <c r="AQ61" s="113" t="n">
        <f aca="false">($AP61-$AK61)/Delta+AP61</f>
        <v>10.5032</v>
      </c>
      <c r="AR61" s="113" t="n">
        <f aca="false">($AP61-$AK61)/Delta+AQ61</f>
        <v>9.9504</v>
      </c>
      <c r="AS61" s="113" t="n">
        <f aca="false">($AP61-$AK61)/Delta+AR61</f>
        <v>9.3976</v>
      </c>
      <c r="AT61" s="113" t="n">
        <f aca="false">($AP61-$AK61)/Delta+AS61</f>
        <v>8.8448</v>
      </c>
      <c r="AU61" s="113" t="n">
        <f aca="false">($AP61-$AK61)/Delta+AT61</f>
        <v>8.292</v>
      </c>
      <c r="AV61" s="113" t="n">
        <f aca="false">($AP61-$AK61)/Delta+AU61</f>
        <v>7.7392</v>
      </c>
      <c r="AW61" s="113" t="n">
        <f aca="false">($AP61-$AK61)/Delta+AV61</f>
        <v>7.1864</v>
      </c>
      <c r="AX61" s="113" t="n">
        <f aca="false">($AP61-$AK61)/Delta+AW61</f>
        <v>6.6336</v>
      </c>
      <c r="AY61" s="113" t="n">
        <f aca="false">($AP61-$AK61)/Delta+AX61</f>
        <v>6.0808</v>
      </c>
      <c r="AZ61" s="113" t="n">
        <f aca="false">($AP61-$AK61)/Delta+AY61</f>
        <v>5.528</v>
      </c>
    </row>
    <row r="62" customFormat="false" ht="12.8" hidden="false" customHeight="false" outlineLevel="0" collapsed="false">
      <c r="A62" s="101" t="n">
        <f aca="false">A57+5</f>
        <v>95</v>
      </c>
      <c r="B62" s="102" t="n">
        <v>0</v>
      </c>
      <c r="C62" s="102" t="n">
        <f aca="false">(F62-B62)/4+B62</f>
        <v>1.095</v>
      </c>
      <c r="D62" s="102" t="n">
        <f aca="false">(F62-B62)/4+C62</f>
        <v>2.19</v>
      </c>
      <c r="E62" s="102" t="n">
        <f aca="false">(F62-B62)/4+D62</f>
        <v>3.285</v>
      </c>
      <c r="F62" s="112" t="n">
        <f aca="false">polar_type15!$V$6</f>
        <v>4.38</v>
      </c>
      <c r="G62" s="102" t="n">
        <f aca="false">(I62-F62)/3+F62</f>
        <v>5.35333333333333</v>
      </c>
      <c r="H62" s="102" t="n">
        <f aca="false">(I62-F62)/3+G62</f>
        <v>6.32666666666667</v>
      </c>
      <c r="I62" s="112" t="n">
        <f aca="false">polar_type15!$V$7</f>
        <v>7.3</v>
      </c>
      <c r="J62" s="102" t="n">
        <f aca="false">(L62-I62)/3+I62</f>
        <v>8.83333333333333</v>
      </c>
      <c r="K62" s="102" t="n">
        <f aca="false">(L62-I62)/3+J62</f>
        <v>10.3666666666667</v>
      </c>
      <c r="L62" s="112" t="n">
        <f aca="false">polar_type15!$V$8</f>
        <v>11.9</v>
      </c>
      <c r="M62" s="102" t="n">
        <f aca="false">(N62+L62)/2</f>
        <v>12.725</v>
      </c>
      <c r="N62" s="112" t="n">
        <f aca="false">polar_type15!$V$9</f>
        <v>13.55</v>
      </c>
      <c r="O62" s="102" t="n">
        <f aca="false">(Q62-N62)/3+N62</f>
        <v>14.3333333333333</v>
      </c>
      <c r="P62" s="102" t="n">
        <f aca="false">(Q62-N62)/3+O62</f>
        <v>15.1166666666667</v>
      </c>
      <c r="Q62" s="112" t="n">
        <f aca="false">polar_type15!$V$10</f>
        <v>15.9</v>
      </c>
      <c r="R62" s="102" t="n">
        <f aca="false">(T62-Q62)/3+Q62</f>
        <v>16.3333333333333</v>
      </c>
      <c r="S62" s="102" t="n">
        <f aca="false">(T62-Q62)/3+R62</f>
        <v>16.7666666666667</v>
      </c>
      <c r="T62" s="112" t="n">
        <f aca="false">polar_type15!$V$11</f>
        <v>17.2</v>
      </c>
      <c r="U62" s="102" t="n">
        <f aca="false">(V62+T62)/2</f>
        <v>17.45</v>
      </c>
      <c r="V62" s="112" t="n">
        <f aca="false">polar_type15!$V$12</f>
        <v>17.7</v>
      </c>
      <c r="W62" s="102" t="n">
        <f aca="false">(AA62-V62)/5+V62</f>
        <v>17.71</v>
      </c>
      <c r="X62" s="102" t="n">
        <f aca="false">(AA62-V62)/5+W62</f>
        <v>17.72</v>
      </c>
      <c r="Y62" s="102" t="n">
        <f aca="false">(AA62-V62)/5+X62</f>
        <v>17.73</v>
      </c>
      <c r="Z62" s="102" t="n">
        <f aca="false">(AA62-V62)/5+Y62</f>
        <v>17.74</v>
      </c>
      <c r="AA62" s="112" t="n">
        <f aca="false">polar_type15!$V$13</f>
        <v>17.75</v>
      </c>
      <c r="AB62" s="102" t="n">
        <f aca="false">(AF62-AA62)/5+AA62</f>
        <v>17.36</v>
      </c>
      <c r="AC62" s="102" t="n">
        <f aca="false">(AF62-AA62)/5+AB62</f>
        <v>16.97</v>
      </c>
      <c r="AD62" s="102" t="n">
        <f aca="false">(AF62-AA62)/5+AC62</f>
        <v>16.58</v>
      </c>
      <c r="AE62" s="102" t="n">
        <f aca="false">(AF62-AA62)/5+AD62</f>
        <v>16.19</v>
      </c>
      <c r="AF62" s="112" t="n">
        <f aca="false">polar_type15!$V$14</f>
        <v>15.8</v>
      </c>
      <c r="AG62" s="102" t="n">
        <f aca="false">(AK62-AF62)/5+AF62</f>
        <v>15.41</v>
      </c>
      <c r="AH62" s="102" t="n">
        <f aca="false">(AK62-AF62)/5+AG62</f>
        <v>15.02</v>
      </c>
      <c r="AI62" s="102" t="n">
        <f aca="false">(AK62-AF62)/5+AH62</f>
        <v>14.63</v>
      </c>
      <c r="AJ62" s="102" t="n">
        <f aca="false">(AK62-AF62)/5+AI62</f>
        <v>14.24</v>
      </c>
      <c r="AK62" s="112" t="n">
        <f aca="false">polar_type15!$V$15</f>
        <v>13.85</v>
      </c>
      <c r="AL62" s="102" t="n">
        <f aca="false">(AP62-AK62)/5+AK62</f>
        <v>13.296</v>
      </c>
      <c r="AM62" s="102" t="n">
        <f aca="false">(AP62-AK62)/5+AL62</f>
        <v>12.742</v>
      </c>
      <c r="AN62" s="102" t="n">
        <f aca="false">(AP62-AK62)/5+AM62</f>
        <v>12.188</v>
      </c>
      <c r="AO62" s="102" t="n">
        <f aca="false">(AP62-AK62)/5+AN62</f>
        <v>11.634</v>
      </c>
      <c r="AP62" s="112" t="n">
        <f aca="false">polar_type15!$V$16</f>
        <v>11.08</v>
      </c>
      <c r="AQ62" s="113" t="n">
        <f aca="false">($AP62-$AK62)/Delta+AP62</f>
        <v>10.526</v>
      </c>
      <c r="AR62" s="113" t="n">
        <f aca="false">($AP62-$AK62)/Delta+AQ62</f>
        <v>9.972</v>
      </c>
      <c r="AS62" s="113" t="n">
        <f aca="false">($AP62-$AK62)/Delta+AR62</f>
        <v>9.418</v>
      </c>
      <c r="AT62" s="113" t="n">
        <f aca="false">($AP62-$AK62)/Delta+AS62</f>
        <v>8.864</v>
      </c>
      <c r="AU62" s="113" t="n">
        <f aca="false">($AP62-$AK62)/Delta+AT62</f>
        <v>8.31</v>
      </c>
      <c r="AV62" s="113" t="n">
        <f aca="false">($AP62-$AK62)/Delta+AU62</f>
        <v>7.756</v>
      </c>
      <c r="AW62" s="113" t="n">
        <f aca="false">($AP62-$AK62)/Delta+AV62</f>
        <v>7.202</v>
      </c>
      <c r="AX62" s="113" t="n">
        <f aca="false">($AP62-$AK62)/Delta+AW62</f>
        <v>6.648</v>
      </c>
      <c r="AY62" s="113" t="n">
        <f aca="false">($AP62-$AK62)/Delta+AX62</f>
        <v>6.094</v>
      </c>
      <c r="AZ62" s="113" t="n">
        <f aca="false">($AP62-$AK62)/Delta+AY62</f>
        <v>5.54</v>
      </c>
    </row>
    <row r="63" customFormat="false" ht="12.8" hidden="false" customHeight="false" outlineLevel="0" collapsed="false">
      <c r="A63" s="101" t="n">
        <f aca="false">(A$7-A$2)/5+A62</f>
        <v>96</v>
      </c>
      <c r="B63" s="102" t="n">
        <v>0</v>
      </c>
      <c r="C63" s="102" t="n">
        <f aca="false">(F63-B63)/4+B63</f>
        <v>1.086</v>
      </c>
      <c r="D63" s="102" t="n">
        <f aca="false">(F63-B63)/4+C63</f>
        <v>2.172</v>
      </c>
      <c r="E63" s="102" t="n">
        <f aca="false">(F63-B63)/4+D63</f>
        <v>3.258</v>
      </c>
      <c r="F63" s="102" t="n">
        <f aca="false">(F67-F62)/5+F62</f>
        <v>4.344</v>
      </c>
      <c r="G63" s="102" t="n">
        <f aca="false">(I63-F63)/3+F63</f>
        <v>5.316</v>
      </c>
      <c r="H63" s="102" t="n">
        <f aca="false">(I63-F63)/3+G63</f>
        <v>6.288</v>
      </c>
      <c r="I63" s="102" t="n">
        <f aca="false">(I67-I62)/5+I62</f>
        <v>7.26</v>
      </c>
      <c r="J63" s="102" t="n">
        <f aca="false">(L63-I63)/3+I63</f>
        <v>8.78</v>
      </c>
      <c r="K63" s="102" t="n">
        <f aca="false">(L63-I63)/3+J63</f>
        <v>10.3</v>
      </c>
      <c r="L63" s="102" t="n">
        <f aca="false">(L67-L62)/5+L62</f>
        <v>11.82</v>
      </c>
      <c r="M63" s="102" t="n">
        <f aca="false">(N63+L63)/2</f>
        <v>12.68</v>
      </c>
      <c r="N63" s="102" t="n">
        <f aca="false">(N67-N62)/5+N62</f>
        <v>13.54</v>
      </c>
      <c r="O63" s="102" t="n">
        <f aca="false">(Q63-N63)/3+N63</f>
        <v>14.3333333333333</v>
      </c>
      <c r="P63" s="102" t="n">
        <f aca="false">(Q63-N63)/3+O63</f>
        <v>15.1266666666667</v>
      </c>
      <c r="Q63" s="102" t="n">
        <f aca="false">(Q67-Q62)/5+Q62</f>
        <v>15.92</v>
      </c>
      <c r="R63" s="102" t="n">
        <f aca="false">(T63-Q63)/3+Q63</f>
        <v>16.3666666666667</v>
      </c>
      <c r="S63" s="102" t="n">
        <f aca="false">(T63-Q63)/3+R63</f>
        <v>16.8133333333333</v>
      </c>
      <c r="T63" s="102" t="n">
        <f aca="false">(T67-T62)/5+T62</f>
        <v>17.26</v>
      </c>
      <c r="U63" s="102" t="n">
        <f aca="false">(V63+T63)/2</f>
        <v>17.51</v>
      </c>
      <c r="V63" s="102" t="n">
        <f aca="false">(V67-V62)/5+V62</f>
        <v>17.76</v>
      </c>
      <c r="W63" s="102" t="n">
        <f aca="false">(AA63-V63)/5+V63</f>
        <v>17.768</v>
      </c>
      <c r="X63" s="102" t="n">
        <f aca="false">(AA63-V63)/5+W63</f>
        <v>17.776</v>
      </c>
      <c r="Y63" s="102" t="n">
        <f aca="false">(AA63-V63)/5+X63</f>
        <v>17.784</v>
      </c>
      <c r="Z63" s="102" t="n">
        <f aca="false">(AA63-V63)/5+Y63</f>
        <v>17.792</v>
      </c>
      <c r="AA63" s="102" t="n">
        <f aca="false">(AA67-AA62)/5+AA62</f>
        <v>17.8</v>
      </c>
      <c r="AB63" s="102" t="n">
        <f aca="false">(AF63-AA63)/5+AA63</f>
        <v>17.408</v>
      </c>
      <c r="AC63" s="102" t="n">
        <f aca="false">(AF63-AA63)/5+AB63</f>
        <v>17.016</v>
      </c>
      <c r="AD63" s="102" t="n">
        <f aca="false">(AF63-AA63)/5+AC63</f>
        <v>16.624</v>
      </c>
      <c r="AE63" s="102" t="n">
        <f aca="false">(AF63-AA63)/5+AD63</f>
        <v>16.232</v>
      </c>
      <c r="AF63" s="102" t="n">
        <f aca="false">(AF67-AF62)/5+AF62</f>
        <v>15.84</v>
      </c>
      <c r="AG63" s="102" t="n">
        <f aca="false">(AK63-AF63)/5+AF63</f>
        <v>15.448</v>
      </c>
      <c r="AH63" s="102" t="n">
        <f aca="false">(AK63-AF63)/5+AG63</f>
        <v>15.056</v>
      </c>
      <c r="AI63" s="102" t="n">
        <f aca="false">(AK63-AF63)/5+AH63</f>
        <v>14.664</v>
      </c>
      <c r="AJ63" s="102" t="n">
        <f aca="false">(AK63-AF63)/5+AI63</f>
        <v>14.272</v>
      </c>
      <c r="AK63" s="102" t="n">
        <f aca="false">(AK67-AK62)/5+AK62</f>
        <v>13.88</v>
      </c>
      <c r="AL63" s="102" t="n">
        <f aca="false">(AP63-AK63)/5+AK63</f>
        <v>13.3248</v>
      </c>
      <c r="AM63" s="102" t="n">
        <f aca="false">(AP63-AK63)/5+AL63</f>
        <v>12.7696</v>
      </c>
      <c r="AN63" s="102" t="n">
        <f aca="false">(AP63-AK63)/5+AM63</f>
        <v>12.2144</v>
      </c>
      <c r="AO63" s="102" t="n">
        <f aca="false">(AP63-AK63)/5+AN63</f>
        <v>11.6592</v>
      </c>
      <c r="AP63" s="102" t="n">
        <f aca="false">(AP67-AP62)/5+AP62</f>
        <v>11.104</v>
      </c>
      <c r="AQ63" s="113" t="n">
        <f aca="false">($AP63-$AK63)/Delta+AP63</f>
        <v>10.5488</v>
      </c>
      <c r="AR63" s="113" t="n">
        <f aca="false">($AP63-$AK63)/Delta+AQ63</f>
        <v>9.9936</v>
      </c>
      <c r="AS63" s="113" t="n">
        <f aca="false">($AP63-$AK63)/Delta+AR63</f>
        <v>9.4384</v>
      </c>
      <c r="AT63" s="113" t="n">
        <f aca="false">($AP63-$AK63)/Delta+AS63</f>
        <v>8.8832</v>
      </c>
      <c r="AU63" s="113" t="n">
        <f aca="false">($AP63-$AK63)/Delta+AT63</f>
        <v>8.328</v>
      </c>
      <c r="AV63" s="113" t="n">
        <f aca="false">($AP63-$AK63)/Delta+AU63</f>
        <v>7.7728</v>
      </c>
      <c r="AW63" s="113" t="n">
        <f aca="false">($AP63-$AK63)/Delta+AV63</f>
        <v>7.2176</v>
      </c>
      <c r="AX63" s="113" t="n">
        <f aca="false">($AP63-$AK63)/Delta+AW63</f>
        <v>6.6624</v>
      </c>
      <c r="AY63" s="113" t="n">
        <f aca="false">($AP63-$AK63)/Delta+AX63</f>
        <v>6.1072</v>
      </c>
      <c r="AZ63" s="113" t="n">
        <f aca="false">($AP63-$AK63)/Delta+AY63</f>
        <v>5.552</v>
      </c>
    </row>
    <row r="64" customFormat="false" ht="12.8" hidden="false" customHeight="false" outlineLevel="0" collapsed="false">
      <c r="A64" s="101" t="n">
        <f aca="false">(A$7-A$2)/5+A63</f>
        <v>97</v>
      </c>
      <c r="B64" s="102" t="n">
        <v>0</v>
      </c>
      <c r="C64" s="102" t="n">
        <f aca="false">(F64-B64)/4+B64</f>
        <v>1.077</v>
      </c>
      <c r="D64" s="102" t="n">
        <f aca="false">(F64-B64)/4+C64</f>
        <v>2.154</v>
      </c>
      <c r="E64" s="102" t="n">
        <f aca="false">(F64-B64)/4+D64</f>
        <v>3.231</v>
      </c>
      <c r="F64" s="102" t="n">
        <f aca="false">(F67-F62)/5+F63</f>
        <v>4.308</v>
      </c>
      <c r="G64" s="102" t="n">
        <f aca="false">(I64-F64)/3+F64</f>
        <v>5.27866666666667</v>
      </c>
      <c r="H64" s="102" t="n">
        <f aca="false">(I64-F64)/3+G64</f>
        <v>6.24933333333333</v>
      </c>
      <c r="I64" s="102" t="n">
        <f aca="false">(I67-I62)/5+I63</f>
        <v>7.22</v>
      </c>
      <c r="J64" s="102" t="n">
        <f aca="false">(L64-I64)/3+I64</f>
        <v>8.72666666666667</v>
      </c>
      <c r="K64" s="102" t="n">
        <f aca="false">(L64-I64)/3+J64</f>
        <v>10.2333333333333</v>
      </c>
      <c r="L64" s="102" t="n">
        <f aca="false">(L67-L62)/5+L63</f>
        <v>11.74</v>
      </c>
      <c r="M64" s="102" t="n">
        <f aca="false">(N64+L64)/2</f>
        <v>12.635</v>
      </c>
      <c r="N64" s="102" t="n">
        <f aca="false">(N67-N62)/5+N63</f>
        <v>13.53</v>
      </c>
      <c r="O64" s="102" t="n">
        <f aca="false">(Q64-N64)/3+N64</f>
        <v>14.3333333333333</v>
      </c>
      <c r="P64" s="102" t="n">
        <f aca="false">(Q64-N64)/3+O64</f>
        <v>15.1366666666667</v>
      </c>
      <c r="Q64" s="102" t="n">
        <f aca="false">(Q67-Q62)/5+Q63</f>
        <v>15.94</v>
      </c>
      <c r="R64" s="102" t="n">
        <f aca="false">(T64-Q64)/3+Q64</f>
        <v>16.4</v>
      </c>
      <c r="S64" s="102" t="n">
        <f aca="false">(T64-Q64)/3+R64</f>
        <v>16.86</v>
      </c>
      <c r="T64" s="102" t="n">
        <f aca="false">(T67-T62)/5+T63</f>
        <v>17.32</v>
      </c>
      <c r="U64" s="102" t="n">
        <f aca="false">(V64+T64)/2</f>
        <v>17.57</v>
      </c>
      <c r="V64" s="102" t="n">
        <f aca="false">(V67-V62)/5+V63</f>
        <v>17.82</v>
      </c>
      <c r="W64" s="102" t="n">
        <f aca="false">(AA64-V64)/5+V64</f>
        <v>17.826</v>
      </c>
      <c r="X64" s="102" t="n">
        <f aca="false">(AA64-V64)/5+W64</f>
        <v>17.832</v>
      </c>
      <c r="Y64" s="102" t="n">
        <f aca="false">(AA64-V64)/5+X64</f>
        <v>17.838</v>
      </c>
      <c r="Z64" s="102" t="n">
        <f aca="false">(AA64-V64)/5+Y64</f>
        <v>17.844</v>
      </c>
      <c r="AA64" s="102" t="n">
        <f aca="false">(AA67-AA62)/5+AA63</f>
        <v>17.85</v>
      </c>
      <c r="AB64" s="102" t="n">
        <f aca="false">(AF64-AA64)/5+AA64</f>
        <v>17.456</v>
      </c>
      <c r="AC64" s="102" t="n">
        <f aca="false">(AF64-AA64)/5+AB64</f>
        <v>17.062</v>
      </c>
      <c r="AD64" s="102" t="n">
        <f aca="false">(AF64-AA64)/5+AC64</f>
        <v>16.668</v>
      </c>
      <c r="AE64" s="102" t="n">
        <f aca="false">(AF64-AA64)/5+AD64</f>
        <v>16.274</v>
      </c>
      <c r="AF64" s="102" t="n">
        <f aca="false">(AF67-AF62)/5+AF63</f>
        <v>15.88</v>
      </c>
      <c r="AG64" s="102" t="n">
        <f aca="false">(AK64-AF64)/5+AF64</f>
        <v>15.486</v>
      </c>
      <c r="AH64" s="102" t="n">
        <f aca="false">(AK64-AF64)/5+AG64</f>
        <v>15.092</v>
      </c>
      <c r="AI64" s="102" t="n">
        <f aca="false">(AK64-AF64)/5+AH64</f>
        <v>14.698</v>
      </c>
      <c r="AJ64" s="102" t="n">
        <f aca="false">(AK64-AF64)/5+AI64</f>
        <v>14.304</v>
      </c>
      <c r="AK64" s="102" t="n">
        <f aca="false">(AK67-AK62)/5+AK63</f>
        <v>13.91</v>
      </c>
      <c r="AL64" s="102" t="n">
        <f aca="false">(AP64-AK64)/5+AK64</f>
        <v>13.3536</v>
      </c>
      <c r="AM64" s="102" t="n">
        <f aca="false">(AP64-AK64)/5+AL64</f>
        <v>12.7972</v>
      </c>
      <c r="AN64" s="102" t="n">
        <f aca="false">(AP64-AK64)/5+AM64</f>
        <v>12.2408</v>
      </c>
      <c r="AO64" s="102" t="n">
        <f aca="false">(AP64-AK64)/5+AN64</f>
        <v>11.6844</v>
      </c>
      <c r="AP64" s="102" t="n">
        <f aca="false">(AP67-AP62)/5+AP63</f>
        <v>11.128</v>
      </c>
      <c r="AQ64" s="113" t="n">
        <f aca="false">($AP64-$AK64)/Delta+AP64</f>
        <v>10.5716</v>
      </c>
      <c r="AR64" s="113" t="n">
        <f aca="false">($AP64-$AK64)/Delta+AQ64</f>
        <v>10.0152</v>
      </c>
      <c r="AS64" s="113" t="n">
        <f aca="false">($AP64-$AK64)/Delta+AR64</f>
        <v>9.4588</v>
      </c>
      <c r="AT64" s="113" t="n">
        <f aca="false">($AP64-$AK64)/Delta+AS64</f>
        <v>8.9024</v>
      </c>
      <c r="AU64" s="113" t="n">
        <f aca="false">($AP64-$AK64)/Delta+AT64</f>
        <v>8.346</v>
      </c>
      <c r="AV64" s="113" t="n">
        <f aca="false">($AP64-$AK64)/Delta+AU64</f>
        <v>7.7896</v>
      </c>
      <c r="AW64" s="113" t="n">
        <f aca="false">($AP64-$AK64)/Delta+AV64</f>
        <v>7.2332</v>
      </c>
      <c r="AX64" s="113" t="n">
        <f aca="false">($AP64-$AK64)/Delta+AW64</f>
        <v>6.6768</v>
      </c>
      <c r="AY64" s="113" t="n">
        <f aca="false">($AP64-$AK64)/Delta+AX64</f>
        <v>6.1204</v>
      </c>
      <c r="AZ64" s="113" t="n">
        <f aca="false">($AP64-$AK64)/Delta+AY64</f>
        <v>5.564</v>
      </c>
    </row>
    <row r="65" customFormat="false" ht="12.8" hidden="false" customHeight="false" outlineLevel="0" collapsed="false">
      <c r="A65" s="101" t="n">
        <f aca="false">(A$7-A$2)/5+A64</f>
        <v>98</v>
      </c>
      <c r="B65" s="102" t="n">
        <v>0</v>
      </c>
      <c r="C65" s="102" t="n">
        <f aca="false">(F65-B65)/4+B65</f>
        <v>1.068</v>
      </c>
      <c r="D65" s="102" t="n">
        <f aca="false">(F65-B65)/4+C65</f>
        <v>2.136</v>
      </c>
      <c r="E65" s="102" t="n">
        <f aca="false">(F65-B65)/4+D65</f>
        <v>3.204</v>
      </c>
      <c r="F65" s="102" t="n">
        <f aca="false">(F67-F62)/5+F64</f>
        <v>4.272</v>
      </c>
      <c r="G65" s="102" t="n">
        <f aca="false">(I65-F65)/3+F65</f>
        <v>5.24133333333333</v>
      </c>
      <c r="H65" s="102" t="n">
        <f aca="false">(I65-F65)/3+G65</f>
        <v>6.21066666666667</v>
      </c>
      <c r="I65" s="102" t="n">
        <f aca="false">(I67-I62)/5+I64</f>
        <v>7.18</v>
      </c>
      <c r="J65" s="102" t="n">
        <f aca="false">(L65-I65)/3+I65</f>
        <v>8.67333333333333</v>
      </c>
      <c r="K65" s="102" t="n">
        <f aca="false">(L65-I65)/3+J65</f>
        <v>10.1666666666667</v>
      </c>
      <c r="L65" s="102" t="n">
        <f aca="false">(L67-L62)/5+L64</f>
        <v>11.66</v>
      </c>
      <c r="M65" s="102" t="n">
        <f aca="false">(N65+L65)/2</f>
        <v>12.59</v>
      </c>
      <c r="N65" s="102" t="n">
        <f aca="false">(N67-N62)/5+N64</f>
        <v>13.52</v>
      </c>
      <c r="O65" s="102" t="n">
        <f aca="false">(Q65-N65)/3+N65</f>
        <v>14.3333333333333</v>
      </c>
      <c r="P65" s="102" t="n">
        <f aca="false">(Q65-N65)/3+O65</f>
        <v>15.1466666666667</v>
      </c>
      <c r="Q65" s="102" t="n">
        <f aca="false">(Q67-Q62)/5+Q64</f>
        <v>15.96</v>
      </c>
      <c r="R65" s="102" t="n">
        <f aca="false">(T65-Q65)/3+Q65</f>
        <v>16.4333333333333</v>
      </c>
      <c r="S65" s="102" t="n">
        <f aca="false">(T65-Q65)/3+R65</f>
        <v>16.9066666666667</v>
      </c>
      <c r="T65" s="102" t="n">
        <f aca="false">(T67-T62)/5+T64</f>
        <v>17.38</v>
      </c>
      <c r="U65" s="102" t="n">
        <f aca="false">(V65+T65)/2</f>
        <v>17.63</v>
      </c>
      <c r="V65" s="102" t="n">
        <f aca="false">(V67-V62)/5+V64</f>
        <v>17.88</v>
      </c>
      <c r="W65" s="102" t="n">
        <f aca="false">(AA65-V65)/5+V65</f>
        <v>17.884</v>
      </c>
      <c r="X65" s="102" t="n">
        <f aca="false">(AA65-V65)/5+W65</f>
        <v>17.888</v>
      </c>
      <c r="Y65" s="102" t="n">
        <f aca="false">(AA65-V65)/5+X65</f>
        <v>17.892</v>
      </c>
      <c r="Z65" s="102" t="n">
        <f aca="false">(AA65-V65)/5+Y65</f>
        <v>17.896</v>
      </c>
      <c r="AA65" s="102" t="n">
        <f aca="false">(AA67-AA62)/5+AA64</f>
        <v>17.9</v>
      </c>
      <c r="AB65" s="102" t="n">
        <f aca="false">(AF65-AA65)/5+AA65</f>
        <v>17.504</v>
      </c>
      <c r="AC65" s="102" t="n">
        <f aca="false">(AF65-AA65)/5+AB65</f>
        <v>17.108</v>
      </c>
      <c r="AD65" s="102" t="n">
        <f aca="false">(AF65-AA65)/5+AC65</f>
        <v>16.712</v>
      </c>
      <c r="AE65" s="102" t="n">
        <f aca="false">(AF65-AA65)/5+AD65</f>
        <v>16.316</v>
      </c>
      <c r="AF65" s="102" t="n">
        <f aca="false">(AF67-AF62)/5+AF64</f>
        <v>15.92</v>
      </c>
      <c r="AG65" s="102" t="n">
        <f aca="false">(AK65-AF65)/5+AF65</f>
        <v>15.524</v>
      </c>
      <c r="AH65" s="102" t="n">
        <f aca="false">(AK65-AF65)/5+AG65</f>
        <v>15.128</v>
      </c>
      <c r="AI65" s="102" t="n">
        <f aca="false">(AK65-AF65)/5+AH65</f>
        <v>14.732</v>
      </c>
      <c r="AJ65" s="102" t="n">
        <f aca="false">(AK65-AF65)/5+AI65</f>
        <v>14.336</v>
      </c>
      <c r="AK65" s="102" t="n">
        <f aca="false">(AK67-AK62)/5+AK64</f>
        <v>13.94</v>
      </c>
      <c r="AL65" s="102" t="n">
        <f aca="false">(AP65-AK65)/5+AK65</f>
        <v>13.3824</v>
      </c>
      <c r="AM65" s="102" t="n">
        <f aca="false">(AP65-AK65)/5+AL65</f>
        <v>12.8248</v>
      </c>
      <c r="AN65" s="102" t="n">
        <f aca="false">(AP65-AK65)/5+AM65</f>
        <v>12.2672</v>
      </c>
      <c r="AO65" s="102" t="n">
        <f aca="false">(AP65-AK65)/5+AN65</f>
        <v>11.7096</v>
      </c>
      <c r="AP65" s="102" t="n">
        <f aca="false">(AP67-AP62)/5+AP64</f>
        <v>11.152</v>
      </c>
      <c r="AQ65" s="113" t="n">
        <f aca="false">($AP65-$AK65)/Delta+AP65</f>
        <v>10.5944</v>
      </c>
      <c r="AR65" s="113" t="n">
        <f aca="false">($AP65-$AK65)/Delta+AQ65</f>
        <v>10.0368</v>
      </c>
      <c r="AS65" s="113" t="n">
        <f aca="false">($AP65-$AK65)/Delta+AR65</f>
        <v>9.4792</v>
      </c>
      <c r="AT65" s="113" t="n">
        <f aca="false">($AP65-$AK65)/Delta+AS65</f>
        <v>8.92159999999999</v>
      </c>
      <c r="AU65" s="113" t="n">
        <f aca="false">($AP65-$AK65)/Delta+AT65</f>
        <v>8.36399999999999</v>
      </c>
      <c r="AV65" s="113" t="n">
        <f aca="false">($AP65-$AK65)/Delta+AU65</f>
        <v>7.80639999999999</v>
      </c>
      <c r="AW65" s="113" t="n">
        <f aca="false">($AP65-$AK65)/Delta+AV65</f>
        <v>7.24879999999999</v>
      </c>
      <c r="AX65" s="113" t="n">
        <f aca="false">($AP65-$AK65)/Delta+AW65</f>
        <v>6.69119999999999</v>
      </c>
      <c r="AY65" s="113" t="n">
        <f aca="false">($AP65-$AK65)/Delta+AX65</f>
        <v>6.13359999999999</v>
      </c>
      <c r="AZ65" s="113" t="n">
        <f aca="false">($AP65-$AK65)/Delta+AY65</f>
        <v>5.57599999999999</v>
      </c>
    </row>
    <row r="66" customFormat="false" ht="12.8" hidden="false" customHeight="false" outlineLevel="0" collapsed="false">
      <c r="A66" s="101" t="n">
        <f aca="false">(A$7-A$2)/5+A65</f>
        <v>99</v>
      </c>
      <c r="B66" s="102" t="n">
        <v>0</v>
      </c>
      <c r="C66" s="102" t="n">
        <f aca="false">(F66-B66)/4+B66</f>
        <v>1.059</v>
      </c>
      <c r="D66" s="102" t="n">
        <f aca="false">(F66-B66)/4+C66</f>
        <v>2.118</v>
      </c>
      <c r="E66" s="102" t="n">
        <f aca="false">(F66-B66)/4+D66</f>
        <v>3.177</v>
      </c>
      <c r="F66" s="102" t="n">
        <f aca="false">(F67-F62)/5+F65</f>
        <v>4.236</v>
      </c>
      <c r="G66" s="102" t="n">
        <f aca="false">(I66-F66)/3+F66</f>
        <v>5.204</v>
      </c>
      <c r="H66" s="102" t="n">
        <f aca="false">(I66-F66)/3+G66</f>
        <v>6.172</v>
      </c>
      <c r="I66" s="102" t="n">
        <f aca="false">(I67-I62)/5+I65</f>
        <v>7.14</v>
      </c>
      <c r="J66" s="102" t="n">
        <f aca="false">(L66-I66)/3+I66</f>
        <v>8.62</v>
      </c>
      <c r="K66" s="102" t="n">
        <f aca="false">(L66-I66)/3+J66</f>
        <v>10.1</v>
      </c>
      <c r="L66" s="102" t="n">
        <f aca="false">(L67-L62)/5+L65</f>
        <v>11.58</v>
      </c>
      <c r="M66" s="102" t="n">
        <f aca="false">(N66+L66)/2</f>
        <v>12.545</v>
      </c>
      <c r="N66" s="102" t="n">
        <f aca="false">(N67-N62)/5+N65</f>
        <v>13.51</v>
      </c>
      <c r="O66" s="102" t="n">
        <f aca="false">(Q66-N66)/3+N66</f>
        <v>14.3333333333333</v>
      </c>
      <c r="P66" s="102" t="n">
        <f aca="false">(Q66-N66)/3+O66</f>
        <v>15.1566666666667</v>
      </c>
      <c r="Q66" s="102" t="n">
        <f aca="false">(Q67-Q62)/5+Q65</f>
        <v>15.98</v>
      </c>
      <c r="R66" s="102" t="n">
        <f aca="false">(T66-Q66)/3+Q66</f>
        <v>16.4666666666667</v>
      </c>
      <c r="S66" s="102" t="n">
        <f aca="false">(T66-Q66)/3+R66</f>
        <v>16.9533333333333</v>
      </c>
      <c r="T66" s="102" t="n">
        <f aca="false">(T67-T62)/5+T65</f>
        <v>17.44</v>
      </c>
      <c r="U66" s="102" t="n">
        <f aca="false">(V66+T66)/2</f>
        <v>17.69</v>
      </c>
      <c r="V66" s="102" t="n">
        <f aca="false">(V67-V62)/5+V65</f>
        <v>17.94</v>
      </c>
      <c r="W66" s="102" t="n">
        <f aca="false">(AA66-V66)/5+V66</f>
        <v>17.942</v>
      </c>
      <c r="X66" s="102" t="n">
        <f aca="false">(AA66-V66)/5+W66</f>
        <v>17.944</v>
      </c>
      <c r="Y66" s="102" t="n">
        <f aca="false">(AA66-V66)/5+X66</f>
        <v>17.946</v>
      </c>
      <c r="Z66" s="102" t="n">
        <f aca="false">(AA66-V66)/5+Y66</f>
        <v>17.948</v>
      </c>
      <c r="AA66" s="102" t="n">
        <f aca="false">(AA67-AA62)/5+AA65</f>
        <v>17.95</v>
      </c>
      <c r="AB66" s="102" t="n">
        <f aca="false">(AF66-AA66)/5+AA66</f>
        <v>17.552</v>
      </c>
      <c r="AC66" s="102" t="n">
        <f aca="false">(AF66-AA66)/5+AB66</f>
        <v>17.154</v>
      </c>
      <c r="AD66" s="102" t="n">
        <f aca="false">(AF66-AA66)/5+AC66</f>
        <v>16.756</v>
      </c>
      <c r="AE66" s="102" t="n">
        <f aca="false">(AF66-AA66)/5+AD66</f>
        <v>16.358</v>
      </c>
      <c r="AF66" s="102" t="n">
        <f aca="false">(AF67-AF62)/5+AF65</f>
        <v>15.96</v>
      </c>
      <c r="AG66" s="102" t="n">
        <f aca="false">(AK66-AF66)/5+AF66</f>
        <v>15.562</v>
      </c>
      <c r="AH66" s="102" t="n">
        <f aca="false">(AK66-AF66)/5+AG66</f>
        <v>15.164</v>
      </c>
      <c r="AI66" s="102" t="n">
        <f aca="false">(AK66-AF66)/5+AH66</f>
        <v>14.766</v>
      </c>
      <c r="AJ66" s="102" t="n">
        <f aca="false">(AK66-AF66)/5+AI66</f>
        <v>14.368</v>
      </c>
      <c r="AK66" s="102" t="n">
        <f aca="false">(AK67-AK62)/5+AK65</f>
        <v>13.97</v>
      </c>
      <c r="AL66" s="102" t="n">
        <f aca="false">(AP66-AK66)/5+AK66</f>
        <v>13.4112</v>
      </c>
      <c r="AM66" s="102" t="n">
        <f aca="false">(AP66-AK66)/5+AL66</f>
        <v>12.8524</v>
      </c>
      <c r="AN66" s="102" t="n">
        <f aca="false">(AP66-AK66)/5+AM66</f>
        <v>12.2936</v>
      </c>
      <c r="AO66" s="102" t="n">
        <f aca="false">(AP66-AK66)/5+AN66</f>
        <v>11.7348</v>
      </c>
      <c r="AP66" s="102" t="n">
        <f aca="false">(AP67-AP62)/5+AP65</f>
        <v>11.176</v>
      </c>
      <c r="AQ66" s="113" t="n">
        <f aca="false">($AP66-$AK66)/Delta+AP66</f>
        <v>10.6172</v>
      </c>
      <c r="AR66" s="113" t="n">
        <f aca="false">($AP66-$AK66)/Delta+AQ66</f>
        <v>10.0584</v>
      </c>
      <c r="AS66" s="113" t="n">
        <f aca="false">($AP66-$AK66)/Delta+AR66</f>
        <v>9.4996</v>
      </c>
      <c r="AT66" s="113" t="n">
        <f aca="false">($AP66-$AK66)/Delta+AS66</f>
        <v>8.9408</v>
      </c>
      <c r="AU66" s="113" t="n">
        <f aca="false">($AP66-$AK66)/Delta+AT66</f>
        <v>8.382</v>
      </c>
      <c r="AV66" s="113" t="n">
        <f aca="false">($AP66-$AK66)/Delta+AU66</f>
        <v>7.8232</v>
      </c>
      <c r="AW66" s="113" t="n">
        <f aca="false">($AP66-$AK66)/Delta+AV66</f>
        <v>7.2644</v>
      </c>
      <c r="AX66" s="113" t="n">
        <f aca="false">($AP66-$AK66)/Delta+AW66</f>
        <v>6.7056</v>
      </c>
      <c r="AY66" s="113" t="n">
        <f aca="false">($AP66-$AK66)/Delta+AX66</f>
        <v>6.1468</v>
      </c>
      <c r="AZ66" s="113" t="n">
        <f aca="false">($AP66-$AK66)/Delta+AY66</f>
        <v>5.588</v>
      </c>
    </row>
    <row r="67" customFormat="false" ht="12.8" hidden="false" customHeight="false" outlineLevel="0" collapsed="false">
      <c r="A67" s="101" t="n">
        <f aca="false">A62+5</f>
        <v>100</v>
      </c>
      <c r="B67" s="102" t="n">
        <v>0</v>
      </c>
      <c r="C67" s="102" t="n">
        <f aca="false">(F67-B67)/4+B67</f>
        <v>1.05</v>
      </c>
      <c r="D67" s="102" t="n">
        <f aca="false">(F67-B67)/4+C67</f>
        <v>2.1</v>
      </c>
      <c r="E67" s="102" t="n">
        <f aca="false">(F67-B67)/4+D67</f>
        <v>3.15</v>
      </c>
      <c r="F67" s="112" t="n">
        <f aca="false">polar_type15!$W$6</f>
        <v>4.2</v>
      </c>
      <c r="G67" s="102" t="n">
        <f aca="false">(I67-F67)/3+F67</f>
        <v>5.16666666666667</v>
      </c>
      <c r="H67" s="102" t="n">
        <f aca="false">(I67-F67)/3+G67</f>
        <v>6.13333333333333</v>
      </c>
      <c r="I67" s="112" t="n">
        <f aca="false">polar_type15!$W$7</f>
        <v>7.1</v>
      </c>
      <c r="J67" s="102" t="n">
        <f aca="false">(L67-I67)/3+I67</f>
        <v>8.56666666666667</v>
      </c>
      <c r="K67" s="102" t="n">
        <f aca="false">(L67-I67)/3+J67</f>
        <v>10.0333333333333</v>
      </c>
      <c r="L67" s="112" t="n">
        <f aca="false">polar_type15!$W$8</f>
        <v>11.5</v>
      </c>
      <c r="M67" s="102" t="n">
        <f aca="false">(N67+L67)/2</f>
        <v>12.5</v>
      </c>
      <c r="N67" s="112" t="n">
        <f aca="false">polar_type15!$W$9</f>
        <v>13.5</v>
      </c>
      <c r="O67" s="102" t="n">
        <f aca="false">(Q67-N67)/3+N67</f>
        <v>14.3333333333333</v>
      </c>
      <c r="P67" s="102" t="n">
        <f aca="false">(Q67-N67)/3+O67</f>
        <v>15.1666666666667</v>
      </c>
      <c r="Q67" s="112" t="n">
        <f aca="false">polar_type15!$W$10</f>
        <v>16</v>
      </c>
      <c r="R67" s="102" t="n">
        <f aca="false">(T67-Q67)/3+Q67</f>
        <v>16.5</v>
      </c>
      <c r="S67" s="102" t="n">
        <f aca="false">(T67-Q67)/3+R67</f>
        <v>17</v>
      </c>
      <c r="T67" s="112" t="n">
        <f aca="false">polar_type15!$W$11</f>
        <v>17.5</v>
      </c>
      <c r="U67" s="102" t="n">
        <f aca="false">(V67+T67)/2</f>
        <v>17.75</v>
      </c>
      <c r="V67" s="112" t="n">
        <f aca="false">polar_type15!$W$12</f>
        <v>18</v>
      </c>
      <c r="W67" s="102" t="n">
        <f aca="false">(AA67-V67)/5+V67</f>
        <v>18</v>
      </c>
      <c r="X67" s="102" t="n">
        <f aca="false">(AA67-V67)/5+W67</f>
        <v>18</v>
      </c>
      <c r="Y67" s="102" t="n">
        <f aca="false">(AA67-V67)/5+X67</f>
        <v>18</v>
      </c>
      <c r="Z67" s="102" t="n">
        <f aca="false">(AA67-V67)/5+Y67</f>
        <v>18</v>
      </c>
      <c r="AA67" s="112" t="n">
        <f aca="false">polar_type15!$W$13</f>
        <v>18</v>
      </c>
      <c r="AB67" s="102" t="n">
        <f aca="false">(AF67-AA67)/5+AA67</f>
        <v>17.6</v>
      </c>
      <c r="AC67" s="102" t="n">
        <f aca="false">(AF67-AA67)/5+AB67</f>
        <v>17.2</v>
      </c>
      <c r="AD67" s="102" t="n">
        <f aca="false">(AF67-AA67)/5+AC67</f>
        <v>16.8</v>
      </c>
      <c r="AE67" s="102" t="n">
        <f aca="false">(AF67-AA67)/5+AD67</f>
        <v>16.4</v>
      </c>
      <c r="AF67" s="112" t="n">
        <f aca="false">polar_type15!$W$14</f>
        <v>16</v>
      </c>
      <c r="AG67" s="102" t="n">
        <f aca="false">(AK67-AF67)/5+AF67</f>
        <v>15.6</v>
      </c>
      <c r="AH67" s="102" t="n">
        <f aca="false">(AK67-AF67)/5+AG67</f>
        <v>15.2</v>
      </c>
      <c r="AI67" s="102" t="n">
        <f aca="false">(AK67-AF67)/5+AH67</f>
        <v>14.8</v>
      </c>
      <c r="AJ67" s="102" t="n">
        <f aca="false">(AK67-AF67)/5+AI67</f>
        <v>14.4</v>
      </c>
      <c r="AK67" s="112" t="n">
        <f aca="false">polar_type15!$W$15</f>
        <v>14</v>
      </c>
      <c r="AL67" s="102" t="n">
        <f aca="false">(AP67-AK67)/5+AK67</f>
        <v>13.44</v>
      </c>
      <c r="AM67" s="102" t="n">
        <f aca="false">(AP67-AK67)/5+AL67</f>
        <v>12.88</v>
      </c>
      <c r="AN67" s="102" t="n">
        <f aca="false">(AP67-AK67)/5+AM67</f>
        <v>12.32</v>
      </c>
      <c r="AO67" s="102" t="n">
        <f aca="false">(AP67-AK67)/5+AN67</f>
        <v>11.76</v>
      </c>
      <c r="AP67" s="112" t="n">
        <f aca="false">polar_type15!$W$16</f>
        <v>11.2</v>
      </c>
      <c r="AQ67" s="113" t="n">
        <f aca="false">($AP67-$AK67)/Delta+AP67</f>
        <v>10.64</v>
      </c>
      <c r="AR67" s="113" t="n">
        <f aca="false">($AP67-$AK67)/Delta+AQ67</f>
        <v>10.08</v>
      </c>
      <c r="AS67" s="113" t="n">
        <f aca="false">($AP67-$AK67)/Delta+AR67</f>
        <v>9.52</v>
      </c>
      <c r="AT67" s="113" t="n">
        <f aca="false">($AP67-$AK67)/Delta+AS67</f>
        <v>8.96</v>
      </c>
      <c r="AU67" s="113" t="n">
        <f aca="false">($AP67-$AK67)/Delta+AT67</f>
        <v>8.4</v>
      </c>
      <c r="AV67" s="113" t="n">
        <f aca="false">($AP67-$AK67)/Delta+AU67</f>
        <v>7.84</v>
      </c>
      <c r="AW67" s="113" t="n">
        <f aca="false">($AP67-$AK67)/Delta+AV67</f>
        <v>7.28</v>
      </c>
      <c r="AX67" s="113" t="n">
        <f aca="false">($AP67-$AK67)/Delta+AW67</f>
        <v>6.72</v>
      </c>
      <c r="AY67" s="113" t="n">
        <f aca="false">($AP67-$AK67)/Delta+AX67</f>
        <v>6.16</v>
      </c>
      <c r="AZ67" s="113" t="n">
        <f aca="false">($AP67-$AK67)/Delta+AY67</f>
        <v>5.59999999999999</v>
      </c>
    </row>
    <row r="68" customFormat="false" ht="12.8" hidden="false" customHeight="false" outlineLevel="0" collapsed="false">
      <c r="A68" s="101" t="n">
        <f aca="false">(A$7-A$2)/5+A67</f>
        <v>101</v>
      </c>
      <c r="B68" s="102" t="n">
        <v>0</v>
      </c>
      <c r="C68" s="102" t="n">
        <f aca="false">(F68-B68)/4+B68</f>
        <v>1.035</v>
      </c>
      <c r="D68" s="102" t="n">
        <f aca="false">(F68-B68)/4+C68</f>
        <v>2.07</v>
      </c>
      <c r="E68" s="102" t="n">
        <f aca="false">(F68-B68)/4+D68</f>
        <v>3.105</v>
      </c>
      <c r="F68" s="102" t="n">
        <f aca="false">(F72-F67)/5+F67</f>
        <v>4.14</v>
      </c>
      <c r="G68" s="102" t="n">
        <f aca="false">(I68-F68)/3+F68</f>
        <v>5.11</v>
      </c>
      <c r="H68" s="102" t="n">
        <f aca="false">(I68-F68)/3+G68</f>
        <v>6.08</v>
      </c>
      <c r="I68" s="102" t="n">
        <f aca="false">(I72-I67)/5+I67</f>
        <v>7.05</v>
      </c>
      <c r="J68" s="102" t="n">
        <f aca="false">(L68-I68)/3+I68</f>
        <v>8.48333333333333</v>
      </c>
      <c r="K68" s="102" t="n">
        <f aca="false">(L68-I68)/3+J68</f>
        <v>9.91666666666667</v>
      </c>
      <c r="L68" s="102" t="n">
        <f aca="false">(L72-L67)/5+L67</f>
        <v>11.35</v>
      </c>
      <c r="M68" s="102" t="n">
        <f aca="false">(N68+L68)/2</f>
        <v>12.385</v>
      </c>
      <c r="N68" s="102" t="n">
        <f aca="false">(N72-N67)/5+N67</f>
        <v>13.42</v>
      </c>
      <c r="O68" s="102" t="n">
        <f aca="false">(Q68-N68)/3+N68</f>
        <v>14.2733333333333</v>
      </c>
      <c r="P68" s="102" t="n">
        <f aca="false">(Q68-N68)/3+O68</f>
        <v>15.1266666666667</v>
      </c>
      <c r="Q68" s="102" t="n">
        <f aca="false">(Q72-Q67)/5+Q67</f>
        <v>15.98</v>
      </c>
      <c r="R68" s="102" t="n">
        <f aca="false">(T68-Q68)/3+Q68</f>
        <v>16.4953333333333</v>
      </c>
      <c r="S68" s="102" t="n">
        <f aca="false">(T68-Q68)/3+R68</f>
        <v>17.0106666666667</v>
      </c>
      <c r="T68" s="102" t="n">
        <f aca="false">(T72-T67)/5+T67</f>
        <v>17.526</v>
      </c>
      <c r="U68" s="102" t="n">
        <f aca="false">(V68+T68)/2</f>
        <v>17.788</v>
      </c>
      <c r="V68" s="102" t="n">
        <f aca="false">(V72-V67)/5+V67</f>
        <v>18.05</v>
      </c>
      <c r="W68" s="102" t="n">
        <f aca="false">(AA68-V68)/5+V68</f>
        <v>18.04</v>
      </c>
      <c r="X68" s="102" t="n">
        <f aca="false">(AA68-V68)/5+W68</f>
        <v>18.03</v>
      </c>
      <c r="Y68" s="102" t="n">
        <f aca="false">(AA68-V68)/5+X68</f>
        <v>18.02</v>
      </c>
      <c r="Z68" s="102" t="n">
        <f aca="false">(AA68-V68)/5+Y68</f>
        <v>18.01</v>
      </c>
      <c r="AA68" s="102" t="n">
        <f aca="false">(AA72-AA67)/5+AA67</f>
        <v>18</v>
      </c>
      <c r="AB68" s="102" t="n">
        <f aca="false">(AF68-AA68)/5+AA68</f>
        <v>17.6</v>
      </c>
      <c r="AC68" s="102" t="n">
        <f aca="false">(AF68-AA68)/5+AB68</f>
        <v>17.2</v>
      </c>
      <c r="AD68" s="102" t="n">
        <f aca="false">(AF68-AA68)/5+AC68</f>
        <v>16.8</v>
      </c>
      <c r="AE68" s="102" t="n">
        <f aca="false">(AF68-AA68)/5+AD68</f>
        <v>16.4</v>
      </c>
      <c r="AF68" s="102" t="n">
        <f aca="false">(AF72-AF67)/5+AF67</f>
        <v>16</v>
      </c>
      <c r="AG68" s="102" t="n">
        <f aca="false">(AK68-AF68)/5+AF68</f>
        <v>15.608</v>
      </c>
      <c r="AH68" s="102" t="n">
        <f aca="false">(AK68-AF68)/5+AG68</f>
        <v>15.216</v>
      </c>
      <c r="AI68" s="102" t="n">
        <f aca="false">(AK68-AF68)/5+AH68</f>
        <v>14.824</v>
      </c>
      <c r="AJ68" s="102" t="n">
        <f aca="false">(AK68-AF68)/5+AI68</f>
        <v>14.432</v>
      </c>
      <c r="AK68" s="102" t="n">
        <f aca="false">(AK72-AK67)/5+AK67</f>
        <v>14.04</v>
      </c>
      <c r="AL68" s="102" t="n">
        <f aca="false">(AP68-AK68)/5+AK68</f>
        <v>13.4784</v>
      </c>
      <c r="AM68" s="102" t="n">
        <f aca="false">(AP68-AK68)/5+AL68</f>
        <v>12.9168</v>
      </c>
      <c r="AN68" s="102" t="n">
        <f aca="false">(AP68-AK68)/5+AM68</f>
        <v>12.3552</v>
      </c>
      <c r="AO68" s="102" t="n">
        <f aca="false">(AP68-AK68)/5+AN68</f>
        <v>11.7936</v>
      </c>
      <c r="AP68" s="102" t="n">
        <f aca="false">(AP72-AP67)/5+AP67</f>
        <v>11.232</v>
      </c>
      <c r="AQ68" s="113" t="n">
        <f aca="false">($AP68-$AK68)/Delta+AP68</f>
        <v>10.6704</v>
      </c>
      <c r="AR68" s="113" t="n">
        <f aca="false">($AP68-$AK68)/Delta+AQ68</f>
        <v>10.1088</v>
      </c>
      <c r="AS68" s="113" t="n">
        <f aca="false">($AP68-$AK68)/Delta+AR68</f>
        <v>9.5472</v>
      </c>
      <c r="AT68" s="113" t="n">
        <f aca="false">($AP68-$AK68)/Delta+AS68</f>
        <v>8.9856</v>
      </c>
      <c r="AU68" s="113" t="n">
        <f aca="false">($AP68-$AK68)/Delta+AT68</f>
        <v>8.424</v>
      </c>
      <c r="AV68" s="113" t="n">
        <f aca="false">($AP68-$AK68)/Delta+AU68</f>
        <v>7.8624</v>
      </c>
      <c r="AW68" s="113" t="n">
        <f aca="false">($AP68-$AK68)/Delta+AV68</f>
        <v>7.3008</v>
      </c>
      <c r="AX68" s="113" t="n">
        <f aca="false">($AP68-$AK68)/Delta+AW68</f>
        <v>6.7392</v>
      </c>
      <c r="AY68" s="113" t="n">
        <f aca="false">($AP68-$AK68)/Delta+AX68</f>
        <v>6.1776</v>
      </c>
      <c r="AZ68" s="113" t="n">
        <f aca="false">($AP68-$AK68)/Delta+AY68</f>
        <v>5.616</v>
      </c>
    </row>
    <row r="69" customFormat="false" ht="12.8" hidden="false" customHeight="false" outlineLevel="0" collapsed="false">
      <c r="A69" s="101" t="n">
        <f aca="false">(A$7-A$2)/5+A68</f>
        <v>102</v>
      </c>
      <c r="B69" s="102" t="n">
        <v>0</v>
      </c>
      <c r="C69" s="102" t="n">
        <f aca="false">(F69-B69)/4+B69</f>
        <v>1.02</v>
      </c>
      <c r="D69" s="102" t="n">
        <f aca="false">(F69-B69)/4+C69</f>
        <v>2.04</v>
      </c>
      <c r="E69" s="102" t="n">
        <f aca="false">(F69-B69)/4+D69</f>
        <v>3.06</v>
      </c>
      <c r="F69" s="102" t="n">
        <f aca="false">(F72-F67)/5+F68</f>
        <v>4.08</v>
      </c>
      <c r="G69" s="102" t="n">
        <f aca="false">(I69-F69)/3+F69</f>
        <v>5.05333333333333</v>
      </c>
      <c r="H69" s="102" t="n">
        <f aca="false">(I69-F69)/3+G69</f>
        <v>6.02666666666667</v>
      </c>
      <c r="I69" s="102" t="n">
        <f aca="false">(I72-I67)/5+I68</f>
        <v>7</v>
      </c>
      <c r="J69" s="102" t="n">
        <f aca="false">(L69-I69)/3+I69</f>
        <v>8.4</v>
      </c>
      <c r="K69" s="102" t="n">
        <f aca="false">(L69-I69)/3+J69</f>
        <v>9.8</v>
      </c>
      <c r="L69" s="102" t="n">
        <f aca="false">(L72-L67)/5+L68</f>
        <v>11.2</v>
      </c>
      <c r="M69" s="102" t="n">
        <f aca="false">(N69+L69)/2</f>
        <v>12.27</v>
      </c>
      <c r="N69" s="102" t="n">
        <f aca="false">(N72-N67)/5+N68</f>
        <v>13.34</v>
      </c>
      <c r="O69" s="102" t="n">
        <f aca="false">(Q69-N69)/3+N69</f>
        <v>14.2133333333333</v>
      </c>
      <c r="P69" s="102" t="n">
        <f aca="false">(Q69-N69)/3+O69</f>
        <v>15.0866666666667</v>
      </c>
      <c r="Q69" s="102" t="n">
        <f aca="false">(Q72-Q67)/5+Q68</f>
        <v>15.96</v>
      </c>
      <c r="R69" s="102" t="n">
        <f aca="false">(T69-Q69)/3+Q69</f>
        <v>16.4906666666667</v>
      </c>
      <c r="S69" s="102" t="n">
        <f aca="false">(T69-Q69)/3+R69</f>
        <v>17.0213333333333</v>
      </c>
      <c r="T69" s="102" t="n">
        <f aca="false">(T72-T67)/5+T68</f>
        <v>17.552</v>
      </c>
      <c r="U69" s="102" t="n">
        <f aca="false">(V69+T69)/2</f>
        <v>17.826</v>
      </c>
      <c r="V69" s="102" t="n">
        <f aca="false">(V72-V67)/5+V68</f>
        <v>18.1</v>
      </c>
      <c r="W69" s="102" t="n">
        <f aca="false">(AA69-V69)/5+V69</f>
        <v>18.08</v>
      </c>
      <c r="X69" s="102" t="n">
        <f aca="false">(AA69-V69)/5+W69</f>
        <v>18.06</v>
      </c>
      <c r="Y69" s="102" t="n">
        <f aca="false">(AA69-V69)/5+X69</f>
        <v>18.04</v>
      </c>
      <c r="Z69" s="102" t="n">
        <f aca="false">(AA69-V69)/5+Y69</f>
        <v>18.02</v>
      </c>
      <c r="AA69" s="102" t="n">
        <f aca="false">(AA72-AA67)/5+AA68</f>
        <v>18</v>
      </c>
      <c r="AB69" s="102" t="n">
        <f aca="false">(AF69-AA69)/5+AA69</f>
        <v>17.6</v>
      </c>
      <c r="AC69" s="102" t="n">
        <f aca="false">(AF69-AA69)/5+AB69</f>
        <v>17.2</v>
      </c>
      <c r="AD69" s="102" t="n">
        <f aca="false">(AF69-AA69)/5+AC69</f>
        <v>16.8</v>
      </c>
      <c r="AE69" s="102" t="n">
        <f aca="false">(AF69-AA69)/5+AD69</f>
        <v>16.4</v>
      </c>
      <c r="AF69" s="102" t="n">
        <f aca="false">(AF72-AF67)/5+AF68</f>
        <v>16</v>
      </c>
      <c r="AG69" s="102" t="n">
        <f aca="false">(AK69-AF69)/5+AF69</f>
        <v>15.616</v>
      </c>
      <c r="AH69" s="102" t="n">
        <f aca="false">(AK69-AF69)/5+AG69</f>
        <v>15.232</v>
      </c>
      <c r="AI69" s="102" t="n">
        <f aca="false">(AK69-AF69)/5+AH69</f>
        <v>14.848</v>
      </c>
      <c r="AJ69" s="102" t="n">
        <f aca="false">(AK69-AF69)/5+AI69</f>
        <v>14.464</v>
      </c>
      <c r="AK69" s="102" t="n">
        <f aca="false">(AK72-AK67)/5+AK68</f>
        <v>14.08</v>
      </c>
      <c r="AL69" s="102" t="n">
        <f aca="false">(AP69-AK69)/5+AK69</f>
        <v>13.5168</v>
      </c>
      <c r="AM69" s="102" t="n">
        <f aca="false">(AP69-AK69)/5+AL69</f>
        <v>12.9536</v>
      </c>
      <c r="AN69" s="102" t="n">
        <f aca="false">(AP69-AK69)/5+AM69</f>
        <v>12.3904</v>
      </c>
      <c r="AO69" s="102" t="n">
        <f aca="false">(AP69-AK69)/5+AN69</f>
        <v>11.8272</v>
      </c>
      <c r="AP69" s="102" t="n">
        <f aca="false">(AP72-AP67)/5+AP68</f>
        <v>11.264</v>
      </c>
      <c r="AQ69" s="113" t="n">
        <f aca="false">($AP69-$AK69)/Delta+AP69</f>
        <v>10.7008</v>
      </c>
      <c r="AR69" s="113" t="n">
        <f aca="false">($AP69-$AK69)/Delta+AQ69</f>
        <v>10.1376</v>
      </c>
      <c r="AS69" s="113" t="n">
        <f aca="false">($AP69-$AK69)/Delta+AR69</f>
        <v>9.5744</v>
      </c>
      <c r="AT69" s="113" t="n">
        <f aca="false">($AP69-$AK69)/Delta+AS69</f>
        <v>9.0112</v>
      </c>
      <c r="AU69" s="113" t="n">
        <f aca="false">($AP69-$AK69)/Delta+AT69</f>
        <v>8.448</v>
      </c>
      <c r="AV69" s="113" t="n">
        <f aca="false">($AP69-$AK69)/Delta+AU69</f>
        <v>7.8848</v>
      </c>
      <c r="AW69" s="113" t="n">
        <f aca="false">($AP69-$AK69)/Delta+AV69</f>
        <v>7.3216</v>
      </c>
      <c r="AX69" s="113" t="n">
        <f aca="false">($AP69-$AK69)/Delta+AW69</f>
        <v>6.7584</v>
      </c>
      <c r="AY69" s="113" t="n">
        <f aca="false">($AP69-$AK69)/Delta+AX69</f>
        <v>6.1952</v>
      </c>
      <c r="AZ69" s="113" t="n">
        <f aca="false">($AP69-$AK69)/Delta+AY69</f>
        <v>5.632</v>
      </c>
    </row>
    <row r="70" customFormat="false" ht="12.8" hidden="false" customHeight="false" outlineLevel="0" collapsed="false">
      <c r="A70" s="101" t="n">
        <f aca="false">(A$7-A$2)/5+A69</f>
        <v>103</v>
      </c>
      <c r="B70" s="102" t="n">
        <v>0</v>
      </c>
      <c r="C70" s="102" t="n">
        <f aca="false">(F70-B70)/4+B70</f>
        <v>1.005</v>
      </c>
      <c r="D70" s="102" t="n">
        <f aca="false">(F70-B70)/4+C70</f>
        <v>2.01</v>
      </c>
      <c r="E70" s="102" t="n">
        <f aca="false">(F70-B70)/4+D70</f>
        <v>3.015</v>
      </c>
      <c r="F70" s="102" t="n">
        <f aca="false">(F72-F67)/5+F69</f>
        <v>4.02</v>
      </c>
      <c r="G70" s="102" t="n">
        <f aca="false">(I70-F70)/3+F70</f>
        <v>4.99666666666667</v>
      </c>
      <c r="H70" s="102" t="n">
        <f aca="false">(I70-F70)/3+G70</f>
        <v>5.97333333333333</v>
      </c>
      <c r="I70" s="102" t="n">
        <f aca="false">(I72-I67)/5+I69</f>
        <v>6.95</v>
      </c>
      <c r="J70" s="102" t="n">
        <f aca="false">(L70-I70)/3+I70</f>
        <v>8.31666666666667</v>
      </c>
      <c r="K70" s="102" t="n">
        <f aca="false">(L70-I70)/3+J70</f>
        <v>9.68333333333333</v>
      </c>
      <c r="L70" s="102" t="n">
        <f aca="false">(L72-L67)/5+L69</f>
        <v>11.05</v>
      </c>
      <c r="M70" s="102" t="n">
        <f aca="false">(N70+L70)/2</f>
        <v>12.155</v>
      </c>
      <c r="N70" s="102" t="n">
        <f aca="false">(N72-N67)/5+N69</f>
        <v>13.26</v>
      </c>
      <c r="O70" s="102" t="n">
        <f aca="false">(Q70-N70)/3+N70</f>
        <v>14.1533333333333</v>
      </c>
      <c r="P70" s="102" t="n">
        <f aca="false">(Q70-N70)/3+O70</f>
        <v>15.0466666666667</v>
      </c>
      <c r="Q70" s="102" t="n">
        <f aca="false">(Q72-Q67)/5+Q69</f>
        <v>15.94</v>
      </c>
      <c r="R70" s="102" t="n">
        <f aca="false">(T70-Q70)/3+Q70</f>
        <v>16.486</v>
      </c>
      <c r="S70" s="102" t="n">
        <f aca="false">(T70-Q70)/3+R70</f>
        <v>17.032</v>
      </c>
      <c r="T70" s="102" t="n">
        <f aca="false">(T72-T67)/5+T69</f>
        <v>17.578</v>
      </c>
      <c r="U70" s="102" t="n">
        <f aca="false">(V70+T70)/2</f>
        <v>17.864</v>
      </c>
      <c r="V70" s="102" t="n">
        <f aca="false">(V72-V67)/5+V69</f>
        <v>18.15</v>
      </c>
      <c r="W70" s="102" t="n">
        <f aca="false">(AA70-V70)/5+V70</f>
        <v>18.12</v>
      </c>
      <c r="X70" s="102" t="n">
        <f aca="false">(AA70-V70)/5+W70</f>
        <v>18.09</v>
      </c>
      <c r="Y70" s="102" t="n">
        <f aca="false">(AA70-V70)/5+X70</f>
        <v>18.06</v>
      </c>
      <c r="Z70" s="102" t="n">
        <f aca="false">(AA70-V70)/5+Y70</f>
        <v>18.03</v>
      </c>
      <c r="AA70" s="102" t="n">
        <f aca="false">(AA72-AA67)/5+AA69</f>
        <v>18</v>
      </c>
      <c r="AB70" s="102" t="n">
        <f aca="false">(AF70-AA70)/5+AA70</f>
        <v>17.6</v>
      </c>
      <c r="AC70" s="102" t="n">
        <f aca="false">(AF70-AA70)/5+AB70</f>
        <v>17.2</v>
      </c>
      <c r="AD70" s="102" t="n">
        <f aca="false">(AF70-AA70)/5+AC70</f>
        <v>16.8</v>
      </c>
      <c r="AE70" s="102" t="n">
        <f aca="false">(AF70-AA70)/5+AD70</f>
        <v>16.4</v>
      </c>
      <c r="AF70" s="102" t="n">
        <f aca="false">(AF72-AF67)/5+AF69</f>
        <v>16</v>
      </c>
      <c r="AG70" s="102" t="n">
        <f aca="false">(AK70-AF70)/5+AF70</f>
        <v>15.624</v>
      </c>
      <c r="AH70" s="102" t="n">
        <f aca="false">(AK70-AF70)/5+AG70</f>
        <v>15.248</v>
      </c>
      <c r="AI70" s="102" t="n">
        <f aca="false">(AK70-AF70)/5+AH70</f>
        <v>14.872</v>
      </c>
      <c r="AJ70" s="102" t="n">
        <f aca="false">(AK70-AF70)/5+AI70</f>
        <v>14.496</v>
      </c>
      <c r="AK70" s="102" t="n">
        <f aca="false">(AK72-AK67)/5+AK69</f>
        <v>14.12</v>
      </c>
      <c r="AL70" s="102" t="n">
        <f aca="false">(AP70-AK70)/5+AK70</f>
        <v>13.5552</v>
      </c>
      <c r="AM70" s="102" t="n">
        <f aca="false">(AP70-AK70)/5+AL70</f>
        <v>12.9904</v>
      </c>
      <c r="AN70" s="102" t="n">
        <f aca="false">(AP70-AK70)/5+AM70</f>
        <v>12.4256</v>
      </c>
      <c r="AO70" s="102" t="n">
        <f aca="false">(AP70-AK70)/5+AN70</f>
        <v>11.8608</v>
      </c>
      <c r="AP70" s="102" t="n">
        <f aca="false">(AP72-AP67)/5+AP69</f>
        <v>11.296</v>
      </c>
      <c r="AQ70" s="113" t="n">
        <f aca="false">($AP70-$AK70)/Delta+AP70</f>
        <v>10.7312</v>
      </c>
      <c r="AR70" s="113" t="n">
        <f aca="false">($AP70-$AK70)/Delta+AQ70</f>
        <v>10.1664</v>
      </c>
      <c r="AS70" s="113" t="n">
        <f aca="false">($AP70-$AK70)/Delta+AR70</f>
        <v>9.6016</v>
      </c>
      <c r="AT70" s="113" t="n">
        <f aca="false">($AP70-$AK70)/Delta+AS70</f>
        <v>9.0368</v>
      </c>
      <c r="AU70" s="113" t="n">
        <f aca="false">($AP70-$AK70)/Delta+AT70</f>
        <v>8.472</v>
      </c>
      <c r="AV70" s="113" t="n">
        <f aca="false">($AP70-$AK70)/Delta+AU70</f>
        <v>7.9072</v>
      </c>
      <c r="AW70" s="113" t="n">
        <f aca="false">($AP70-$AK70)/Delta+AV70</f>
        <v>7.3424</v>
      </c>
      <c r="AX70" s="113" t="n">
        <f aca="false">($AP70-$AK70)/Delta+AW70</f>
        <v>6.7776</v>
      </c>
      <c r="AY70" s="113" t="n">
        <f aca="false">($AP70-$AK70)/Delta+AX70</f>
        <v>6.2128</v>
      </c>
      <c r="AZ70" s="113" t="n">
        <f aca="false">($AP70-$AK70)/Delta+AY70</f>
        <v>5.648</v>
      </c>
    </row>
    <row r="71" customFormat="false" ht="12.8" hidden="false" customHeight="false" outlineLevel="0" collapsed="false">
      <c r="A71" s="101" t="n">
        <f aca="false">(A$7-A$2)/5+A70</f>
        <v>104</v>
      </c>
      <c r="B71" s="102" t="n">
        <v>0</v>
      </c>
      <c r="C71" s="102" t="n">
        <f aca="false">(F71-B71)/4+B71</f>
        <v>0.99</v>
      </c>
      <c r="D71" s="102" t="n">
        <f aca="false">(F71-B71)/4+C71</f>
        <v>1.98</v>
      </c>
      <c r="E71" s="102" t="n">
        <f aca="false">(F71-B71)/4+D71</f>
        <v>2.97</v>
      </c>
      <c r="F71" s="102" t="n">
        <f aca="false">(F72-F67)/5+F70</f>
        <v>3.96</v>
      </c>
      <c r="G71" s="102" t="n">
        <f aca="false">(I71-F71)/3+F71</f>
        <v>4.94</v>
      </c>
      <c r="H71" s="102" t="n">
        <f aca="false">(I71-F71)/3+G71</f>
        <v>5.92</v>
      </c>
      <c r="I71" s="102" t="n">
        <f aca="false">(I72-I67)/5+I70</f>
        <v>6.9</v>
      </c>
      <c r="J71" s="102" t="n">
        <f aca="false">(L71-I71)/3+I71</f>
        <v>8.23333333333333</v>
      </c>
      <c r="K71" s="102" t="n">
        <f aca="false">(L71-I71)/3+J71</f>
        <v>9.56666666666666</v>
      </c>
      <c r="L71" s="102" t="n">
        <f aca="false">(L72-L67)/5+L70</f>
        <v>10.9</v>
      </c>
      <c r="M71" s="102" t="n">
        <f aca="false">(N71+L71)/2</f>
        <v>12.04</v>
      </c>
      <c r="N71" s="102" t="n">
        <f aca="false">(N72-N67)/5+N70</f>
        <v>13.18</v>
      </c>
      <c r="O71" s="102" t="n">
        <f aca="false">(Q71-N71)/3+N71</f>
        <v>14.0933333333333</v>
      </c>
      <c r="P71" s="102" t="n">
        <f aca="false">(Q71-N71)/3+O71</f>
        <v>15.0066666666667</v>
      </c>
      <c r="Q71" s="102" t="n">
        <f aca="false">(Q72-Q67)/5+Q70</f>
        <v>15.92</v>
      </c>
      <c r="R71" s="102" t="n">
        <f aca="false">(T71-Q71)/3+Q71</f>
        <v>16.4813333333333</v>
      </c>
      <c r="S71" s="102" t="n">
        <f aca="false">(T71-Q71)/3+R71</f>
        <v>17.0426666666667</v>
      </c>
      <c r="T71" s="102" t="n">
        <f aca="false">(T72-T67)/5+T70</f>
        <v>17.604</v>
      </c>
      <c r="U71" s="102" t="n">
        <f aca="false">(V71+T71)/2</f>
        <v>17.902</v>
      </c>
      <c r="V71" s="102" t="n">
        <f aca="false">(V72-V67)/5+V70</f>
        <v>18.2</v>
      </c>
      <c r="W71" s="102" t="n">
        <f aca="false">(AA71-V71)/5+V71</f>
        <v>18.16</v>
      </c>
      <c r="X71" s="102" t="n">
        <f aca="false">(AA71-V71)/5+W71</f>
        <v>18.12</v>
      </c>
      <c r="Y71" s="102" t="n">
        <f aca="false">(AA71-V71)/5+X71</f>
        <v>18.08</v>
      </c>
      <c r="Z71" s="102" t="n">
        <f aca="false">(AA71-V71)/5+Y71</f>
        <v>18.04</v>
      </c>
      <c r="AA71" s="102" t="n">
        <f aca="false">(AA72-AA67)/5+AA70</f>
        <v>18</v>
      </c>
      <c r="AB71" s="102" t="n">
        <f aca="false">(AF71-AA71)/5+AA71</f>
        <v>17.6</v>
      </c>
      <c r="AC71" s="102" t="n">
        <f aca="false">(AF71-AA71)/5+AB71</f>
        <v>17.2</v>
      </c>
      <c r="AD71" s="102" t="n">
        <f aca="false">(AF71-AA71)/5+AC71</f>
        <v>16.8</v>
      </c>
      <c r="AE71" s="102" t="n">
        <f aca="false">(AF71-AA71)/5+AD71</f>
        <v>16.4</v>
      </c>
      <c r="AF71" s="102" t="n">
        <f aca="false">(AF72-AF67)/5+AF70</f>
        <v>16</v>
      </c>
      <c r="AG71" s="102" t="n">
        <f aca="false">(AK71-AF71)/5+AF71</f>
        <v>15.632</v>
      </c>
      <c r="AH71" s="102" t="n">
        <f aca="false">(AK71-AF71)/5+AG71</f>
        <v>15.264</v>
      </c>
      <c r="AI71" s="102" t="n">
        <f aca="false">(AK71-AF71)/5+AH71</f>
        <v>14.896</v>
      </c>
      <c r="AJ71" s="102" t="n">
        <f aca="false">(AK71-AF71)/5+AI71</f>
        <v>14.528</v>
      </c>
      <c r="AK71" s="102" t="n">
        <f aca="false">(AK72-AK67)/5+AK70</f>
        <v>14.16</v>
      </c>
      <c r="AL71" s="102" t="n">
        <f aca="false">(AP71-AK71)/5+AK71</f>
        <v>13.5936</v>
      </c>
      <c r="AM71" s="102" t="n">
        <f aca="false">(AP71-AK71)/5+AL71</f>
        <v>13.0272</v>
      </c>
      <c r="AN71" s="102" t="n">
        <f aca="false">(AP71-AK71)/5+AM71</f>
        <v>12.4608</v>
      </c>
      <c r="AO71" s="102" t="n">
        <f aca="false">(AP71-AK71)/5+AN71</f>
        <v>11.8944</v>
      </c>
      <c r="AP71" s="102" t="n">
        <f aca="false">(AP72-AP67)/5+AP70</f>
        <v>11.328</v>
      </c>
      <c r="AQ71" s="113" t="n">
        <f aca="false">($AP71-$AK71)/Delta+AP71</f>
        <v>10.7616</v>
      </c>
      <c r="AR71" s="113" t="n">
        <f aca="false">($AP71-$AK71)/Delta+AQ71</f>
        <v>10.1952</v>
      </c>
      <c r="AS71" s="113" t="n">
        <f aca="false">($AP71-$AK71)/Delta+AR71</f>
        <v>9.6288</v>
      </c>
      <c r="AT71" s="113" t="n">
        <f aca="false">($AP71-$AK71)/Delta+AS71</f>
        <v>9.0624</v>
      </c>
      <c r="AU71" s="113" t="n">
        <f aca="false">($AP71-$AK71)/Delta+AT71</f>
        <v>8.496</v>
      </c>
      <c r="AV71" s="113" t="n">
        <f aca="false">($AP71-$AK71)/Delta+AU71</f>
        <v>7.9296</v>
      </c>
      <c r="AW71" s="113" t="n">
        <f aca="false">($AP71-$AK71)/Delta+AV71</f>
        <v>7.3632</v>
      </c>
      <c r="AX71" s="113" t="n">
        <f aca="false">($AP71-$AK71)/Delta+AW71</f>
        <v>6.7968</v>
      </c>
      <c r="AY71" s="113" t="n">
        <f aca="false">($AP71-$AK71)/Delta+AX71</f>
        <v>6.2304</v>
      </c>
      <c r="AZ71" s="113" t="n">
        <f aca="false">($AP71-$AK71)/Delta+AY71</f>
        <v>5.664</v>
      </c>
    </row>
    <row r="72" customFormat="false" ht="12.8" hidden="false" customHeight="false" outlineLevel="0" collapsed="false">
      <c r="A72" s="101" t="n">
        <f aca="false">A67+5</f>
        <v>105</v>
      </c>
      <c r="B72" s="102" t="n">
        <v>0</v>
      </c>
      <c r="C72" s="102" t="n">
        <f aca="false">(F72-B72)/4+B72</f>
        <v>0.975</v>
      </c>
      <c r="D72" s="102" t="n">
        <f aca="false">(F72-B72)/4+C72</f>
        <v>1.95</v>
      </c>
      <c r="E72" s="102" t="n">
        <f aca="false">(F72-B72)/4+D72</f>
        <v>2.925</v>
      </c>
      <c r="F72" s="112" t="n">
        <f aca="false">polar_type15!$X$6</f>
        <v>3.9</v>
      </c>
      <c r="G72" s="102" t="n">
        <f aca="false">(I72-F72)/3+F72</f>
        <v>4.88333333333333</v>
      </c>
      <c r="H72" s="102" t="n">
        <f aca="false">(I72-F72)/3+G72</f>
        <v>5.86666666666667</v>
      </c>
      <c r="I72" s="112" t="n">
        <f aca="false">polar_type15!$X$7</f>
        <v>6.85</v>
      </c>
      <c r="J72" s="102" t="n">
        <f aca="false">(L72-I72)/3+I72</f>
        <v>8.15</v>
      </c>
      <c r="K72" s="102" t="n">
        <f aca="false">(L72-I72)/3+J72</f>
        <v>9.45</v>
      </c>
      <c r="L72" s="112" t="n">
        <f aca="false">polar_type15!$X$8</f>
        <v>10.75</v>
      </c>
      <c r="M72" s="102" t="n">
        <f aca="false">(N72+L72)/2</f>
        <v>11.925</v>
      </c>
      <c r="N72" s="112" t="n">
        <f aca="false">polar_type15!$X$9</f>
        <v>13.1</v>
      </c>
      <c r="O72" s="102" t="n">
        <f aca="false">(Q72-N72)/3+N72</f>
        <v>14.0333333333333</v>
      </c>
      <c r="P72" s="102" t="n">
        <f aca="false">(Q72-N72)/3+O72</f>
        <v>14.9666666666667</v>
      </c>
      <c r="Q72" s="112" t="n">
        <f aca="false">polar_type15!$X$10</f>
        <v>15.9</v>
      </c>
      <c r="R72" s="102" t="n">
        <f aca="false">(T72-Q72)/3+Q72</f>
        <v>16.4766666666667</v>
      </c>
      <c r="S72" s="102" t="n">
        <f aca="false">(T72-Q72)/3+R72</f>
        <v>17.0533333333333</v>
      </c>
      <c r="T72" s="112" t="n">
        <f aca="false">polar_type15!$X$11</f>
        <v>17.63</v>
      </c>
      <c r="U72" s="102" t="n">
        <f aca="false">(V72+T72)/2</f>
        <v>17.94</v>
      </c>
      <c r="V72" s="112" t="n">
        <f aca="false">polar_type15!$X$12</f>
        <v>18.25</v>
      </c>
      <c r="W72" s="102" t="n">
        <f aca="false">(AA72-V72)/5+V72</f>
        <v>18.2</v>
      </c>
      <c r="X72" s="102" t="n">
        <f aca="false">(AA72-V72)/5+W72</f>
        <v>18.15</v>
      </c>
      <c r="Y72" s="102" t="n">
        <f aca="false">(AA72-V72)/5+X72</f>
        <v>18.1</v>
      </c>
      <c r="Z72" s="102" t="n">
        <f aca="false">(AA72-V72)/5+Y72</f>
        <v>18.05</v>
      </c>
      <c r="AA72" s="112" t="n">
        <f aca="false">polar_type15!$X$13</f>
        <v>18</v>
      </c>
      <c r="AB72" s="102" t="n">
        <f aca="false">(AF72-AA72)/5+AA72</f>
        <v>17.6</v>
      </c>
      <c r="AC72" s="102" t="n">
        <f aca="false">(AF72-AA72)/5+AB72</f>
        <v>17.2</v>
      </c>
      <c r="AD72" s="102" t="n">
        <f aca="false">(AF72-AA72)/5+AC72</f>
        <v>16.8</v>
      </c>
      <c r="AE72" s="102" t="n">
        <f aca="false">(AF72-AA72)/5+AD72</f>
        <v>16.4</v>
      </c>
      <c r="AF72" s="112" t="n">
        <f aca="false">polar_type15!$X$14</f>
        <v>16</v>
      </c>
      <c r="AG72" s="102" t="n">
        <f aca="false">(AK72-AF72)/5+AF72</f>
        <v>15.64</v>
      </c>
      <c r="AH72" s="102" t="n">
        <f aca="false">(AK72-AF72)/5+AG72</f>
        <v>15.28</v>
      </c>
      <c r="AI72" s="102" t="n">
        <f aca="false">(AK72-AF72)/5+AH72</f>
        <v>14.92</v>
      </c>
      <c r="AJ72" s="102" t="n">
        <f aca="false">(AK72-AF72)/5+AI72</f>
        <v>14.56</v>
      </c>
      <c r="AK72" s="112" t="n">
        <f aca="false">polar_type15!$X$15</f>
        <v>14.2</v>
      </c>
      <c r="AL72" s="102" t="n">
        <f aca="false">(AP72-AK72)/5+AK72</f>
        <v>13.632</v>
      </c>
      <c r="AM72" s="102" t="n">
        <f aca="false">(AP72-AK72)/5+AL72</f>
        <v>13.064</v>
      </c>
      <c r="AN72" s="102" t="n">
        <f aca="false">(AP72-AK72)/5+AM72</f>
        <v>12.496</v>
      </c>
      <c r="AO72" s="102" t="n">
        <f aca="false">(AP72-AK72)/5+AN72</f>
        <v>11.928</v>
      </c>
      <c r="AP72" s="112" t="n">
        <f aca="false">polar_type15!$X$16</f>
        <v>11.36</v>
      </c>
      <c r="AQ72" s="113" t="n">
        <f aca="false">($AP72-$AK72)/Delta+AP72</f>
        <v>10.792</v>
      </c>
      <c r="AR72" s="113" t="n">
        <f aca="false">($AP72-$AK72)/Delta+AQ72</f>
        <v>10.224</v>
      </c>
      <c r="AS72" s="113" t="n">
        <f aca="false">($AP72-$AK72)/Delta+AR72</f>
        <v>9.656</v>
      </c>
      <c r="AT72" s="113" t="n">
        <f aca="false">($AP72-$AK72)/Delta+AS72</f>
        <v>9.088</v>
      </c>
      <c r="AU72" s="113" t="n">
        <f aca="false">($AP72-$AK72)/Delta+AT72</f>
        <v>8.52</v>
      </c>
      <c r="AV72" s="113" t="n">
        <f aca="false">($AP72-$AK72)/Delta+AU72</f>
        <v>7.952</v>
      </c>
      <c r="AW72" s="113" t="n">
        <f aca="false">($AP72-$AK72)/Delta+AV72</f>
        <v>7.384</v>
      </c>
      <c r="AX72" s="113" t="n">
        <f aca="false">($AP72-$AK72)/Delta+AW72</f>
        <v>6.816</v>
      </c>
      <c r="AY72" s="113" t="n">
        <f aca="false">($AP72-$AK72)/Delta+AX72</f>
        <v>6.248</v>
      </c>
      <c r="AZ72" s="113" t="n">
        <f aca="false">($AP72-$AK72)/Delta+AY72</f>
        <v>5.68</v>
      </c>
    </row>
    <row r="73" customFormat="false" ht="12.8" hidden="false" customHeight="false" outlineLevel="0" collapsed="false">
      <c r="A73" s="101" t="n">
        <f aca="false">(A$7-A$2)/5+A72</f>
        <v>106</v>
      </c>
      <c r="B73" s="102" t="n">
        <v>0</v>
      </c>
      <c r="C73" s="102" t="n">
        <f aca="false">(F73-B73)/4+B73</f>
        <v>0.96</v>
      </c>
      <c r="D73" s="102" t="n">
        <f aca="false">(F73-B73)/4+C73</f>
        <v>1.92</v>
      </c>
      <c r="E73" s="102" t="n">
        <f aca="false">(F73-B73)/4+D73</f>
        <v>2.88</v>
      </c>
      <c r="F73" s="102" t="n">
        <f aca="false">(F77-F72)/5+F72</f>
        <v>3.84</v>
      </c>
      <c r="G73" s="102" t="n">
        <f aca="false">(I73-F73)/3+F73</f>
        <v>4.82</v>
      </c>
      <c r="H73" s="102" t="n">
        <f aca="false">(I73-F73)/3+G73</f>
        <v>5.8</v>
      </c>
      <c r="I73" s="102" t="n">
        <f aca="false">(I77-I72)/5+I72</f>
        <v>6.78</v>
      </c>
      <c r="J73" s="102" t="n">
        <f aca="false">(L73-I73)/3+I73</f>
        <v>8.05333333333333</v>
      </c>
      <c r="K73" s="102" t="n">
        <f aca="false">(L73-I73)/3+J73</f>
        <v>9.32666666666667</v>
      </c>
      <c r="L73" s="102" t="n">
        <f aca="false">(L77-L72)/5+L72</f>
        <v>10.6</v>
      </c>
      <c r="M73" s="102" t="n">
        <f aca="false">(N73+L73)/2</f>
        <v>11.81</v>
      </c>
      <c r="N73" s="102" t="n">
        <f aca="false">(N77-N72)/5+N72</f>
        <v>13.02</v>
      </c>
      <c r="O73" s="102" t="n">
        <f aca="false">(Q73-N73)/3+N73</f>
        <v>13.9733333333333</v>
      </c>
      <c r="P73" s="102" t="n">
        <f aca="false">(Q73-N73)/3+O73</f>
        <v>14.9266666666667</v>
      </c>
      <c r="Q73" s="102" t="n">
        <f aca="false">(Q77-Q72)/5+Q72</f>
        <v>15.88</v>
      </c>
      <c r="R73" s="102" t="n">
        <f aca="false">(T73-Q73)/3+Q73</f>
        <v>16.4713333333333</v>
      </c>
      <c r="S73" s="102" t="n">
        <f aca="false">(T73-Q73)/3+R73</f>
        <v>17.0626666666667</v>
      </c>
      <c r="T73" s="102" t="n">
        <f aca="false">(T77-T72)/5+T72</f>
        <v>17.654</v>
      </c>
      <c r="U73" s="102" t="n">
        <f aca="false">(V73+T73)/2</f>
        <v>17.977</v>
      </c>
      <c r="V73" s="102" t="n">
        <f aca="false">(V77-V72)/5+V72</f>
        <v>18.3</v>
      </c>
      <c r="W73" s="102" t="n">
        <f aca="false">(AA73-V73)/5+V73</f>
        <v>18.24</v>
      </c>
      <c r="X73" s="102" t="n">
        <f aca="false">(AA73-V73)/5+W73</f>
        <v>18.18</v>
      </c>
      <c r="Y73" s="102" t="n">
        <f aca="false">(AA73-V73)/5+X73</f>
        <v>18.12</v>
      </c>
      <c r="Z73" s="102" t="n">
        <f aca="false">(AA73-V73)/5+Y73</f>
        <v>18.06</v>
      </c>
      <c r="AA73" s="102" t="n">
        <f aca="false">(AA77-AA72)/5+AA72</f>
        <v>18</v>
      </c>
      <c r="AB73" s="102" t="n">
        <f aca="false">(AF73-AA73)/5+AA73</f>
        <v>17.6</v>
      </c>
      <c r="AC73" s="102" t="n">
        <f aca="false">(AF73-AA73)/5+AB73</f>
        <v>17.2</v>
      </c>
      <c r="AD73" s="102" t="n">
        <f aca="false">(AF73-AA73)/5+AC73</f>
        <v>16.8</v>
      </c>
      <c r="AE73" s="102" t="n">
        <f aca="false">(AF73-AA73)/5+AD73</f>
        <v>16.4</v>
      </c>
      <c r="AF73" s="102" t="n">
        <f aca="false">(AF77-AF72)/5+AF72</f>
        <v>16</v>
      </c>
      <c r="AG73" s="102" t="n">
        <f aca="false">(AK73-AF73)/5+AF73</f>
        <v>15.648</v>
      </c>
      <c r="AH73" s="102" t="n">
        <f aca="false">(AK73-AF73)/5+AG73</f>
        <v>15.296</v>
      </c>
      <c r="AI73" s="102" t="n">
        <f aca="false">(AK73-AF73)/5+AH73</f>
        <v>14.944</v>
      </c>
      <c r="AJ73" s="102" t="n">
        <f aca="false">(AK73-AF73)/5+AI73</f>
        <v>14.592</v>
      </c>
      <c r="AK73" s="102" t="n">
        <f aca="false">(AK77-AK72)/5+AK72</f>
        <v>14.24</v>
      </c>
      <c r="AL73" s="102" t="n">
        <f aca="false">(AP73-AK73)/5+AK73</f>
        <v>13.6704</v>
      </c>
      <c r="AM73" s="102" t="n">
        <f aca="false">(AP73-AK73)/5+AL73</f>
        <v>13.1008</v>
      </c>
      <c r="AN73" s="102" t="n">
        <f aca="false">(AP73-AK73)/5+AM73</f>
        <v>12.5312</v>
      </c>
      <c r="AO73" s="102" t="n">
        <f aca="false">(AP73-AK73)/5+AN73</f>
        <v>11.9616</v>
      </c>
      <c r="AP73" s="102" t="n">
        <f aca="false">(AP77-AP72)/5+AP72</f>
        <v>11.392</v>
      </c>
      <c r="AQ73" s="113" t="n">
        <f aca="false">($AP73-$AK73)/Delta+AP73</f>
        <v>10.8224</v>
      </c>
      <c r="AR73" s="113" t="n">
        <f aca="false">($AP73-$AK73)/Delta+AQ73</f>
        <v>10.2528</v>
      </c>
      <c r="AS73" s="113" t="n">
        <f aca="false">($AP73-$AK73)/Delta+AR73</f>
        <v>9.6832</v>
      </c>
      <c r="AT73" s="113" t="n">
        <f aca="false">($AP73-$AK73)/Delta+AS73</f>
        <v>9.1136</v>
      </c>
      <c r="AU73" s="113" t="n">
        <f aca="false">($AP73-$AK73)/Delta+AT73</f>
        <v>8.544</v>
      </c>
      <c r="AV73" s="113" t="n">
        <f aca="false">($AP73-$AK73)/Delta+AU73</f>
        <v>7.9744</v>
      </c>
      <c r="AW73" s="113" t="n">
        <f aca="false">($AP73-$AK73)/Delta+AV73</f>
        <v>7.4048</v>
      </c>
      <c r="AX73" s="113" t="n">
        <f aca="false">($AP73-$AK73)/Delta+AW73</f>
        <v>6.8352</v>
      </c>
      <c r="AY73" s="113" t="n">
        <f aca="false">($AP73-$AK73)/Delta+AX73</f>
        <v>6.2656</v>
      </c>
      <c r="AZ73" s="113" t="n">
        <f aca="false">($AP73-$AK73)/Delta+AY73</f>
        <v>5.696</v>
      </c>
    </row>
    <row r="74" customFormat="false" ht="12.8" hidden="false" customHeight="false" outlineLevel="0" collapsed="false">
      <c r="A74" s="101" t="n">
        <f aca="false">(A$7-A$2)/5+A73</f>
        <v>107</v>
      </c>
      <c r="B74" s="102" t="n">
        <v>0</v>
      </c>
      <c r="C74" s="102" t="n">
        <f aca="false">(F74-B74)/4+B74</f>
        <v>0.945</v>
      </c>
      <c r="D74" s="102" t="n">
        <f aca="false">(F74-B74)/4+C74</f>
        <v>1.89</v>
      </c>
      <c r="E74" s="102" t="n">
        <f aca="false">(F74-B74)/4+D74</f>
        <v>2.835</v>
      </c>
      <c r="F74" s="102" t="n">
        <f aca="false">(F77-F72)/5+F73</f>
        <v>3.78</v>
      </c>
      <c r="G74" s="102" t="n">
        <f aca="false">(I74-F74)/3+F74</f>
        <v>4.75666666666667</v>
      </c>
      <c r="H74" s="102" t="n">
        <f aca="false">(I74-F74)/3+G74</f>
        <v>5.73333333333333</v>
      </c>
      <c r="I74" s="102" t="n">
        <f aca="false">(I77-I72)/5+I73</f>
        <v>6.71</v>
      </c>
      <c r="J74" s="102" t="n">
        <f aca="false">(L74-I74)/3+I74</f>
        <v>7.95666666666667</v>
      </c>
      <c r="K74" s="102" t="n">
        <f aca="false">(L74-I74)/3+J74</f>
        <v>9.20333333333333</v>
      </c>
      <c r="L74" s="102" t="n">
        <f aca="false">(L77-L72)/5+L73</f>
        <v>10.45</v>
      </c>
      <c r="M74" s="102" t="n">
        <f aca="false">(N74+L74)/2</f>
        <v>11.695</v>
      </c>
      <c r="N74" s="102" t="n">
        <f aca="false">(N77-N72)/5+N73</f>
        <v>12.94</v>
      </c>
      <c r="O74" s="102" t="n">
        <f aca="false">(Q74-N74)/3+N74</f>
        <v>13.9133333333333</v>
      </c>
      <c r="P74" s="102" t="n">
        <f aca="false">(Q74-N74)/3+O74</f>
        <v>14.8866666666667</v>
      </c>
      <c r="Q74" s="102" t="n">
        <f aca="false">(Q77-Q72)/5+Q73</f>
        <v>15.86</v>
      </c>
      <c r="R74" s="102" t="n">
        <f aca="false">(T74-Q74)/3+Q74</f>
        <v>16.466</v>
      </c>
      <c r="S74" s="102" t="n">
        <f aca="false">(T74-Q74)/3+R74</f>
        <v>17.072</v>
      </c>
      <c r="T74" s="102" t="n">
        <f aca="false">(T77-T72)/5+T73</f>
        <v>17.678</v>
      </c>
      <c r="U74" s="102" t="n">
        <f aca="false">(V74+T74)/2</f>
        <v>18.014</v>
      </c>
      <c r="V74" s="102" t="n">
        <f aca="false">(V77-V72)/5+V73</f>
        <v>18.35</v>
      </c>
      <c r="W74" s="102" t="n">
        <f aca="false">(AA74-V74)/5+V74</f>
        <v>18.28</v>
      </c>
      <c r="X74" s="102" t="n">
        <f aca="false">(AA74-V74)/5+W74</f>
        <v>18.21</v>
      </c>
      <c r="Y74" s="102" t="n">
        <f aca="false">(AA74-V74)/5+X74</f>
        <v>18.14</v>
      </c>
      <c r="Z74" s="102" t="n">
        <f aca="false">(AA74-V74)/5+Y74</f>
        <v>18.07</v>
      </c>
      <c r="AA74" s="102" t="n">
        <f aca="false">(AA77-AA72)/5+AA73</f>
        <v>18</v>
      </c>
      <c r="AB74" s="102" t="n">
        <f aca="false">(AF74-AA74)/5+AA74</f>
        <v>17.6</v>
      </c>
      <c r="AC74" s="102" t="n">
        <f aca="false">(AF74-AA74)/5+AB74</f>
        <v>17.2</v>
      </c>
      <c r="AD74" s="102" t="n">
        <f aca="false">(AF74-AA74)/5+AC74</f>
        <v>16.8</v>
      </c>
      <c r="AE74" s="102" t="n">
        <f aca="false">(AF74-AA74)/5+AD74</f>
        <v>16.4</v>
      </c>
      <c r="AF74" s="102" t="n">
        <f aca="false">(AF77-AF72)/5+AF73</f>
        <v>16</v>
      </c>
      <c r="AG74" s="102" t="n">
        <f aca="false">(AK74-AF74)/5+AF74</f>
        <v>15.656</v>
      </c>
      <c r="AH74" s="102" t="n">
        <f aca="false">(AK74-AF74)/5+AG74</f>
        <v>15.312</v>
      </c>
      <c r="AI74" s="102" t="n">
        <f aca="false">(AK74-AF74)/5+AH74</f>
        <v>14.968</v>
      </c>
      <c r="AJ74" s="102" t="n">
        <f aca="false">(AK74-AF74)/5+AI74</f>
        <v>14.624</v>
      </c>
      <c r="AK74" s="102" t="n">
        <f aca="false">(AK77-AK72)/5+AK73</f>
        <v>14.28</v>
      </c>
      <c r="AL74" s="102" t="n">
        <f aca="false">(AP74-AK74)/5+AK74</f>
        <v>13.7088</v>
      </c>
      <c r="AM74" s="102" t="n">
        <f aca="false">(AP74-AK74)/5+AL74</f>
        <v>13.1376</v>
      </c>
      <c r="AN74" s="102" t="n">
        <f aca="false">(AP74-AK74)/5+AM74</f>
        <v>12.5664</v>
      </c>
      <c r="AO74" s="102" t="n">
        <f aca="false">(AP74-AK74)/5+AN74</f>
        <v>11.9952</v>
      </c>
      <c r="AP74" s="102" t="n">
        <f aca="false">(AP77-AP72)/5+AP73</f>
        <v>11.424</v>
      </c>
      <c r="AQ74" s="113" t="n">
        <f aca="false">($AP74-$AK74)/Delta+AP74</f>
        <v>10.8528</v>
      </c>
      <c r="AR74" s="113" t="n">
        <f aca="false">($AP74-$AK74)/Delta+AQ74</f>
        <v>10.2816</v>
      </c>
      <c r="AS74" s="113" t="n">
        <f aca="false">($AP74-$AK74)/Delta+AR74</f>
        <v>9.7104</v>
      </c>
      <c r="AT74" s="113" t="n">
        <f aca="false">($AP74-$AK74)/Delta+AS74</f>
        <v>9.1392</v>
      </c>
      <c r="AU74" s="113" t="n">
        <f aca="false">($AP74-$AK74)/Delta+AT74</f>
        <v>8.56799999999999</v>
      </c>
      <c r="AV74" s="113" t="n">
        <f aca="false">($AP74-$AK74)/Delta+AU74</f>
        <v>7.99679999999999</v>
      </c>
      <c r="AW74" s="113" t="n">
        <f aca="false">($AP74-$AK74)/Delta+AV74</f>
        <v>7.42559999999999</v>
      </c>
      <c r="AX74" s="113" t="n">
        <f aca="false">($AP74-$AK74)/Delta+AW74</f>
        <v>6.85439999999999</v>
      </c>
      <c r="AY74" s="113" t="n">
        <f aca="false">($AP74-$AK74)/Delta+AX74</f>
        <v>6.28319999999999</v>
      </c>
      <c r="AZ74" s="113" t="n">
        <f aca="false">($AP74-$AK74)/Delta+AY74</f>
        <v>5.71199999999999</v>
      </c>
    </row>
    <row r="75" customFormat="false" ht="12.8" hidden="false" customHeight="false" outlineLevel="0" collapsed="false">
      <c r="A75" s="101" t="n">
        <f aca="false">(A$7-A$2)/5+A74</f>
        <v>108</v>
      </c>
      <c r="B75" s="102" t="n">
        <v>0</v>
      </c>
      <c r="C75" s="102" t="n">
        <f aca="false">(F75-B75)/4+B75</f>
        <v>0.93</v>
      </c>
      <c r="D75" s="102" t="n">
        <f aca="false">(F75-B75)/4+C75</f>
        <v>1.86</v>
      </c>
      <c r="E75" s="102" t="n">
        <f aca="false">(F75-B75)/4+D75</f>
        <v>2.79</v>
      </c>
      <c r="F75" s="102" t="n">
        <f aca="false">(F77-F72)/5+F74</f>
        <v>3.72</v>
      </c>
      <c r="G75" s="102" t="n">
        <f aca="false">(I75-F75)/3+F75</f>
        <v>4.69333333333333</v>
      </c>
      <c r="H75" s="102" t="n">
        <f aca="false">(I75-F75)/3+G75</f>
        <v>5.66666666666667</v>
      </c>
      <c r="I75" s="102" t="n">
        <f aca="false">(I77-I72)/5+I74</f>
        <v>6.64</v>
      </c>
      <c r="J75" s="102" t="n">
        <f aca="false">(L75-I75)/3+I75</f>
        <v>7.86</v>
      </c>
      <c r="K75" s="102" t="n">
        <f aca="false">(L75-I75)/3+J75</f>
        <v>9.08</v>
      </c>
      <c r="L75" s="102" t="n">
        <f aca="false">(L77-L72)/5+L74</f>
        <v>10.3</v>
      </c>
      <c r="M75" s="102" t="n">
        <f aca="false">(N75+L75)/2</f>
        <v>11.58</v>
      </c>
      <c r="N75" s="102" t="n">
        <f aca="false">(N77-N72)/5+N74</f>
        <v>12.86</v>
      </c>
      <c r="O75" s="102" t="n">
        <f aca="false">(Q75-N75)/3+N75</f>
        <v>13.8533333333333</v>
      </c>
      <c r="P75" s="102" t="n">
        <f aca="false">(Q75-N75)/3+O75</f>
        <v>14.8466666666667</v>
      </c>
      <c r="Q75" s="102" t="n">
        <f aca="false">(Q77-Q72)/5+Q74</f>
        <v>15.84</v>
      </c>
      <c r="R75" s="102" t="n">
        <f aca="false">(T75-Q75)/3+Q75</f>
        <v>16.4606666666667</v>
      </c>
      <c r="S75" s="102" t="n">
        <f aca="false">(T75-Q75)/3+R75</f>
        <v>17.0813333333333</v>
      </c>
      <c r="T75" s="102" t="n">
        <f aca="false">(T77-T72)/5+T74</f>
        <v>17.702</v>
      </c>
      <c r="U75" s="102" t="n">
        <f aca="false">(V75+T75)/2</f>
        <v>18.051</v>
      </c>
      <c r="V75" s="102" t="n">
        <f aca="false">(V77-V72)/5+V74</f>
        <v>18.4</v>
      </c>
      <c r="W75" s="102" t="n">
        <f aca="false">(AA75-V75)/5+V75</f>
        <v>18.32</v>
      </c>
      <c r="X75" s="102" t="n">
        <f aca="false">(AA75-V75)/5+W75</f>
        <v>18.24</v>
      </c>
      <c r="Y75" s="102" t="n">
        <f aca="false">(AA75-V75)/5+X75</f>
        <v>18.16</v>
      </c>
      <c r="Z75" s="102" t="n">
        <f aca="false">(AA75-V75)/5+Y75</f>
        <v>18.08</v>
      </c>
      <c r="AA75" s="102" t="n">
        <f aca="false">(AA77-AA72)/5+AA74</f>
        <v>18</v>
      </c>
      <c r="AB75" s="102" t="n">
        <f aca="false">(AF75-AA75)/5+AA75</f>
        <v>17.6</v>
      </c>
      <c r="AC75" s="102" t="n">
        <f aca="false">(AF75-AA75)/5+AB75</f>
        <v>17.2</v>
      </c>
      <c r="AD75" s="102" t="n">
        <f aca="false">(AF75-AA75)/5+AC75</f>
        <v>16.8</v>
      </c>
      <c r="AE75" s="102" t="n">
        <f aca="false">(AF75-AA75)/5+AD75</f>
        <v>16.4</v>
      </c>
      <c r="AF75" s="102" t="n">
        <f aca="false">(AF77-AF72)/5+AF74</f>
        <v>16</v>
      </c>
      <c r="AG75" s="102" t="n">
        <f aca="false">(AK75-AF75)/5+AF75</f>
        <v>15.664</v>
      </c>
      <c r="AH75" s="102" t="n">
        <f aca="false">(AK75-AF75)/5+AG75</f>
        <v>15.328</v>
      </c>
      <c r="AI75" s="102" t="n">
        <f aca="false">(AK75-AF75)/5+AH75</f>
        <v>14.992</v>
      </c>
      <c r="AJ75" s="102" t="n">
        <f aca="false">(AK75-AF75)/5+AI75</f>
        <v>14.656</v>
      </c>
      <c r="AK75" s="102" t="n">
        <f aca="false">(AK77-AK72)/5+AK74</f>
        <v>14.32</v>
      </c>
      <c r="AL75" s="102" t="n">
        <f aca="false">(AP75-AK75)/5+AK75</f>
        <v>13.7472</v>
      </c>
      <c r="AM75" s="102" t="n">
        <f aca="false">(AP75-AK75)/5+AL75</f>
        <v>13.1744</v>
      </c>
      <c r="AN75" s="102" t="n">
        <f aca="false">(AP75-AK75)/5+AM75</f>
        <v>12.6016</v>
      </c>
      <c r="AO75" s="102" t="n">
        <f aca="false">(AP75-AK75)/5+AN75</f>
        <v>12.0288</v>
      </c>
      <c r="AP75" s="102" t="n">
        <f aca="false">(AP77-AP72)/5+AP74</f>
        <v>11.456</v>
      </c>
      <c r="AQ75" s="113" t="n">
        <f aca="false">($AP75-$AK75)/Delta+AP75</f>
        <v>10.8832</v>
      </c>
      <c r="AR75" s="113" t="n">
        <f aca="false">($AP75-$AK75)/Delta+AQ75</f>
        <v>10.3104</v>
      </c>
      <c r="AS75" s="113" t="n">
        <f aca="false">($AP75-$AK75)/Delta+AR75</f>
        <v>9.7376</v>
      </c>
      <c r="AT75" s="113" t="n">
        <f aca="false">($AP75-$AK75)/Delta+AS75</f>
        <v>9.1648</v>
      </c>
      <c r="AU75" s="113" t="n">
        <f aca="false">($AP75-$AK75)/Delta+AT75</f>
        <v>8.592</v>
      </c>
      <c r="AV75" s="113" t="n">
        <f aca="false">($AP75-$AK75)/Delta+AU75</f>
        <v>8.01919999999999</v>
      </c>
      <c r="AW75" s="113" t="n">
        <f aca="false">($AP75-$AK75)/Delta+AV75</f>
        <v>7.44639999999999</v>
      </c>
      <c r="AX75" s="113" t="n">
        <f aca="false">($AP75-$AK75)/Delta+AW75</f>
        <v>6.87359999999999</v>
      </c>
      <c r="AY75" s="113" t="n">
        <f aca="false">($AP75-$AK75)/Delta+AX75</f>
        <v>6.30079999999999</v>
      </c>
      <c r="AZ75" s="113" t="n">
        <f aca="false">($AP75-$AK75)/Delta+AY75</f>
        <v>5.72799999999999</v>
      </c>
    </row>
    <row r="76" customFormat="false" ht="12.8" hidden="false" customHeight="false" outlineLevel="0" collapsed="false">
      <c r="A76" s="101" t="n">
        <f aca="false">(A$7-A$2)/5+A75</f>
        <v>109</v>
      </c>
      <c r="B76" s="102" t="n">
        <v>0</v>
      </c>
      <c r="C76" s="102" t="n">
        <f aca="false">(F76-B76)/4+B76</f>
        <v>0.915</v>
      </c>
      <c r="D76" s="102" t="n">
        <f aca="false">(F76-B76)/4+C76</f>
        <v>1.83</v>
      </c>
      <c r="E76" s="102" t="n">
        <f aca="false">(F76-B76)/4+D76</f>
        <v>2.745</v>
      </c>
      <c r="F76" s="102" t="n">
        <f aca="false">(F77-F72)/5+F75</f>
        <v>3.66</v>
      </c>
      <c r="G76" s="102" t="n">
        <f aca="false">(I76-F76)/3+F76</f>
        <v>4.63</v>
      </c>
      <c r="H76" s="102" t="n">
        <f aca="false">(I76-F76)/3+G76</f>
        <v>5.6</v>
      </c>
      <c r="I76" s="102" t="n">
        <f aca="false">(I77-I72)/5+I75</f>
        <v>6.57</v>
      </c>
      <c r="J76" s="102" t="n">
        <f aca="false">(L76-I76)/3+I76</f>
        <v>7.76333333333333</v>
      </c>
      <c r="K76" s="102" t="n">
        <f aca="false">(L76-I76)/3+J76</f>
        <v>8.95666666666667</v>
      </c>
      <c r="L76" s="102" t="n">
        <f aca="false">(L77-L72)/5+L75</f>
        <v>10.15</v>
      </c>
      <c r="M76" s="102" t="n">
        <f aca="false">(N76+L76)/2</f>
        <v>11.465</v>
      </c>
      <c r="N76" s="102" t="n">
        <f aca="false">(N77-N72)/5+N75</f>
        <v>12.78</v>
      </c>
      <c r="O76" s="102" t="n">
        <f aca="false">(Q76-N76)/3+N76</f>
        <v>13.7933333333333</v>
      </c>
      <c r="P76" s="102" t="n">
        <f aca="false">(Q76-N76)/3+O76</f>
        <v>14.8066666666667</v>
      </c>
      <c r="Q76" s="102" t="n">
        <f aca="false">(Q77-Q72)/5+Q75</f>
        <v>15.82</v>
      </c>
      <c r="R76" s="102" t="n">
        <f aca="false">(T76-Q76)/3+Q76</f>
        <v>16.4553333333333</v>
      </c>
      <c r="S76" s="102" t="n">
        <f aca="false">(T76-Q76)/3+R76</f>
        <v>17.0906666666667</v>
      </c>
      <c r="T76" s="102" t="n">
        <f aca="false">(T77-T72)/5+T75</f>
        <v>17.726</v>
      </c>
      <c r="U76" s="102" t="n">
        <f aca="false">(V76+T76)/2</f>
        <v>18.088</v>
      </c>
      <c r="V76" s="102" t="n">
        <f aca="false">(V77-V72)/5+V75</f>
        <v>18.45</v>
      </c>
      <c r="W76" s="102" t="n">
        <f aca="false">(AA76-V76)/5+V76</f>
        <v>18.36</v>
      </c>
      <c r="X76" s="102" t="n">
        <f aca="false">(AA76-V76)/5+W76</f>
        <v>18.27</v>
      </c>
      <c r="Y76" s="102" t="n">
        <f aca="false">(AA76-V76)/5+X76</f>
        <v>18.18</v>
      </c>
      <c r="Z76" s="102" t="n">
        <f aca="false">(AA76-V76)/5+Y76</f>
        <v>18.09</v>
      </c>
      <c r="AA76" s="102" t="n">
        <f aca="false">(AA77-AA72)/5+AA75</f>
        <v>18</v>
      </c>
      <c r="AB76" s="102" t="n">
        <f aca="false">(AF76-AA76)/5+AA76</f>
        <v>17.6</v>
      </c>
      <c r="AC76" s="102" t="n">
        <f aca="false">(AF76-AA76)/5+AB76</f>
        <v>17.2</v>
      </c>
      <c r="AD76" s="102" t="n">
        <f aca="false">(AF76-AA76)/5+AC76</f>
        <v>16.8</v>
      </c>
      <c r="AE76" s="102" t="n">
        <f aca="false">(AF76-AA76)/5+AD76</f>
        <v>16.4</v>
      </c>
      <c r="AF76" s="102" t="n">
        <f aca="false">(AF77-AF72)/5+AF75</f>
        <v>16</v>
      </c>
      <c r="AG76" s="102" t="n">
        <f aca="false">(AK76-AF76)/5+AF76</f>
        <v>15.672</v>
      </c>
      <c r="AH76" s="102" t="n">
        <f aca="false">(AK76-AF76)/5+AG76</f>
        <v>15.344</v>
      </c>
      <c r="AI76" s="102" t="n">
        <f aca="false">(AK76-AF76)/5+AH76</f>
        <v>15.016</v>
      </c>
      <c r="AJ76" s="102" t="n">
        <f aca="false">(AK76-AF76)/5+AI76</f>
        <v>14.688</v>
      </c>
      <c r="AK76" s="102" t="n">
        <f aca="false">(AK77-AK72)/5+AK75</f>
        <v>14.36</v>
      </c>
      <c r="AL76" s="102" t="n">
        <f aca="false">(AP76-AK76)/5+AK76</f>
        <v>13.7856</v>
      </c>
      <c r="AM76" s="102" t="n">
        <f aca="false">(AP76-AK76)/5+AL76</f>
        <v>13.2112</v>
      </c>
      <c r="AN76" s="102" t="n">
        <f aca="false">(AP76-AK76)/5+AM76</f>
        <v>12.6368</v>
      </c>
      <c r="AO76" s="102" t="n">
        <f aca="false">(AP76-AK76)/5+AN76</f>
        <v>12.0624</v>
      </c>
      <c r="AP76" s="102" t="n">
        <f aca="false">(AP77-AP72)/5+AP75</f>
        <v>11.488</v>
      </c>
      <c r="AQ76" s="113" t="n">
        <f aca="false">($AP76-$AK76)/Delta+AP76</f>
        <v>10.9136</v>
      </c>
      <c r="AR76" s="113" t="n">
        <f aca="false">($AP76-$AK76)/Delta+AQ76</f>
        <v>10.3392</v>
      </c>
      <c r="AS76" s="113" t="n">
        <f aca="false">($AP76-$AK76)/Delta+AR76</f>
        <v>9.7648</v>
      </c>
      <c r="AT76" s="113" t="n">
        <f aca="false">($AP76-$AK76)/Delta+AS76</f>
        <v>9.1904</v>
      </c>
      <c r="AU76" s="113" t="n">
        <f aca="false">($AP76-$AK76)/Delta+AT76</f>
        <v>8.616</v>
      </c>
      <c r="AV76" s="113" t="n">
        <f aca="false">($AP76-$AK76)/Delta+AU76</f>
        <v>8.0416</v>
      </c>
      <c r="AW76" s="113" t="n">
        <f aca="false">($AP76-$AK76)/Delta+AV76</f>
        <v>7.4672</v>
      </c>
      <c r="AX76" s="113" t="n">
        <f aca="false">($AP76-$AK76)/Delta+AW76</f>
        <v>6.89279999999999</v>
      </c>
      <c r="AY76" s="113" t="n">
        <f aca="false">($AP76-$AK76)/Delta+AX76</f>
        <v>6.31839999999999</v>
      </c>
      <c r="AZ76" s="113" t="n">
        <f aca="false">($AP76-$AK76)/Delta+AY76</f>
        <v>5.74399999999999</v>
      </c>
    </row>
    <row r="77" customFormat="false" ht="12.8" hidden="false" customHeight="false" outlineLevel="0" collapsed="false">
      <c r="A77" s="101" t="n">
        <f aca="false">A72+5</f>
        <v>110</v>
      </c>
      <c r="B77" s="102" t="n">
        <v>0</v>
      </c>
      <c r="C77" s="102" t="n">
        <f aca="false">(F77-B77)/4+B77</f>
        <v>0.9</v>
      </c>
      <c r="D77" s="102" t="n">
        <f aca="false">(F77-B77)/4+C77</f>
        <v>1.8</v>
      </c>
      <c r="E77" s="102" t="n">
        <f aca="false">(F77-B77)/4+D77</f>
        <v>2.7</v>
      </c>
      <c r="F77" s="112" t="n">
        <f aca="false">polar_type15!$Y$6</f>
        <v>3.6</v>
      </c>
      <c r="G77" s="102" t="n">
        <f aca="false">(I77-F77)/3+F77</f>
        <v>4.56666666666667</v>
      </c>
      <c r="H77" s="102" t="n">
        <f aca="false">(I77-F77)/3+G77</f>
        <v>5.53333333333333</v>
      </c>
      <c r="I77" s="112" t="n">
        <f aca="false">polar_type15!$Y$7</f>
        <v>6.5</v>
      </c>
      <c r="J77" s="102" t="n">
        <f aca="false">(L77-I77)/3+I77</f>
        <v>7.66666666666667</v>
      </c>
      <c r="K77" s="102" t="n">
        <f aca="false">(L77-I77)/3+J77</f>
        <v>8.83333333333333</v>
      </c>
      <c r="L77" s="112" t="n">
        <f aca="false">polar_type15!$Y$8</f>
        <v>10</v>
      </c>
      <c r="M77" s="102" t="n">
        <f aca="false">(N77+L77)/2</f>
        <v>11.35</v>
      </c>
      <c r="N77" s="112" t="n">
        <f aca="false">polar_type15!$Y$9</f>
        <v>12.7</v>
      </c>
      <c r="O77" s="102" t="n">
        <f aca="false">(Q77-N77)/3+N77</f>
        <v>13.7333333333333</v>
      </c>
      <c r="P77" s="102" t="n">
        <f aca="false">(Q77-N77)/3+O77</f>
        <v>14.7666666666667</v>
      </c>
      <c r="Q77" s="112" t="n">
        <f aca="false">polar_type15!$Y$10</f>
        <v>15.8</v>
      </c>
      <c r="R77" s="102" t="n">
        <f aca="false">(T77-Q77)/3+Q77</f>
        <v>16.45</v>
      </c>
      <c r="S77" s="102" t="n">
        <f aca="false">(T77-Q77)/3+R77</f>
        <v>17.1</v>
      </c>
      <c r="T77" s="112" t="n">
        <f aca="false">polar_type15!$Y$11</f>
        <v>17.75</v>
      </c>
      <c r="U77" s="102" t="n">
        <f aca="false">(V77+T77)/2</f>
        <v>18.125</v>
      </c>
      <c r="V77" s="112" t="n">
        <f aca="false">polar_type15!$Y$12</f>
        <v>18.5</v>
      </c>
      <c r="W77" s="102" t="n">
        <f aca="false">(AA77-V77)/5+V77</f>
        <v>18.4</v>
      </c>
      <c r="X77" s="102" t="n">
        <f aca="false">(AA77-V77)/5+W77</f>
        <v>18.3</v>
      </c>
      <c r="Y77" s="102" t="n">
        <f aca="false">(AA77-V77)/5+X77</f>
        <v>18.2</v>
      </c>
      <c r="Z77" s="102" t="n">
        <f aca="false">(AA77-V77)/5+Y77</f>
        <v>18.1</v>
      </c>
      <c r="AA77" s="112" t="n">
        <f aca="false">polar_type15!$Y$13</f>
        <v>18</v>
      </c>
      <c r="AB77" s="102" t="n">
        <f aca="false">(AF77-AA77)/5+AA77</f>
        <v>17.6</v>
      </c>
      <c r="AC77" s="102" t="n">
        <f aca="false">(AF77-AA77)/5+AB77</f>
        <v>17.2</v>
      </c>
      <c r="AD77" s="102" t="n">
        <f aca="false">(AF77-AA77)/5+AC77</f>
        <v>16.8</v>
      </c>
      <c r="AE77" s="102" t="n">
        <f aca="false">(AF77-AA77)/5+AD77</f>
        <v>16.4</v>
      </c>
      <c r="AF77" s="112" t="n">
        <f aca="false">polar_type15!$Y$14</f>
        <v>16</v>
      </c>
      <c r="AG77" s="102" t="n">
        <f aca="false">(AK77-AF77)/5+AF77</f>
        <v>15.68</v>
      </c>
      <c r="AH77" s="102" t="n">
        <f aca="false">(AK77-AF77)/5+AG77</f>
        <v>15.36</v>
      </c>
      <c r="AI77" s="102" t="n">
        <f aca="false">(AK77-AF77)/5+AH77</f>
        <v>15.04</v>
      </c>
      <c r="AJ77" s="102" t="n">
        <f aca="false">(AK77-AF77)/5+AI77</f>
        <v>14.72</v>
      </c>
      <c r="AK77" s="112" t="n">
        <f aca="false">polar_type15!$Y$15</f>
        <v>14.4</v>
      </c>
      <c r="AL77" s="102" t="n">
        <f aca="false">(AP77-AK77)/5+AK77</f>
        <v>13.824</v>
      </c>
      <c r="AM77" s="102" t="n">
        <f aca="false">(AP77-AK77)/5+AL77</f>
        <v>13.248</v>
      </c>
      <c r="AN77" s="102" t="n">
        <f aca="false">(AP77-AK77)/5+AM77</f>
        <v>12.672</v>
      </c>
      <c r="AO77" s="102" t="n">
        <f aca="false">(AP77-AK77)/5+AN77</f>
        <v>12.096</v>
      </c>
      <c r="AP77" s="112" t="n">
        <f aca="false">polar_type15!$Y$16</f>
        <v>11.52</v>
      </c>
      <c r="AQ77" s="113" t="n">
        <f aca="false">($AP77-$AK77)/Delta+AP77</f>
        <v>10.944</v>
      </c>
      <c r="AR77" s="113" t="n">
        <f aca="false">($AP77-$AK77)/Delta+AQ77</f>
        <v>10.368</v>
      </c>
      <c r="AS77" s="113" t="n">
        <f aca="false">($AP77-$AK77)/Delta+AR77</f>
        <v>9.792</v>
      </c>
      <c r="AT77" s="113" t="n">
        <f aca="false">($AP77-$AK77)/Delta+AS77</f>
        <v>9.216</v>
      </c>
      <c r="AU77" s="113" t="n">
        <f aca="false">($AP77-$AK77)/Delta+AT77</f>
        <v>8.64</v>
      </c>
      <c r="AV77" s="113" t="n">
        <f aca="false">($AP77-$AK77)/Delta+AU77</f>
        <v>8.064</v>
      </c>
      <c r="AW77" s="113" t="n">
        <f aca="false">($AP77-$AK77)/Delta+AV77</f>
        <v>7.488</v>
      </c>
      <c r="AX77" s="113" t="n">
        <f aca="false">($AP77-$AK77)/Delta+AW77</f>
        <v>6.912</v>
      </c>
      <c r="AY77" s="113" t="n">
        <f aca="false">($AP77-$AK77)/Delta+AX77</f>
        <v>6.336</v>
      </c>
      <c r="AZ77" s="113" t="n">
        <f aca="false">($AP77-$AK77)/Delta+AY77</f>
        <v>5.75999999999999</v>
      </c>
    </row>
    <row r="78" customFormat="false" ht="12.8" hidden="false" customHeight="false" outlineLevel="0" collapsed="false">
      <c r="A78" s="101" t="n">
        <f aca="false">(A$7-A$2)/5+A77</f>
        <v>111</v>
      </c>
      <c r="B78" s="102" t="n">
        <v>0</v>
      </c>
      <c r="C78" s="102" t="n">
        <f aca="false">(F78-B78)/4+B78</f>
        <v>0.89</v>
      </c>
      <c r="D78" s="102" t="n">
        <f aca="false">(F78-B78)/4+C78</f>
        <v>1.78</v>
      </c>
      <c r="E78" s="102" t="n">
        <f aca="false">(F78-B78)/4+D78</f>
        <v>2.67</v>
      </c>
      <c r="F78" s="102" t="n">
        <f aca="false">(F82-F77)/5+F77</f>
        <v>3.56</v>
      </c>
      <c r="G78" s="102" t="n">
        <f aca="false">(I78-F78)/3+F78</f>
        <v>4.51333333333333</v>
      </c>
      <c r="H78" s="102" t="n">
        <f aca="false">(I78-F78)/3+G78</f>
        <v>5.46666666666667</v>
      </c>
      <c r="I78" s="102" t="n">
        <f aca="false">(I82-I77)/5+I77</f>
        <v>6.42</v>
      </c>
      <c r="J78" s="102" t="n">
        <f aca="false">(L78-I78)/3+I78</f>
        <v>7.55333333333333</v>
      </c>
      <c r="K78" s="102" t="n">
        <f aca="false">(L78-I78)/3+J78</f>
        <v>8.68666666666667</v>
      </c>
      <c r="L78" s="102" t="n">
        <f aca="false">(L82-L77)/5+L77</f>
        <v>9.82</v>
      </c>
      <c r="M78" s="102" t="n">
        <f aca="false">(N78+L78)/2</f>
        <v>11.175</v>
      </c>
      <c r="N78" s="102" t="n">
        <f aca="false">(N82-N77)/5+N77</f>
        <v>12.53</v>
      </c>
      <c r="O78" s="102" t="n">
        <f aca="false">(Q78-N78)/3+N78</f>
        <v>13.5833333333333</v>
      </c>
      <c r="P78" s="102" t="n">
        <f aca="false">(Q78-N78)/3+O78</f>
        <v>14.6366666666667</v>
      </c>
      <c r="Q78" s="102" t="n">
        <f aca="false">(Q82-Q77)/5+Q77</f>
        <v>15.69</v>
      </c>
      <c r="R78" s="102" t="n">
        <f aca="false">(T78-Q78)/3+Q78</f>
        <v>16.3653333333333</v>
      </c>
      <c r="S78" s="102" t="n">
        <f aca="false">(T78-Q78)/3+R78</f>
        <v>17.0406666666667</v>
      </c>
      <c r="T78" s="102" t="n">
        <f aca="false">(T82-T77)/5+T77</f>
        <v>17.716</v>
      </c>
      <c r="U78" s="102" t="n">
        <f aca="false">(V78+T78)/2</f>
        <v>18.133</v>
      </c>
      <c r="V78" s="102" t="n">
        <f aca="false">(V82-V77)/5+V77</f>
        <v>18.55</v>
      </c>
      <c r="W78" s="102" t="n">
        <f aca="false">(AA78-V78)/5+V78</f>
        <v>18.44</v>
      </c>
      <c r="X78" s="102" t="n">
        <f aca="false">(AA78-V78)/5+W78</f>
        <v>18.33</v>
      </c>
      <c r="Y78" s="102" t="n">
        <f aca="false">(AA78-V78)/5+X78</f>
        <v>18.22</v>
      </c>
      <c r="Z78" s="102" t="n">
        <f aca="false">(AA78-V78)/5+Y78</f>
        <v>18.11</v>
      </c>
      <c r="AA78" s="102" t="n">
        <f aca="false">(AA82-AA77)/5+AA77</f>
        <v>18</v>
      </c>
      <c r="AB78" s="102" t="n">
        <f aca="false">(AF78-AA78)/5+AA78</f>
        <v>17.6</v>
      </c>
      <c r="AC78" s="102" t="n">
        <f aca="false">(AF78-AA78)/5+AB78</f>
        <v>17.2</v>
      </c>
      <c r="AD78" s="102" t="n">
        <f aca="false">(AF78-AA78)/5+AC78</f>
        <v>16.8</v>
      </c>
      <c r="AE78" s="102" t="n">
        <f aca="false">(AF78-AA78)/5+AD78</f>
        <v>16.4</v>
      </c>
      <c r="AF78" s="102" t="n">
        <f aca="false">(AF82-AF77)/5+AF77</f>
        <v>16</v>
      </c>
      <c r="AG78" s="102" t="n">
        <f aca="false">(AK78-AF78)/5+AF78</f>
        <v>15.692</v>
      </c>
      <c r="AH78" s="102" t="n">
        <f aca="false">(AK78-AF78)/5+AG78</f>
        <v>15.384</v>
      </c>
      <c r="AI78" s="102" t="n">
        <f aca="false">(AK78-AF78)/5+AH78</f>
        <v>15.076</v>
      </c>
      <c r="AJ78" s="102" t="n">
        <f aca="false">(AK78-AF78)/5+AI78</f>
        <v>14.768</v>
      </c>
      <c r="AK78" s="102" t="n">
        <f aca="false">(AK82-AK77)/5+AK77</f>
        <v>14.46</v>
      </c>
      <c r="AL78" s="102" t="n">
        <f aca="false">(AP78-AK78)/5+AK78</f>
        <v>13.8816</v>
      </c>
      <c r="AM78" s="102" t="n">
        <f aca="false">(AP78-AK78)/5+AL78</f>
        <v>13.3032</v>
      </c>
      <c r="AN78" s="102" t="n">
        <f aca="false">(AP78-AK78)/5+AM78</f>
        <v>12.7248</v>
      </c>
      <c r="AO78" s="102" t="n">
        <f aca="false">(AP78-AK78)/5+AN78</f>
        <v>12.1464</v>
      </c>
      <c r="AP78" s="102" t="n">
        <f aca="false">(AP82-AP77)/5+AP77</f>
        <v>11.568</v>
      </c>
      <c r="AQ78" s="113" t="n">
        <f aca="false">($AP78-$AK78)/Delta+AP78</f>
        <v>10.9896</v>
      </c>
      <c r="AR78" s="113" t="n">
        <f aca="false">($AP78-$AK78)/Delta+AQ78</f>
        <v>10.4112</v>
      </c>
      <c r="AS78" s="113" t="n">
        <f aca="false">($AP78-$AK78)/Delta+AR78</f>
        <v>9.8328</v>
      </c>
      <c r="AT78" s="113" t="n">
        <f aca="false">($AP78-$AK78)/Delta+AS78</f>
        <v>9.2544</v>
      </c>
      <c r="AU78" s="113" t="n">
        <f aca="false">($AP78-$AK78)/Delta+AT78</f>
        <v>8.676</v>
      </c>
      <c r="AV78" s="113" t="n">
        <f aca="false">($AP78-$AK78)/Delta+AU78</f>
        <v>8.0976</v>
      </c>
      <c r="AW78" s="113" t="n">
        <f aca="false">($AP78-$AK78)/Delta+AV78</f>
        <v>7.5192</v>
      </c>
      <c r="AX78" s="113" t="n">
        <f aca="false">($AP78-$AK78)/Delta+AW78</f>
        <v>6.9408</v>
      </c>
      <c r="AY78" s="113" t="n">
        <f aca="false">($AP78-$AK78)/Delta+AX78</f>
        <v>6.3624</v>
      </c>
      <c r="AZ78" s="113" t="n">
        <f aca="false">($AP78-$AK78)/Delta+AY78</f>
        <v>5.784</v>
      </c>
    </row>
    <row r="79" customFormat="false" ht="12.8" hidden="false" customHeight="false" outlineLevel="0" collapsed="false">
      <c r="A79" s="101" t="n">
        <f aca="false">(A$7-A$2)/5+A78</f>
        <v>112</v>
      </c>
      <c r="B79" s="102" t="n">
        <v>0</v>
      </c>
      <c r="C79" s="102" t="n">
        <f aca="false">(F79-B79)/4+B79</f>
        <v>0.88</v>
      </c>
      <c r="D79" s="102" t="n">
        <f aca="false">(F79-B79)/4+C79</f>
        <v>1.76</v>
      </c>
      <c r="E79" s="102" t="n">
        <f aca="false">(F79-B79)/4+D79</f>
        <v>2.64</v>
      </c>
      <c r="F79" s="102" t="n">
        <f aca="false">(F82-F77)/5+F78</f>
        <v>3.52</v>
      </c>
      <c r="G79" s="102" t="n">
        <f aca="false">(I79-F79)/3+F79</f>
        <v>4.46</v>
      </c>
      <c r="H79" s="102" t="n">
        <f aca="false">(I79-F79)/3+G79</f>
        <v>5.4</v>
      </c>
      <c r="I79" s="102" t="n">
        <f aca="false">(I82-I77)/5+I78</f>
        <v>6.34</v>
      </c>
      <c r="J79" s="102" t="n">
        <f aca="false">(L79-I79)/3+I79</f>
        <v>7.44</v>
      </c>
      <c r="K79" s="102" t="n">
        <f aca="false">(L79-I79)/3+J79</f>
        <v>8.54</v>
      </c>
      <c r="L79" s="102" t="n">
        <f aca="false">(L82-L77)/5+L78</f>
        <v>9.64</v>
      </c>
      <c r="M79" s="102" t="n">
        <f aca="false">(N79+L79)/2</f>
        <v>11</v>
      </c>
      <c r="N79" s="102" t="n">
        <f aca="false">(N82-N77)/5+N78</f>
        <v>12.36</v>
      </c>
      <c r="O79" s="102" t="n">
        <f aca="false">(Q79-N79)/3+N79</f>
        <v>13.4333333333333</v>
      </c>
      <c r="P79" s="102" t="n">
        <f aca="false">(Q79-N79)/3+O79</f>
        <v>14.5066666666667</v>
      </c>
      <c r="Q79" s="102" t="n">
        <f aca="false">(Q82-Q77)/5+Q78</f>
        <v>15.58</v>
      </c>
      <c r="R79" s="102" t="n">
        <f aca="false">(T79-Q79)/3+Q79</f>
        <v>16.2806666666667</v>
      </c>
      <c r="S79" s="102" t="n">
        <f aca="false">(T79-Q79)/3+R79</f>
        <v>16.9813333333333</v>
      </c>
      <c r="T79" s="102" t="n">
        <f aca="false">(T82-T77)/5+T78</f>
        <v>17.682</v>
      </c>
      <c r="U79" s="102" t="n">
        <f aca="false">(V79+T79)/2</f>
        <v>18.141</v>
      </c>
      <c r="V79" s="102" t="n">
        <f aca="false">(V82-V77)/5+V78</f>
        <v>18.6</v>
      </c>
      <c r="W79" s="102" t="n">
        <f aca="false">(AA79-V79)/5+V79</f>
        <v>18.48</v>
      </c>
      <c r="X79" s="102" t="n">
        <f aca="false">(AA79-V79)/5+W79</f>
        <v>18.36</v>
      </c>
      <c r="Y79" s="102" t="n">
        <f aca="false">(AA79-V79)/5+X79</f>
        <v>18.24</v>
      </c>
      <c r="Z79" s="102" t="n">
        <f aca="false">(AA79-V79)/5+Y79</f>
        <v>18.12</v>
      </c>
      <c r="AA79" s="102" t="n">
        <f aca="false">(AA82-AA77)/5+AA78</f>
        <v>18</v>
      </c>
      <c r="AB79" s="102" t="n">
        <f aca="false">(AF79-AA79)/5+AA79</f>
        <v>17.6</v>
      </c>
      <c r="AC79" s="102" t="n">
        <f aca="false">(AF79-AA79)/5+AB79</f>
        <v>17.2</v>
      </c>
      <c r="AD79" s="102" t="n">
        <f aca="false">(AF79-AA79)/5+AC79</f>
        <v>16.8</v>
      </c>
      <c r="AE79" s="102" t="n">
        <f aca="false">(AF79-AA79)/5+AD79</f>
        <v>16.4</v>
      </c>
      <c r="AF79" s="102" t="n">
        <f aca="false">(AF82-AF77)/5+AF78</f>
        <v>16</v>
      </c>
      <c r="AG79" s="102" t="n">
        <f aca="false">(AK79-AF79)/5+AF79</f>
        <v>15.704</v>
      </c>
      <c r="AH79" s="102" t="n">
        <f aca="false">(AK79-AF79)/5+AG79</f>
        <v>15.408</v>
      </c>
      <c r="AI79" s="102" t="n">
        <f aca="false">(AK79-AF79)/5+AH79</f>
        <v>15.112</v>
      </c>
      <c r="AJ79" s="102" t="n">
        <f aca="false">(AK79-AF79)/5+AI79</f>
        <v>14.816</v>
      </c>
      <c r="AK79" s="102" t="n">
        <f aca="false">(AK82-AK77)/5+AK78</f>
        <v>14.52</v>
      </c>
      <c r="AL79" s="102" t="n">
        <f aca="false">(AP79-AK79)/5+AK79</f>
        <v>13.9392</v>
      </c>
      <c r="AM79" s="102" t="n">
        <f aca="false">(AP79-AK79)/5+AL79</f>
        <v>13.3584</v>
      </c>
      <c r="AN79" s="102" t="n">
        <f aca="false">(AP79-AK79)/5+AM79</f>
        <v>12.7776</v>
      </c>
      <c r="AO79" s="102" t="n">
        <f aca="false">(AP79-AK79)/5+AN79</f>
        <v>12.1968</v>
      </c>
      <c r="AP79" s="102" t="n">
        <f aca="false">(AP82-AP77)/5+AP78</f>
        <v>11.616</v>
      </c>
      <c r="AQ79" s="113" t="n">
        <f aca="false">($AP79-$AK79)/Delta+AP79</f>
        <v>11.0352</v>
      </c>
      <c r="AR79" s="113" t="n">
        <f aca="false">($AP79-$AK79)/Delta+AQ79</f>
        <v>10.4544</v>
      </c>
      <c r="AS79" s="113" t="n">
        <f aca="false">($AP79-$AK79)/Delta+AR79</f>
        <v>9.8736</v>
      </c>
      <c r="AT79" s="113" t="n">
        <f aca="false">($AP79-$AK79)/Delta+AS79</f>
        <v>9.2928</v>
      </c>
      <c r="AU79" s="113" t="n">
        <f aca="false">($AP79-$AK79)/Delta+AT79</f>
        <v>8.712</v>
      </c>
      <c r="AV79" s="113" t="n">
        <f aca="false">($AP79-$AK79)/Delta+AU79</f>
        <v>8.1312</v>
      </c>
      <c r="AW79" s="113" t="n">
        <f aca="false">($AP79-$AK79)/Delta+AV79</f>
        <v>7.5504</v>
      </c>
      <c r="AX79" s="113" t="n">
        <f aca="false">($AP79-$AK79)/Delta+AW79</f>
        <v>6.9696</v>
      </c>
      <c r="AY79" s="113" t="n">
        <f aca="false">($AP79-$AK79)/Delta+AX79</f>
        <v>6.3888</v>
      </c>
      <c r="AZ79" s="113" t="n">
        <f aca="false">($AP79-$AK79)/Delta+AY79</f>
        <v>5.808</v>
      </c>
    </row>
    <row r="80" customFormat="false" ht="12.8" hidden="false" customHeight="false" outlineLevel="0" collapsed="false">
      <c r="A80" s="101" t="n">
        <f aca="false">(A$7-A$2)/5+A79</f>
        <v>113</v>
      </c>
      <c r="B80" s="102" t="n">
        <v>0</v>
      </c>
      <c r="C80" s="102" t="n">
        <f aca="false">(F80-B80)/4+B80</f>
        <v>0.87</v>
      </c>
      <c r="D80" s="102" t="n">
        <f aca="false">(F80-B80)/4+C80</f>
        <v>1.74</v>
      </c>
      <c r="E80" s="102" t="n">
        <f aca="false">(F80-B80)/4+D80</f>
        <v>2.61</v>
      </c>
      <c r="F80" s="102" t="n">
        <f aca="false">(F82-F77)/5+F79</f>
        <v>3.48</v>
      </c>
      <c r="G80" s="102" t="n">
        <f aca="false">(I80-F80)/3+F80</f>
        <v>4.40666666666667</v>
      </c>
      <c r="H80" s="102" t="n">
        <f aca="false">(I80-F80)/3+G80</f>
        <v>5.33333333333333</v>
      </c>
      <c r="I80" s="102" t="n">
        <f aca="false">(I82-I77)/5+I79</f>
        <v>6.26</v>
      </c>
      <c r="J80" s="102" t="n">
        <f aca="false">(L80-I80)/3+I80</f>
        <v>7.32666666666667</v>
      </c>
      <c r="K80" s="102" t="n">
        <f aca="false">(L80-I80)/3+J80</f>
        <v>8.39333333333333</v>
      </c>
      <c r="L80" s="102" t="n">
        <f aca="false">(L82-L77)/5+L79</f>
        <v>9.46</v>
      </c>
      <c r="M80" s="102" t="n">
        <f aca="false">(N80+L80)/2</f>
        <v>10.825</v>
      </c>
      <c r="N80" s="102" t="n">
        <f aca="false">(N82-N77)/5+N79</f>
        <v>12.19</v>
      </c>
      <c r="O80" s="102" t="n">
        <f aca="false">(Q80-N80)/3+N80</f>
        <v>13.2833333333333</v>
      </c>
      <c r="P80" s="102" t="n">
        <f aca="false">(Q80-N80)/3+O80</f>
        <v>14.3766666666667</v>
      </c>
      <c r="Q80" s="102" t="n">
        <f aca="false">(Q82-Q77)/5+Q79</f>
        <v>15.47</v>
      </c>
      <c r="R80" s="102" t="n">
        <f aca="false">(T80-Q80)/3+Q80</f>
        <v>16.196</v>
      </c>
      <c r="S80" s="102" t="n">
        <f aca="false">(T80-Q80)/3+R80</f>
        <v>16.922</v>
      </c>
      <c r="T80" s="102" t="n">
        <f aca="false">(T82-T77)/5+T79</f>
        <v>17.648</v>
      </c>
      <c r="U80" s="102" t="n">
        <f aca="false">(V80+T80)/2</f>
        <v>18.149</v>
      </c>
      <c r="V80" s="102" t="n">
        <f aca="false">(V82-V77)/5+V79</f>
        <v>18.65</v>
      </c>
      <c r="W80" s="102" t="n">
        <f aca="false">(AA80-V80)/5+V80</f>
        <v>18.52</v>
      </c>
      <c r="X80" s="102" t="n">
        <f aca="false">(AA80-V80)/5+W80</f>
        <v>18.39</v>
      </c>
      <c r="Y80" s="102" t="n">
        <f aca="false">(AA80-V80)/5+X80</f>
        <v>18.26</v>
      </c>
      <c r="Z80" s="102" t="n">
        <f aca="false">(AA80-V80)/5+Y80</f>
        <v>18.13</v>
      </c>
      <c r="AA80" s="102" t="n">
        <f aca="false">(AA82-AA77)/5+AA79</f>
        <v>18</v>
      </c>
      <c r="AB80" s="102" t="n">
        <f aca="false">(AF80-AA80)/5+AA80</f>
        <v>17.6</v>
      </c>
      <c r="AC80" s="102" t="n">
        <f aca="false">(AF80-AA80)/5+AB80</f>
        <v>17.2</v>
      </c>
      <c r="AD80" s="102" t="n">
        <f aca="false">(AF80-AA80)/5+AC80</f>
        <v>16.8</v>
      </c>
      <c r="AE80" s="102" t="n">
        <f aca="false">(AF80-AA80)/5+AD80</f>
        <v>16.4</v>
      </c>
      <c r="AF80" s="102" t="n">
        <f aca="false">(AF82-AF77)/5+AF79</f>
        <v>16</v>
      </c>
      <c r="AG80" s="102" t="n">
        <f aca="false">(AK80-AF80)/5+AF80</f>
        <v>15.716</v>
      </c>
      <c r="AH80" s="102" t="n">
        <f aca="false">(AK80-AF80)/5+AG80</f>
        <v>15.432</v>
      </c>
      <c r="AI80" s="102" t="n">
        <f aca="false">(AK80-AF80)/5+AH80</f>
        <v>15.148</v>
      </c>
      <c r="AJ80" s="102" t="n">
        <f aca="false">(AK80-AF80)/5+AI80</f>
        <v>14.864</v>
      </c>
      <c r="AK80" s="102" t="n">
        <f aca="false">(AK82-AK77)/5+AK79</f>
        <v>14.58</v>
      </c>
      <c r="AL80" s="102" t="n">
        <f aca="false">(AP80-AK80)/5+AK80</f>
        <v>13.9968</v>
      </c>
      <c r="AM80" s="102" t="n">
        <f aca="false">(AP80-AK80)/5+AL80</f>
        <v>13.4136</v>
      </c>
      <c r="AN80" s="102" t="n">
        <f aca="false">(AP80-AK80)/5+AM80</f>
        <v>12.8304</v>
      </c>
      <c r="AO80" s="102" t="n">
        <f aca="false">(AP80-AK80)/5+AN80</f>
        <v>12.2472</v>
      </c>
      <c r="AP80" s="102" t="n">
        <f aca="false">(AP82-AP77)/5+AP79</f>
        <v>11.664</v>
      </c>
      <c r="AQ80" s="113" t="n">
        <f aca="false">($AP80-$AK80)/Delta+AP80</f>
        <v>11.0808</v>
      </c>
      <c r="AR80" s="113" t="n">
        <f aca="false">($AP80-$AK80)/Delta+AQ80</f>
        <v>10.4976</v>
      </c>
      <c r="AS80" s="113" t="n">
        <f aca="false">($AP80-$AK80)/Delta+AR80</f>
        <v>9.9144</v>
      </c>
      <c r="AT80" s="113" t="n">
        <f aca="false">($AP80-$AK80)/Delta+AS80</f>
        <v>9.3312</v>
      </c>
      <c r="AU80" s="113" t="n">
        <f aca="false">($AP80-$AK80)/Delta+AT80</f>
        <v>8.748</v>
      </c>
      <c r="AV80" s="113" t="n">
        <f aca="false">($AP80-$AK80)/Delta+AU80</f>
        <v>8.1648</v>
      </c>
      <c r="AW80" s="113" t="n">
        <f aca="false">($AP80-$AK80)/Delta+AV80</f>
        <v>7.5816</v>
      </c>
      <c r="AX80" s="113" t="n">
        <f aca="false">($AP80-$AK80)/Delta+AW80</f>
        <v>6.9984</v>
      </c>
      <c r="AY80" s="113" t="n">
        <f aca="false">($AP80-$AK80)/Delta+AX80</f>
        <v>6.4152</v>
      </c>
      <c r="AZ80" s="113" t="n">
        <f aca="false">($AP80-$AK80)/Delta+AY80</f>
        <v>5.832</v>
      </c>
    </row>
    <row r="81" customFormat="false" ht="12.8" hidden="false" customHeight="false" outlineLevel="0" collapsed="false">
      <c r="A81" s="101" t="n">
        <f aca="false">(A$7-A$2)/5+A80</f>
        <v>114</v>
      </c>
      <c r="B81" s="102" t="n">
        <v>0</v>
      </c>
      <c r="C81" s="102" t="n">
        <f aca="false">(F81-B81)/4+B81</f>
        <v>0.86</v>
      </c>
      <c r="D81" s="102" t="n">
        <f aca="false">(F81-B81)/4+C81</f>
        <v>1.72</v>
      </c>
      <c r="E81" s="102" t="n">
        <f aca="false">(F81-B81)/4+D81</f>
        <v>2.58</v>
      </c>
      <c r="F81" s="102" t="n">
        <f aca="false">(F82-F77)/5+F80</f>
        <v>3.44</v>
      </c>
      <c r="G81" s="102" t="n">
        <f aca="false">(I81-F81)/3+F81</f>
        <v>4.35333333333333</v>
      </c>
      <c r="H81" s="102" t="n">
        <f aca="false">(I81-F81)/3+G81</f>
        <v>5.26666666666667</v>
      </c>
      <c r="I81" s="102" t="n">
        <f aca="false">(I82-I77)/5+I80</f>
        <v>6.18</v>
      </c>
      <c r="J81" s="102" t="n">
        <f aca="false">(L81-I81)/3+I81</f>
        <v>7.21333333333333</v>
      </c>
      <c r="K81" s="102" t="n">
        <f aca="false">(L81-I81)/3+J81</f>
        <v>8.24666666666667</v>
      </c>
      <c r="L81" s="102" t="n">
        <f aca="false">(L82-L77)/5+L80</f>
        <v>9.28</v>
      </c>
      <c r="M81" s="102" t="n">
        <f aca="false">(N81+L81)/2</f>
        <v>10.65</v>
      </c>
      <c r="N81" s="102" t="n">
        <f aca="false">(N82-N77)/5+N80</f>
        <v>12.02</v>
      </c>
      <c r="O81" s="102" t="n">
        <f aca="false">(Q81-N81)/3+N81</f>
        <v>13.1333333333333</v>
      </c>
      <c r="P81" s="102" t="n">
        <f aca="false">(Q81-N81)/3+O81</f>
        <v>14.2466666666667</v>
      </c>
      <c r="Q81" s="102" t="n">
        <f aca="false">(Q82-Q77)/5+Q80</f>
        <v>15.36</v>
      </c>
      <c r="R81" s="102" t="n">
        <f aca="false">(T81-Q81)/3+Q81</f>
        <v>16.1113333333333</v>
      </c>
      <c r="S81" s="102" t="n">
        <f aca="false">(T81-Q81)/3+R81</f>
        <v>16.8626666666667</v>
      </c>
      <c r="T81" s="102" t="n">
        <f aca="false">(T82-T77)/5+T80</f>
        <v>17.614</v>
      </c>
      <c r="U81" s="102" t="n">
        <f aca="false">(V81+T81)/2</f>
        <v>18.157</v>
      </c>
      <c r="V81" s="102" t="n">
        <f aca="false">(V82-V77)/5+V80</f>
        <v>18.7</v>
      </c>
      <c r="W81" s="102" t="n">
        <f aca="false">(AA81-V81)/5+V81</f>
        <v>18.56</v>
      </c>
      <c r="X81" s="102" t="n">
        <f aca="false">(AA81-V81)/5+W81</f>
        <v>18.42</v>
      </c>
      <c r="Y81" s="102" t="n">
        <f aca="false">(AA81-V81)/5+X81</f>
        <v>18.28</v>
      </c>
      <c r="Z81" s="102" t="n">
        <f aca="false">(AA81-V81)/5+Y81</f>
        <v>18.14</v>
      </c>
      <c r="AA81" s="102" t="n">
        <f aca="false">(AA82-AA77)/5+AA80</f>
        <v>18</v>
      </c>
      <c r="AB81" s="102" t="n">
        <f aca="false">(AF81-AA81)/5+AA81</f>
        <v>17.6</v>
      </c>
      <c r="AC81" s="102" t="n">
        <f aca="false">(AF81-AA81)/5+AB81</f>
        <v>17.2</v>
      </c>
      <c r="AD81" s="102" t="n">
        <f aca="false">(AF81-AA81)/5+AC81</f>
        <v>16.8</v>
      </c>
      <c r="AE81" s="102" t="n">
        <f aca="false">(AF81-AA81)/5+AD81</f>
        <v>16.4</v>
      </c>
      <c r="AF81" s="102" t="n">
        <f aca="false">(AF82-AF77)/5+AF80</f>
        <v>16</v>
      </c>
      <c r="AG81" s="102" t="n">
        <f aca="false">(AK81-AF81)/5+AF81</f>
        <v>15.728</v>
      </c>
      <c r="AH81" s="102" t="n">
        <f aca="false">(AK81-AF81)/5+AG81</f>
        <v>15.456</v>
      </c>
      <c r="AI81" s="102" t="n">
        <f aca="false">(AK81-AF81)/5+AH81</f>
        <v>15.184</v>
      </c>
      <c r="AJ81" s="102" t="n">
        <f aca="false">(AK81-AF81)/5+AI81</f>
        <v>14.912</v>
      </c>
      <c r="AK81" s="102" t="n">
        <f aca="false">(AK82-AK77)/5+AK80</f>
        <v>14.64</v>
      </c>
      <c r="AL81" s="102" t="n">
        <f aca="false">(AP81-AK81)/5+AK81</f>
        <v>14.0544</v>
      </c>
      <c r="AM81" s="102" t="n">
        <f aca="false">(AP81-AK81)/5+AL81</f>
        <v>13.4688</v>
      </c>
      <c r="AN81" s="102" t="n">
        <f aca="false">(AP81-AK81)/5+AM81</f>
        <v>12.8832</v>
      </c>
      <c r="AO81" s="102" t="n">
        <f aca="false">(AP81-AK81)/5+AN81</f>
        <v>12.2976</v>
      </c>
      <c r="AP81" s="102" t="n">
        <f aca="false">(AP82-AP77)/5+AP80</f>
        <v>11.712</v>
      </c>
      <c r="AQ81" s="113" t="n">
        <f aca="false">($AP81-$AK81)/Delta+AP81</f>
        <v>11.1264</v>
      </c>
      <c r="AR81" s="113" t="n">
        <f aca="false">($AP81-$AK81)/Delta+AQ81</f>
        <v>10.5408</v>
      </c>
      <c r="AS81" s="113" t="n">
        <f aca="false">($AP81-$AK81)/Delta+AR81</f>
        <v>9.9552</v>
      </c>
      <c r="AT81" s="113" t="n">
        <f aca="false">($AP81-$AK81)/Delta+AS81</f>
        <v>9.3696</v>
      </c>
      <c r="AU81" s="113" t="n">
        <f aca="false">($AP81-$AK81)/Delta+AT81</f>
        <v>8.78399999999999</v>
      </c>
      <c r="AV81" s="113" t="n">
        <f aca="false">($AP81-$AK81)/Delta+AU81</f>
        <v>8.19839999999999</v>
      </c>
      <c r="AW81" s="113" t="n">
        <f aca="false">($AP81-$AK81)/Delta+AV81</f>
        <v>7.61279999999999</v>
      </c>
      <c r="AX81" s="113" t="n">
        <f aca="false">($AP81-$AK81)/Delta+AW81</f>
        <v>7.02719999999999</v>
      </c>
      <c r="AY81" s="113" t="n">
        <f aca="false">($AP81-$AK81)/Delta+AX81</f>
        <v>6.44159999999999</v>
      </c>
      <c r="AZ81" s="113" t="n">
        <f aca="false">($AP81-$AK81)/Delta+AY81</f>
        <v>5.85599999999999</v>
      </c>
    </row>
    <row r="82" customFormat="false" ht="12.8" hidden="false" customHeight="false" outlineLevel="0" collapsed="false">
      <c r="A82" s="101" t="n">
        <f aca="false">A77+5</f>
        <v>115</v>
      </c>
      <c r="B82" s="102" t="n">
        <v>0</v>
      </c>
      <c r="C82" s="102" t="n">
        <f aca="false">(F82-B82)/4+B82</f>
        <v>0.85</v>
      </c>
      <c r="D82" s="102" t="n">
        <f aca="false">(F82-B82)/4+C82</f>
        <v>1.7</v>
      </c>
      <c r="E82" s="102" t="n">
        <f aca="false">(F82-B82)/4+D82</f>
        <v>2.55</v>
      </c>
      <c r="F82" s="112" t="n">
        <f aca="false">polar_type15!$Z$6</f>
        <v>3.4</v>
      </c>
      <c r="G82" s="102" t="n">
        <f aca="false">(I82-F82)/3+F82</f>
        <v>4.3</v>
      </c>
      <c r="H82" s="102" t="n">
        <f aca="false">(I82-F82)/3+G82</f>
        <v>5.2</v>
      </c>
      <c r="I82" s="112" t="n">
        <f aca="false">polar_type15!$Z$7</f>
        <v>6.1</v>
      </c>
      <c r="J82" s="102" t="n">
        <f aca="false">(L82-I82)/3+I82</f>
        <v>7.1</v>
      </c>
      <c r="K82" s="102" t="n">
        <f aca="false">(L82-I82)/3+J82</f>
        <v>8.1</v>
      </c>
      <c r="L82" s="112" t="n">
        <f aca="false">polar_type15!$Z$8</f>
        <v>9.1</v>
      </c>
      <c r="M82" s="102" t="n">
        <f aca="false">(N82+L82)/2</f>
        <v>10.475</v>
      </c>
      <c r="N82" s="112" t="n">
        <f aca="false">polar_type15!$Z$9</f>
        <v>11.85</v>
      </c>
      <c r="O82" s="102" t="n">
        <f aca="false">(Q82-N82)/3+N82</f>
        <v>12.9833333333333</v>
      </c>
      <c r="P82" s="102" t="n">
        <f aca="false">(Q82-N82)/3+O82</f>
        <v>14.1166666666667</v>
      </c>
      <c r="Q82" s="112" t="n">
        <f aca="false">polar_type15!$Z$10</f>
        <v>15.25</v>
      </c>
      <c r="R82" s="102" t="n">
        <f aca="false">(T82-Q82)/3+Q82</f>
        <v>16.0266666666667</v>
      </c>
      <c r="S82" s="102" t="n">
        <f aca="false">(T82-Q82)/3+R82</f>
        <v>16.8033333333333</v>
      </c>
      <c r="T82" s="112" t="n">
        <f aca="false">polar_type15!$Z$11</f>
        <v>17.58</v>
      </c>
      <c r="U82" s="102" t="n">
        <f aca="false">(V82+T82)/2</f>
        <v>18.165</v>
      </c>
      <c r="V82" s="112" t="n">
        <f aca="false">polar_type15!$Z$12</f>
        <v>18.75</v>
      </c>
      <c r="W82" s="102" t="n">
        <f aca="false">(AA82-V82)/5+V82</f>
        <v>18.6</v>
      </c>
      <c r="X82" s="102" t="n">
        <f aca="false">(AA82-V82)/5+W82</f>
        <v>18.45</v>
      </c>
      <c r="Y82" s="102" t="n">
        <f aca="false">(AA82-V82)/5+X82</f>
        <v>18.3</v>
      </c>
      <c r="Z82" s="102" t="n">
        <f aca="false">(AA82-V82)/5+Y82</f>
        <v>18.15</v>
      </c>
      <c r="AA82" s="112" t="n">
        <f aca="false">polar_type15!$Z$13</f>
        <v>18</v>
      </c>
      <c r="AB82" s="102" t="n">
        <f aca="false">(AF82-AA82)/5+AA82</f>
        <v>17.6</v>
      </c>
      <c r="AC82" s="102" t="n">
        <f aca="false">(AF82-AA82)/5+AB82</f>
        <v>17.2</v>
      </c>
      <c r="AD82" s="102" t="n">
        <f aca="false">(AF82-AA82)/5+AC82</f>
        <v>16.8</v>
      </c>
      <c r="AE82" s="102" t="n">
        <f aca="false">(AF82-AA82)/5+AD82</f>
        <v>16.4</v>
      </c>
      <c r="AF82" s="112" t="n">
        <f aca="false">polar_type15!$Z$14</f>
        <v>16</v>
      </c>
      <c r="AG82" s="102" t="n">
        <f aca="false">(AK82-AF82)/5+AF82</f>
        <v>15.74</v>
      </c>
      <c r="AH82" s="102" t="n">
        <f aca="false">(AK82-AF82)/5+AG82</f>
        <v>15.48</v>
      </c>
      <c r="AI82" s="102" t="n">
        <f aca="false">(AK82-AF82)/5+AH82</f>
        <v>15.22</v>
      </c>
      <c r="AJ82" s="102" t="n">
        <f aca="false">(AK82-AF82)/5+AI82</f>
        <v>14.96</v>
      </c>
      <c r="AK82" s="112" t="n">
        <f aca="false">polar_type15!$Z$15</f>
        <v>14.7</v>
      </c>
      <c r="AL82" s="102" t="n">
        <f aca="false">(AP82-AK82)/5+AK82</f>
        <v>14.112</v>
      </c>
      <c r="AM82" s="102" t="n">
        <f aca="false">(AP82-AK82)/5+AL82</f>
        <v>13.524</v>
      </c>
      <c r="AN82" s="102" t="n">
        <f aca="false">(AP82-AK82)/5+AM82</f>
        <v>12.936</v>
      </c>
      <c r="AO82" s="102" t="n">
        <f aca="false">(AP82-AK82)/5+AN82</f>
        <v>12.348</v>
      </c>
      <c r="AP82" s="112" t="n">
        <f aca="false">polar_type15!$Z$16</f>
        <v>11.76</v>
      </c>
      <c r="AQ82" s="113" t="n">
        <f aca="false">($AP82-$AK82)/Delta+AP82</f>
        <v>11.172</v>
      </c>
      <c r="AR82" s="113" t="n">
        <f aca="false">($AP82-$AK82)/Delta+AQ82</f>
        <v>10.584</v>
      </c>
      <c r="AS82" s="113" t="n">
        <f aca="false">($AP82-$AK82)/Delta+AR82</f>
        <v>9.996</v>
      </c>
      <c r="AT82" s="113" t="n">
        <f aca="false">($AP82-$AK82)/Delta+AS82</f>
        <v>9.408</v>
      </c>
      <c r="AU82" s="113" t="n">
        <f aca="false">($AP82-$AK82)/Delta+AT82</f>
        <v>8.82</v>
      </c>
      <c r="AV82" s="113" t="n">
        <f aca="false">($AP82-$AK82)/Delta+AU82</f>
        <v>8.232</v>
      </c>
      <c r="AW82" s="113" t="n">
        <f aca="false">($AP82-$AK82)/Delta+AV82</f>
        <v>7.644</v>
      </c>
      <c r="AX82" s="113" t="n">
        <f aca="false">($AP82-$AK82)/Delta+AW82</f>
        <v>7.056</v>
      </c>
      <c r="AY82" s="113" t="n">
        <f aca="false">($AP82-$AK82)/Delta+AX82</f>
        <v>6.468</v>
      </c>
      <c r="AZ82" s="113" t="n">
        <f aca="false">($AP82-$AK82)/Delta+AY82</f>
        <v>5.88</v>
      </c>
    </row>
    <row r="83" customFormat="false" ht="12.8" hidden="false" customHeight="false" outlineLevel="0" collapsed="false">
      <c r="A83" s="101" t="n">
        <f aca="false">(A$7-A$2)/5+A82</f>
        <v>116</v>
      </c>
      <c r="B83" s="102" t="n">
        <v>0</v>
      </c>
      <c r="C83" s="102" t="n">
        <f aca="false">(F83-B83)/4+B83</f>
        <v>0.84</v>
      </c>
      <c r="D83" s="102" t="n">
        <f aca="false">(F83-B83)/4+C83</f>
        <v>1.68</v>
      </c>
      <c r="E83" s="102" t="n">
        <f aca="false">(F83-B83)/4+D83</f>
        <v>2.52</v>
      </c>
      <c r="F83" s="102" t="n">
        <f aca="false">(F87-F82)/5+F82</f>
        <v>3.36</v>
      </c>
      <c r="G83" s="102" t="n">
        <f aca="false">(I83-F83)/3+F83</f>
        <v>4.24666666666667</v>
      </c>
      <c r="H83" s="102" t="n">
        <f aca="false">(I83-F83)/3+G83</f>
        <v>5.13333333333333</v>
      </c>
      <c r="I83" s="102" t="n">
        <f aca="false">(I87-I82)/5+I82</f>
        <v>6.02</v>
      </c>
      <c r="J83" s="102" t="n">
        <f aca="false">(L83-I83)/3+I83</f>
        <v>6.98666666666667</v>
      </c>
      <c r="K83" s="102" t="n">
        <f aca="false">(L83-I83)/3+J83</f>
        <v>7.95333333333333</v>
      </c>
      <c r="L83" s="102" t="n">
        <f aca="false">(L87-L82)/5+L82</f>
        <v>8.92</v>
      </c>
      <c r="M83" s="102" t="n">
        <f aca="false">(N83+L83)/2</f>
        <v>10.3</v>
      </c>
      <c r="N83" s="102" t="n">
        <f aca="false">(N87-N82)/5+N82</f>
        <v>11.68</v>
      </c>
      <c r="O83" s="102" t="n">
        <f aca="false">(Q83-N83)/3+N83</f>
        <v>12.8333333333333</v>
      </c>
      <c r="P83" s="102" t="n">
        <f aca="false">(Q83-N83)/3+O83</f>
        <v>13.9866666666667</v>
      </c>
      <c r="Q83" s="102" t="n">
        <f aca="false">(Q87-Q82)/5+Q82</f>
        <v>15.14</v>
      </c>
      <c r="R83" s="102" t="n">
        <f aca="false">(T83-Q83)/3+Q83</f>
        <v>15.9413333333333</v>
      </c>
      <c r="S83" s="102" t="n">
        <f aca="false">(T83-Q83)/3+R83</f>
        <v>16.7426666666667</v>
      </c>
      <c r="T83" s="102" t="n">
        <f aca="false">(T87-T82)/5+T82</f>
        <v>17.544</v>
      </c>
      <c r="U83" s="102" t="n">
        <f aca="false">(V83+T83)/2</f>
        <v>18.172</v>
      </c>
      <c r="V83" s="102" t="n">
        <f aca="false">(V87-V82)/5+V82</f>
        <v>18.8</v>
      </c>
      <c r="W83" s="102" t="n">
        <f aca="false">(AA83-V83)/5+V83</f>
        <v>18.64</v>
      </c>
      <c r="X83" s="102" t="n">
        <f aca="false">(AA83-V83)/5+W83</f>
        <v>18.48</v>
      </c>
      <c r="Y83" s="102" t="n">
        <f aca="false">(AA83-V83)/5+X83</f>
        <v>18.32</v>
      </c>
      <c r="Z83" s="102" t="n">
        <f aca="false">(AA83-V83)/5+Y83</f>
        <v>18.16</v>
      </c>
      <c r="AA83" s="102" t="n">
        <f aca="false">(AA87-AA82)/5+AA82</f>
        <v>18</v>
      </c>
      <c r="AB83" s="102" t="n">
        <f aca="false">(AF83-AA83)/5+AA83</f>
        <v>17.6</v>
      </c>
      <c r="AC83" s="102" t="n">
        <f aca="false">(AF83-AA83)/5+AB83</f>
        <v>17.2</v>
      </c>
      <c r="AD83" s="102" t="n">
        <f aca="false">(AF83-AA83)/5+AC83</f>
        <v>16.8</v>
      </c>
      <c r="AE83" s="102" t="n">
        <f aca="false">(AF83-AA83)/5+AD83</f>
        <v>16.4</v>
      </c>
      <c r="AF83" s="102" t="n">
        <f aca="false">(AF87-AF82)/5+AF82</f>
        <v>16</v>
      </c>
      <c r="AG83" s="102" t="n">
        <f aca="false">(AK83-AF83)/5+AF83</f>
        <v>15.752</v>
      </c>
      <c r="AH83" s="102" t="n">
        <f aca="false">(AK83-AF83)/5+AG83</f>
        <v>15.504</v>
      </c>
      <c r="AI83" s="102" t="n">
        <f aca="false">(AK83-AF83)/5+AH83</f>
        <v>15.256</v>
      </c>
      <c r="AJ83" s="102" t="n">
        <f aca="false">(AK83-AF83)/5+AI83</f>
        <v>15.008</v>
      </c>
      <c r="AK83" s="102" t="n">
        <f aca="false">(AK87-AK82)/5+AK82</f>
        <v>14.76</v>
      </c>
      <c r="AL83" s="102" t="n">
        <f aca="false">(AP83-AK83)/5+AK83</f>
        <v>14.1696</v>
      </c>
      <c r="AM83" s="102" t="n">
        <f aca="false">(AP83-AK83)/5+AL83</f>
        <v>13.5792</v>
      </c>
      <c r="AN83" s="102" t="n">
        <f aca="false">(AP83-AK83)/5+AM83</f>
        <v>12.9888</v>
      </c>
      <c r="AO83" s="102" t="n">
        <f aca="false">(AP83-AK83)/5+AN83</f>
        <v>12.3984</v>
      </c>
      <c r="AP83" s="102" t="n">
        <f aca="false">(AP87-AP82)/5+AP82</f>
        <v>11.808</v>
      </c>
      <c r="AQ83" s="113" t="n">
        <f aca="false">($AP83-$AK83)/Delta+AP83</f>
        <v>11.2176</v>
      </c>
      <c r="AR83" s="113" t="n">
        <f aca="false">($AP83-$AK83)/Delta+AQ83</f>
        <v>10.6272</v>
      </c>
      <c r="AS83" s="113" t="n">
        <f aca="false">($AP83-$AK83)/Delta+AR83</f>
        <v>10.0368</v>
      </c>
      <c r="AT83" s="113" t="n">
        <f aca="false">($AP83-$AK83)/Delta+AS83</f>
        <v>9.4464</v>
      </c>
      <c r="AU83" s="113" t="n">
        <f aca="false">($AP83-$AK83)/Delta+AT83</f>
        <v>8.856</v>
      </c>
      <c r="AV83" s="113" t="n">
        <f aca="false">($AP83-$AK83)/Delta+AU83</f>
        <v>8.2656</v>
      </c>
      <c r="AW83" s="113" t="n">
        <f aca="false">($AP83-$AK83)/Delta+AV83</f>
        <v>7.6752</v>
      </c>
      <c r="AX83" s="113" t="n">
        <f aca="false">($AP83-$AK83)/Delta+AW83</f>
        <v>7.0848</v>
      </c>
      <c r="AY83" s="113" t="n">
        <f aca="false">($AP83-$AK83)/Delta+AX83</f>
        <v>6.4944</v>
      </c>
      <c r="AZ83" s="113" t="n">
        <f aca="false">($AP83-$AK83)/Delta+AY83</f>
        <v>5.904</v>
      </c>
    </row>
    <row r="84" customFormat="false" ht="12.8" hidden="false" customHeight="false" outlineLevel="0" collapsed="false">
      <c r="A84" s="101" t="n">
        <f aca="false">(A$7-A$2)/5+A83</f>
        <v>117</v>
      </c>
      <c r="B84" s="102" t="n">
        <v>0</v>
      </c>
      <c r="C84" s="102" t="n">
        <f aca="false">(F84-B84)/4+B84</f>
        <v>0.83</v>
      </c>
      <c r="D84" s="102" t="n">
        <f aca="false">(F84-B84)/4+C84</f>
        <v>1.66</v>
      </c>
      <c r="E84" s="102" t="n">
        <f aca="false">(F84-B84)/4+D84</f>
        <v>2.49</v>
      </c>
      <c r="F84" s="102" t="n">
        <f aca="false">(F87-F82)/5+F83</f>
        <v>3.32</v>
      </c>
      <c r="G84" s="102" t="n">
        <f aca="false">(I84-F84)/3+F84</f>
        <v>4.19333333333333</v>
      </c>
      <c r="H84" s="102" t="n">
        <f aca="false">(I84-F84)/3+G84</f>
        <v>5.06666666666667</v>
      </c>
      <c r="I84" s="102" t="n">
        <f aca="false">(I87-I82)/5+I83</f>
        <v>5.94</v>
      </c>
      <c r="J84" s="102" t="n">
        <f aca="false">(L84-I84)/3+I84</f>
        <v>6.87333333333333</v>
      </c>
      <c r="K84" s="102" t="n">
        <f aca="false">(L84-I84)/3+J84</f>
        <v>7.80666666666667</v>
      </c>
      <c r="L84" s="102" t="n">
        <f aca="false">(L87-L82)/5+L83</f>
        <v>8.74</v>
      </c>
      <c r="M84" s="102" t="n">
        <f aca="false">(N84+L84)/2</f>
        <v>10.125</v>
      </c>
      <c r="N84" s="102" t="n">
        <f aca="false">(N87-N82)/5+N83</f>
        <v>11.51</v>
      </c>
      <c r="O84" s="102" t="n">
        <f aca="false">(Q84-N84)/3+N84</f>
        <v>12.6833333333333</v>
      </c>
      <c r="P84" s="102" t="n">
        <f aca="false">(Q84-N84)/3+O84</f>
        <v>13.8566666666667</v>
      </c>
      <c r="Q84" s="102" t="n">
        <f aca="false">(Q87-Q82)/5+Q83</f>
        <v>15.03</v>
      </c>
      <c r="R84" s="102" t="n">
        <f aca="false">(T84-Q84)/3+Q84</f>
        <v>15.856</v>
      </c>
      <c r="S84" s="102" t="n">
        <f aca="false">(T84-Q84)/3+R84</f>
        <v>16.682</v>
      </c>
      <c r="T84" s="102" t="n">
        <f aca="false">(T87-T82)/5+T83</f>
        <v>17.508</v>
      </c>
      <c r="U84" s="102" t="n">
        <f aca="false">(V84+T84)/2</f>
        <v>18.179</v>
      </c>
      <c r="V84" s="102" t="n">
        <f aca="false">(V87-V82)/5+V83</f>
        <v>18.85</v>
      </c>
      <c r="W84" s="102" t="n">
        <f aca="false">(AA84-V84)/5+V84</f>
        <v>18.68</v>
      </c>
      <c r="X84" s="102" t="n">
        <f aca="false">(AA84-V84)/5+W84</f>
        <v>18.51</v>
      </c>
      <c r="Y84" s="102" t="n">
        <f aca="false">(AA84-V84)/5+X84</f>
        <v>18.34</v>
      </c>
      <c r="Z84" s="102" t="n">
        <f aca="false">(AA84-V84)/5+Y84</f>
        <v>18.17</v>
      </c>
      <c r="AA84" s="102" t="n">
        <f aca="false">(AA87-AA82)/5+AA83</f>
        <v>18</v>
      </c>
      <c r="AB84" s="102" t="n">
        <f aca="false">(AF84-AA84)/5+AA84</f>
        <v>17.6</v>
      </c>
      <c r="AC84" s="102" t="n">
        <f aca="false">(AF84-AA84)/5+AB84</f>
        <v>17.2</v>
      </c>
      <c r="AD84" s="102" t="n">
        <f aca="false">(AF84-AA84)/5+AC84</f>
        <v>16.8</v>
      </c>
      <c r="AE84" s="102" t="n">
        <f aca="false">(AF84-AA84)/5+AD84</f>
        <v>16.4</v>
      </c>
      <c r="AF84" s="102" t="n">
        <f aca="false">(AF87-AF82)/5+AF83</f>
        <v>16</v>
      </c>
      <c r="AG84" s="102" t="n">
        <f aca="false">(AK84-AF84)/5+AF84</f>
        <v>15.764</v>
      </c>
      <c r="AH84" s="102" t="n">
        <f aca="false">(AK84-AF84)/5+AG84</f>
        <v>15.528</v>
      </c>
      <c r="AI84" s="102" t="n">
        <f aca="false">(AK84-AF84)/5+AH84</f>
        <v>15.292</v>
      </c>
      <c r="AJ84" s="102" t="n">
        <f aca="false">(AK84-AF84)/5+AI84</f>
        <v>15.056</v>
      </c>
      <c r="AK84" s="102" t="n">
        <f aca="false">(AK87-AK82)/5+AK83</f>
        <v>14.82</v>
      </c>
      <c r="AL84" s="102" t="n">
        <f aca="false">(AP84-AK84)/5+AK84</f>
        <v>14.2272</v>
      </c>
      <c r="AM84" s="102" t="n">
        <f aca="false">(AP84-AK84)/5+AL84</f>
        <v>13.6344</v>
      </c>
      <c r="AN84" s="102" t="n">
        <f aca="false">(AP84-AK84)/5+AM84</f>
        <v>13.0416</v>
      </c>
      <c r="AO84" s="102" t="n">
        <f aca="false">(AP84-AK84)/5+AN84</f>
        <v>12.4488</v>
      </c>
      <c r="AP84" s="102" t="n">
        <f aca="false">(AP87-AP82)/5+AP83</f>
        <v>11.856</v>
      </c>
      <c r="AQ84" s="113" t="n">
        <f aca="false">($AP84-$AK84)/Delta+AP84</f>
        <v>11.2632</v>
      </c>
      <c r="AR84" s="113" t="n">
        <f aca="false">($AP84-$AK84)/Delta+AQ84</f>
        <v>10.6704</v>
      </c>
      <c r="AS84" s="113" t="n">
        <f aca="false">($AP84-$AK84)/Delta+AR84</f>
        <v>10.0776</v>
      </c>
      <c r="AT84" s="113" t="n">
        <f aca="false">($AP84-$AK84)/Delta+AS84</f>
        <v>9.4848</v>
      </c>
      <c r="AU84" s="113" t="n">
        <f aca="false">($AP84-$AK84)/Delta+AT84</f>
        <v>8.892</v>
      </c>
      <c r="AV84" s="113" t="n">
        <f aca="false">($AP84-$AK84)/Delta+AU84</f>
        <v>8.2992</v>
      </c>
      <c r="AW84" s="113" t="n">
        <f aca="false">($AP84-$AK84)/Delta+AV84</f>
        <v>7.7064</v>
      </c>
      <c r="AX84" s="113" t="n">
        <f aca="false">($AP84-$AK84)/Delta+AW84</f>
        <v>7.1136</v>
      </c>
      <c r="AY84" s="113" t="n">
        <f aca="false">($AP84-$AK84)/Delta+AX84</f>
        <v>6.5208</v>
      </c>
      <c r="AZ84" s="113" t="n">
        <f aca="false">($AP84-$AK84)/Delta+AY84</f>
        <v>5.928</v>
      </c>
    </row>
    <row r="85" customFormat="false" ht="12.8" hidden="false" customHeight="false" outlineLevel="0" collapsed="false">
      <c r="A85" s="101" t="n">
        <f aca="false">(A$7-A$2)/5+A84</f>
        <v>118</v>
      </c>
      <c r="B85" s="102" t="n">
        <v>0</v>
      </c>
      <c r="C85" s="102" t="n">
        <f aca="false">(F85-B85)/4+B85</f>
        <v>0.82</v>
      </c>
      <c r="D85" s="102" t="n">
        <f aca="false">(F85-B85)/4+C85</f>
        <v>1.64</v>
      </c>
      <c r="E85" s="102" t="n">
        <f aca="false">(F85-B85)/4+D85</f>
        <v>2.46</v>
      </c>
      <c r="F85" s="102" t="n">
        <f aca="false">(F87-F82)/5+F84</f>
        <v>3.28</v>
      </c>
      <c r="G85" s="102" t="n">
        <f aca="false">(I85-F85)/3+F85</f>
        <v>4.14</v>
      </c>
      <c r="H85" s="102" t="n">
        <f aca="false">(I85-F85)/3+G85</f>
        <v>5</v>
      </c>
      <c r="I85" s="102" t="n">
        <f aca="false">(I87-I82)/5+I84</f>
        <v>5.86</v>
      </c>
      <c r="J85" s="102" t="n">
        <f aca="false">(L85-I85)/3+I85</f>
        <v>6.76</v>
      </c>
      <c r="K85" s="102" t="n">
        <f aca="false">(L85-I85)/3+J85</f>
        <v>7.66</v>
      </c>
      <c r="L85" s="102" t="n">
        <f aca="false">(L87-L82)/5+L84</f>
        <v>8.56</v>
      </c>
      <c r="M85" s="102" t="n">
        <f aca="false">(N85+L85)/2</f>
        <v>9.95</v>
      </c>
      <c r="N85" s="102" t="n">
        <f aca="false">(N87-N82)/5+N84</f>
        <v>11.34</v>
      </c>
      <c r="O85" s="102" t="n">
        <f aca="false">(Q85-N85)/3+N85</f>
        <v>12.5333333333333</v>
      </c>
      <c r="P85" s="102" t="n">
        <f aca="false">(Q85-N85)/3+O85</f>
        <v>13.7266666666667</v>
      </c>
      <c r="Q85" s="102" t="n">
        <f aca="false">(Q87-Q82)/5+Q84</f>
        <v>14.92</v>
      </c>
      <c r="R85" s="102" t="n">
        <f aca="false">(T85-Q85)/3+Q85</f>
        <v>15.7706666666667</v>
      </c>
      <c r="S85" s="102" t="n">
        <f aca="false">(T85-Q85)/3+R85</f>
        <v>16.6213333333333</v>
      </c>
      <c r="T85" s="102" t="n">
        <f aca="false">(T87-T82)/5+T84</f>
        <v>17.472</v>
      </c>
      <c r="U85" s="102" t="n">
        <f aca="false">(V85+T85)/2</f>
        <v>18.186</v>
      </c>
      <c r="V85" s="102" t="n">
        <f aca="false">(V87-V82)/5+V84</f>
        <v>18.9</v>
      </c>
      <c r="W85" s="102" t="n">
        <f aca="false">(AA85-V85)/5+V85</f>
        <v>18.72</v>
      </c>
      <c r="X85" s="102" t="n">
        <f aca="false">(AA85-V85)/5+W85</f>
        <v>18.54</v>
      </c>
      <c r="Y85" s="102" t="n">
        <f aca="false">(AA85-V85)/5+X85</f>
        <v>18.36</v>
      </c>
      <c r="Z85" s="102" t="n">
        <f aca="false">(AA85-V85)/5+Y85</f>
        <v>18.18</v>
      </c>
      <c r="AA85" s="102" t="n">
        <f aca="false">(AA87-AA82)/5+AA84</f>
        <v>18</v>
      </c>
      <c r="AB85" s="102" t="n">
        <f aca="false">(AF85-AA85)/5+AA85</f>
        <v>17.6</v>
      </c>
      <c r="AC85" s="102" t="n">
        <f aca="false">(AF85-AA85)/5+AB85</f>
        <v>17.2</v>
      </c>
      <c r="AD85" s="102" t="n">
        <f aca="false">(AF85-AA85)/5+AC85</f>
        <v>16.8</v>
      </c>
      <c r="AE85" s="102" t="n">
        <f aca="false">(AF85-AA85)/5+AD85</f>
        <v>16.4</v>
      </c>
      <c r="AF85" s="102" t="n">
        <f aca="false">(AF87-AF82)/5+AF84</f>
        <v>16</v>
      </c>
      <c r="AG85" s="102" t="n">
        <f aca="false">(AK85-AF85)/5+AF85</f>
        <v>15.776</v>
      </c>
      <c r="AH85" s="102" t="n">
        <f aca="false">(AK85-AF85)/5+AG85</f>
        <v>15.552</v>
      </c>
      <c r="AI85" s="102" t="n">
        <f aca="false">(AK85-AF85)/5+AH85</f>
        <v>15.328</v>
      </c>
      <c r="AJ85" s="102" t="n">
        <f aca="false">(AK85-AF85)/5+AI85</f>
        <v>15.104</v>
      </c>
      <c r="AK85" s="102" t="n">
        <f aca="false">(AK87-AK82)/5+AK84</f>
        <v>14.88</v>
      </c>
      <c r="AL85" s="102" t="n">
        <f aca="false">(AP85-AK85)/5+AK85</f>
        <v>14.2848</v>
      </c>
      <c r="AM85" s="102" t="n">
        <f aca="false">(AP85-AK85)/5+AL85</f>
        <v>13.6896</v>
      </c>
      <c r="AN85" s="102" t="n">
        <f aca="false">(AP85-AK85)/5+AM85</f>
        <v>13.0944</v>
      </c>
      <c r="AO85" s="102" t="n">
        <f aca="false">(AP85-AK85)/5+AN85</f>
        <v>12.4992</v>
      </c>
      <c r="AP85" s="102" t="n">
        <f aca="false">(AP87-AP82)/5+AP84</f>
        <v>11.904</v>
      </c>
      <c r="AQ85" s="113" t="n">
        <f aca="false">($AP85-$AK85)/Delta+AP85</f>
        <v>11.3088</v>
      </c>
      <c r="AR85" s="113" t="n">
        <f aca="false">($AP85-$AK85)/Delta+AQ85</f>
        <v>10.7136</v>
      </c>
      <c r="AS85" s="113" t="n">
        <f aca="false">($AP85-$AK85)/Delta+AR85</f>
        <v>10.1184</v>
      </c>
      <c r="AT85" s="113" t="n">
        <f aca="false">($AP85-$AK85)/Delta+AS85</f>
        <v>9.5232</v>
      </c>
      <c r="AU85" s="113" t="n">
        <f aca="false">($AP85-$AK85)/Delta+AT85</f>
        <v>8.928</v>
      </c>
      <c r="AV85" s="113" t="n">
        <f aca="false">($AP85-$AK85)/Delta+AU85</f>
        <v>8.3328</v>
      </c>
      <c r="AW85" s="113" t="n">
        <f aca="false">($AP85-$AK85)/Delta+AV85</f>
        <v>7.7376</v>
      </c>
      <c r="AX85" s="113" t="n">
        <f aca="false">($AP85-$AK85)/Delta+AW85</f>
        <v>7.1424</v>
      </c>
      <c r="AY85" s="113" t="n">
        <f aca="false">($AP85-$AK85)/Delta+AX85</f>
        <v>6.5472</v>
      </c>
      <c r="AZ85" s="113" t="n">
        <f aca="false">($AP85-$AK85)/Delta+AY85</f>
        <v>5.952</v>
      </c>
    </row>
    <row r="86" customFormat="false" ht="12.8" hidden="false" customHeight="false" outlineLevel="0" collapsed="false">
      <c r="A86" s="101" t="n">
        <f aca="false">(A$7-A$2)/5+A85</f>
        <v>119</v>
      </c>
      <c r="B86" s="102" t="n">
        <v>0</v>
      </c>
      <c r="C86" s="102" t="n">
        <f aca="false">(F86-B86)/4+B86</f>
        <v>0.81</v>
      </c>
      <c r="D86" s="102" t="n">
        <f aca="false">(F86-B86)/4+C86</f>
        <v>1.62</v>
      </c>
      <c r="E86" s="102" t="n">
        <f aca="false">(F86-B86)/4+D86</f>
        <v>2.43</v>
      </c>
      <c r="F86" s="102" t="n">
        <f aca="false">(F87-F82)/5+F85</f>
        <v>3.24</v>
      </c>
      <c r="G86" s="102" t="n">
        <f aca="false">(I86-F86)/3+F86</f>
        <v>4.08666666666667</v>
      </c>
      <c r="H86" s="102" t="n">
        <f aca="false">(I86-F86)/3+G86</f>
        <v>4.93333333333333</v>
      </c>
      <c r="I86" s="102" t="n">
        <f aca="false">(I87-I82)/5+I85</f>
        <v>5.78</v>
      </c>
      <c r="J86" s="102" t="n">
        <f aca="false">(L86-I86)/3+I86</f>
        <v>6.64666666666667</v>
      </c>
      <c r="K86" s="102" t="n">
        <f aca="false">(L86-I86)/3+J86</f>
        <v>7.51333333333333</v>
      </c>
      <c r="L86" s="102" t="n">
        <f aca="false">(L87-L82)/5+L85</f>
        <v>8.38</v>
      </c>
      <c r="M86" s="102" t="n">
        <f aca="false">(N86+L86)/2</f>
        <v>9.775</v>
      </c>
      <c r="N86" s="102" t="n">
        <f aca="false">(N87-N82)/5+N85</f>
        <v>11.17</v>
      </c>
      <c r="O86" s="102" t="n">
        <f aca="false">(Q86-N86)/3+N86</f>
        <v>12.3833333333333</v>
      </c>
      <c r="P86" s="102" t="n">
        <f aca="false">(Q86-N86)/3+O86</f>
        <v>13.5966666666667</v>
      </c>
      <c r="Q86" s="102" t="n">
        <f aca="false">(Q87-Q82)/5+Q85</f>
        <v>14.81</v>
      </c>
      <c r="R86" s="102" t="n">
        <f aca="false">(T86-Q86)/3+Q86</f>
        <v>15.6853333333333</v>
      </c>
      <c r="S86" s="102" t="n">
        <f aca="false">(T86-Q86)/3+R86</f>
        <v>16.5606666666667</v>
      </c>
      <c r="T86" s="102" t="n">
        <f aca="false">(T87-T82)/5+T85</f>
        <v>17.436</v>
      </c>
      <c r="U86" s="102" t="n">
        <f aca="false">(V86+T86)/2</f>
        <v>18.193</v>
      </c>
      <c r="V86" s="102" t="n">
        <f aca="false">(V87-V82)/5+V85</f>
        <v>18.95</v>
      </c>
      <c r="W86" s="102" t="n">
        <f aca="false">(AA86-V86)/5+V86</f>
        <v>18.76</v>
      </c>
      <c r="X86" s="102" t="n">
        <f aca="false">(AA86-V86)/5+W86</f>
        <v>18.57</v>
      </c>
      <c r="Y86" s="102" t="n">
        <f aca="false">(AA86-V86)/5+X86</f>
        <v>18.38</v>
      </c>
      <c r="Z86" s="102" t="n">
        <f aca="false">(AA86-V86)/5+Y86</f>
        <v>18.19</v>
      </c>
      <c r="AA86" s="102" t="n">
        <f aca="false">(AA87-AA82)/5+AA85</f>
        <v>18</v>
      </c>
      <c r="AB86" s="102" t="n">
        <f aca="false">(AF86-AA86)/5+AA86</f>
        <v>17.6</v>
      </c>
      <c r="AC86" s="102" t="n">
        <f aca="false">(AF86-AA86)/5+AB86</f>
        <v>17.2</v>
      </c>
      <c r="AD86" s="102" t="n">
        <f aca="false">(AF86-AA86)/5+AC86</f>
        <v>16.8</v>
      </c>
      <c r="AE86" s="102" t="n">
        <f aca="false">(AF86-AA86)/5+AD86</f>
        <v>16.4</v>
      </c>
      <c r="AF86" s="102" t="n">
        <f aca="false">(AF87-AF82)/5+AF85</f>
        <v>16</v>
      </c>
      <c r="AG86" s="102" t="n">
        <f aca="false">(AK86-AF86)/5+AF86</f>
        <v>15.788</v>
      </c>
      <c r="AH86" s="102" t="n">
        <f aca="false">(AK86-AF86)/5+AG86</f>
        <v>15.576</v>
      </c>
      <c r="AI86" s="102" t="n">
        <f aca="false">(AK86-AF86)/5+AH86</f>
        <v>15.364</v>
      </c>
      <c r="AJ86" s="102" t="n">
        <f aca="false">(AK86-AF86)/5+AI86</f>
        <v>15.152</v>
      </c>
      <c r="AK86" s="102" t="n">
        <f aca="false">(AK87-AK82)/5+AK85</f>
        <v>14.94</v>
      </c>
      <c r="AL86" s="102" t="n">
        <f aca="false">(AP86-AK86)/5+AK86</f>
        <v>14.3424</v>
      </c>
      <c r="AM86" s="102" t="n">
        <f aca="false">(AP86-AK86)/5+AL86</f>
        <v>13.7448</v>
      </c>
      <c r="AN86" s="102" t="n">
        <f aca="false">(AP86-AK86)/5+AM86</f>
        <v>13.1472</v>
      </c>
      <c r="AO86" s="102" t="n">
        <f aca="false">(AP86-AK86)/5+AN86</f>
        <v>12.5496</v>
      </c>
      <c r="AP86" s="102" t="n">
        <f aca="false">(AP87-AP82)/5+AP85</f>
        <v>11.952</v>
      </c>
      <c r="AQ86" s="113" t="n">
        <f aca="false">($AP86-$AK86)/Delta+AP86</f>
        <v>11.3544</v>
      </c>
      <c r="AR86" s="113" t="n">
        <f aca="false">($AP86-$AK86)/Delta+AQ86</f>
        <v>10.7568</v>
      </c>
      <c r="AS86" s="113" t="n">
        <f aca="false">($AP86-$AK86)/Delta+AR86</f>
        <v>10.1592</v>
      </c>
      <c r="AT86" s="113" t="n">
        <f aca="false">($AP86-$AK86)/Delta+AS86</f>
        <v>9.5616</v>
      </c>
      <c r="AU86" s="113" t="n">
        <f aca="false">($AP86-$AK86)/Delta+AT86</f>
        <v>8.964</v>
      </c>
      <c r="AV86" s="113" t="n">
        <f aca="false">($AP86-$AK86)/Delta+AU86</f>
        <v>8.3664</v>
      </c>
      <c r="AW86" s="113" t="n">
        <f aca="false">($AP86-$AK86)/Delta+AV86</f>
        <v>7.7688</v>
      </c>
      <c r="AX86" s="113" t="n">
        <f aca="false">($AP86-$AK86)/Delta+AW86</f>
        <v>7.1712</v>
      </c>
      <c r="AY86" s="113" t="n">
        <f aca="false">($AP86-$AK86)/Delta+AX86</f>
        <v>6.5736</v>
      </c>
      <c r="AZ86" s="113" t="n">
        <f aca="false">($AP86-$AK86)/Delta+AY86</f>
        <v>5.976</v>
      </c>
    </row>
    <row r="87" customFormat="false" ht="12.8" hidden="false" customHeight="false" outlineLevel="0" collapsed="false">
      <c r="A87" s="101" t="n">
        <f aca="false">A82+5</f>
        <v>120</v>
      </c>
      <c r="B87" s="102" t="n">
        <v>0</v>
      </c>
      <c r="C87" s="102" t="n">
        <f aca="false">(F87-B87)/4+B87</f>
        <v>0.8</v>
      </c>
      <c r="D87" s="102" t="n">
        <f aca="false">(F87-B87)/4+C87</f>
        <v>1.6</v>
      </c>
      <c r="E87" s="102" t="n">
        <f aca="false">(F87-B87)/4+D87</f>
        <v>2.4</v>
      </c>
      <c r="F87" s="112" t="n">
        <f aca="false">polar_type15!$AA$6</f>
        <v>3.2</v>
      </c>
      <c r="G87" s="102" t="n">
        <f aca="false">(I87-F87)/3+F87</f>
        <v>4.03333333333333</v>
      </c>
      <c r="H87" s="102" t="n">
        <f aca="false">(I87-F87)/3+G87</f>
        <v>4.86666666666667</v>
      </c>
      <c r="I87" s="112" t="n">
        <f aca="false">polar_type15!$AA$7</f>
        <v>5.7</v>
      </c>
      <c r="J87" s="102" t="n">
        <f aca="false">(L87-I87)/3+I87</f>
        <v>6.53333333333333</v>
      </c>
      <c r="K87" s="102" t="n">
        <f aca="false">(L87-I87)/3+J87</f>
        <v>7.36666666666667</v>
      </c>
      <c r="L87" s="112" t="n">
        <f aca="false">polar_type15!$AA$8</f>
        <v>8.2</v>
      </c>
      <c r="M87" s="102" t="n">
        <f aca="false">(N87+L87)/2</f>
        <v>9.6</v>
      </c>
      <c r="N87" s="112" t="n">
        <f aca="false">polar_type15!$AA$9</f>
        <v>11</v>
      </c>
      <c r="O87" s="102" t="n">
        <f aca="false">(Q87-N87)/3+N87</f>
        <v>12.2333333333333</v>
      </c>
      <c r="P87" s="102" t="n">
        <f aca="false">(Q87-N87)/3+O87</f>
        <v>13.4666666666667</v>
      </c>
      <c r="Q87" s="112" t="n">
        <f aca="false">polar_type15!$AA$10</f>
        <v>14.7</v>
      </c>
      <c r="R87" s="102" t="n">
        <f aca="false">(T87-Q87)/3+Q87</f>
        <v>15.6</v>
      </c>
      <c r="S87" s="102" t="n">
        <f aca="false">(T87-Q87)/3+R87</f>
        <v>16.5</v>
      </c>
      <c r="T87" s="112" t="n">
        <f aca="false">polar_type15!$AA$11</f>
        <v>17.4</v>
      </c>
      <c r="U87" s="102" t="n">
        <f aca="false">(V87+T87)/2</f>
        <v>18.2</v>
      </c>
      <c r="V87" s="112" t="n">
        <f aca="false">polar_type15!$AA$12</f>
        <v>19</v>
      </c>
      <c r="W87" s="102" t="n">
        <f aca="false">(AA87-V87)/5+V87</f>
        <v>18.8</v>
      </c>
      <c r="X87" s="102" t="n">
        <f aca="false">(AA87-V87)/5+W87</f>
        <v>18.6</v>
      </c>
      <c r="Y87" s="102" t="n">
        <f aca="false">(AA87-V87)/5+X87</f>
        <v>18.4</v>
      </c>
      <c r="Z87" s="102" t="n">
        <f aca="false">(AA87-V87)/5+Y87</f>
        <v>18.2</v>
      </c>
      <c r="AA87" s="112" t="n">
        <f aca="false">polar_type15!$AA$13</f>
        <v>18</v>
      </c>
      <c r="AB87" s="102" t="n">
        <f aca="false">(AF87-AA87)/5+AA87</f>
        <v>17.6</v>
      </c>
      <c r="AC87" s="102" t="n">
        <f aca="false">(AF87-AA87)/5+AB87</f>
        <v>17.2</v>
      </c>
      <c r="AD87" s="102" t="n">
        <f aca="false">(AF87-AA87)/5+AC87</f>
        <v>16.8</v>
      </c>
      <c r="AE87" s="102" t="n">
        <f aca="false">(AF87-AA87)/5+AD87</f>
        <v>16.4</v>
      </c>
      <c r="AF87" s="112" t="n">
        <f aca="false">polar_type15!$AA$14</f>
        <v>16</v>
      </c>
      <c r="AG87" s="102" t="n">
        <f aca="false">(AK87-AF87)/5+AF87</f>
        <v>15.8</v>
      </c>
      <c r="AH87" s="102" t="n">
        <f aca="false">(AK87-AF87)/5+AG87</f>
        <v>15.6</v>
      </c>
      <c r="AI87" s="102" t="n">
        <f aca="false">(AK87-AF87)/5+AH87</f>
        <v>15.4</v>
      </c>
      <c r="AJ87" s="102" t="n">
        <f aca="false">(AK87-AF87)/5+AI87</f>
        <v>15.2</v>
      </c>
      <c r="AK87" s="112" t="n">
        <f aca="false">polar_type15!$AA$15</f>
        <v>15</v>
      </c>
      <c r="AL87" s="102" t="n">
        <f aca="false">(AP87-AK87)/5+AK87</f>
        <v>14.4</v>
      </c>
      <c r="AM87" s="102" t="n">
        <f aca="false">(AP87-AK87)/5+AL87</f>
        <v>13.8</v>
      </c>
      <c r="AN87" s="102" t="n">
        <f aca="false">(AP87-AK87)/5+AM87</f>
        <v>13.2</v>
      </c>
      <c r="AO87" s="102" t="n">
        <f aca="false">(AP87-AK87)/5+AN87</f>
        <v>12.6</v>
      </c>
      <c r="AP87" s="112" t="n">
        <f aca="false">polar_type15!$AA$16</f>
        <v>12</v>
      </c>
      <c r="AQ87" s="113" t="n">
        <f aca="false">($AP87-$AK87)/Delta+AP87</f>
        <v>11.4</v>
      </c>
      <c r="AR87" s="113" t="n">
        <f aca="false">($AP87-$AK87)/Delta+AQ87</f>
        <v>10.8</v>
      </c>
      <c r="AS87" s="113" t="n">
        <f aca="false">($AP87-$AK87)/Delta+AR87</f>
        <v>10.2</v>
      </c>
      <c r="AT87" s="113" t="n">
        <f aca="false">($AP87-$AK87)/Delta+AS87</f>
        <v>9.6</v>
      </c>
      <c r="AU87" s="113" t="n">
        <f aca="false">($AP87-$AK87)/Delta+AT87</f>
        <v>9</v>
      </c>
      <c r="AV87" s="113" t="n">
        <f aca="false">($AP87-$AK87)/Delta+AU87</f>
        <v>8.4</v>
      </c>
      <c r="AW87" s="113" t="n">
        <f aca="false">($AP87-$AK87)/Delta+AV87</f>
        <v>7.8</v>
      </c>
      <c r="AX87" s="113" t="n">
        <f aca="false">($AP87-$AK87)/Delta+AW87</f>
        <v>7.2</v>
      </c>
      <c r="AY87" s="113" t="n">
        <f aca="false">($AP87-$AK87)/Delta+AX87</f>
        <v>6.6</v>
      </c>
      <c r="AZ87" s="113" t="n">
        <f aca="false">($AP87-$AK87)/Delta+AY87</f>
        <v>6</v>
      </c>
    </row>
    <row r="88" customFormat="false" ht="12.8" hidden="false" customHeight="false" outlineLevel="0" collapsed="false">
      <c r="A88" s="101" t="n">
        <f aca="false">(A$7-A$2)/5+A87</f>
        <v>121</v>
      </c>
      <c r="B88" s="102" t="n">
        <v>0</v>
      </c>
      <c r="C88" s="102" t="n">
        <f aca="false">(F88-B88)/4+B88</f>
        <v>0.7865</v>
      </c>
      <c r="D88" s="102" t="n">
        <f aca="false">(F88-B88)/4+C88</f>
        <v>1.573</v>
      </c>
      <c r="E88" s="102" t="n">
        <f aca="false">(F88-B88)/4+D88</f>
        <v>2.3595</v>
      </c>
      <c r="F88" s="102" t="n">
        <f aca="false">(F92-F87)/5+F87</f>
        <v>3.146</v>
      </c>
      <c r="G88" s="102" t="n">
        <f aca="false">(I88-F88)/3+F88</f>
        <v>3.968</v>
      </c>
      <c r="H88" s="102" t="n">
        <f aca="false">(I88-F88)/3+G88</f>
        <v>4.79</v>
      </c>
      <c r="I88" s="102" t="n">
        <f aca="false">(I92-I87)/5+I87</f>
        <v>5.612</v>
      </c>
      <c r="J88" s="102" t="n">
        <f aca="false">(L88-I88)/3+I88</f>
        <v>6.43466666666667</v>
      </c>
      <c r="K88" s="102" t="n">
        <f aca="false">(L88-I88)/3+J88</f>
        <v>7.25733333333333</v>
      </c>
      <c r="L88" s="102" t="n">
        <f aca="false">(L92-L87)/5+L87</f>
        <v>8.08</v>
      </c>
      <c r="M88" s="102" t="n">
        <f aca="false">(N88+L88)/2</f>
        <v>9.44</v>
      </c>
      <c r="N88" s="102" t="n">
        <f aca="false">(N92-N87)/5+N87</f>
        <v>10.8</v>
      </c>
      <c r="O88" s="102" t="n">
        <f aca="false">(Q88-N88)/3+N88</f>
        <v>12.05</v>
      </c>
      <c r="P88" s="102" t="n">
        <f aca="false">(Q88-N88)/3+O88</f>
        <v>13.3</v>
      </c>
      <c r="Q88" s="102" t="n">
        <f aca="false">(Q92-Q87)/5+Q87</f>
        <v>14.55</v>
      </c>
      <c r="R88" s="102" t="n">
        <f aca="false">(T88-Q88)/3+Q88</f>
        <v>15.4533333333333</v>
      </c>
      <c r="S88" s="102" t="n">
        <f aca="false">(T88-Q88)/3+R88</f>
        <v>16.3566666666667</v>
      </c>
      <c r="T88" s="102" t="n">
        <f aca="false">(T92-T87)/5+T87</f>
        <v>17.26</v>
      </c>
      <c r="U88" s="102" t="n">
        <f aca="false">(V88+T88)/2</f>
        <v>18.115</v>
      </c>
      <c r="V88" s="102" t="n">
        <f aca="false">(V92-V87)/5+V87</f>
        <v>18.97</v>
      </c>
      <c r="W88" s="102" t="n">
        <f aca="false">(AA88-V88)/5+V88</f>
        <v>18.774</v>
      </c>
      <c r="X88" s="102" t="n">
        <f aca="false">(AA88-V88)/5+W88</f>
        <v>18.578</v>
      </c>
      <c r="Y88" s="102" t="n">
        <f aca="false">(AA88-V88)/5+X88</f>
        <v>18.382</v>
      </c>
      <c r="Z88" s="102" t="n">
        <f aca="false">(AA88-V88)/5+Y88</f>
        <v>18.186</v>
      </c>
      <c r="AA88" s="102" t="n">
        <f aca="false">(AA92-AA87)/5+AA87</f>
        <v>17.99</v>
      </c>
      <c r="AB88" s="102" t="n">
        <f aca="false">(AF88-AA88)/5+AA88</f>
        <v>17.592</v>
      </c>
      <c r="AC88" s="102" t="n">
        <f aca="false">(AF88-AA88)/5+AB88</f>
        <v>17.194</v>
      </c>
      <c r="AD88" s="102" t="n">
        <f aca="false">(AF88-AA88)/5+AC88</f>
        <v>16.796</v>
      </c>
      <c r="AE88" s="102" t="n">
        <f aca="false">(AF88-AA88)/5+AD88</f>
        <v>16.398</v>
      </c>
      <c r="AF88" s="102" t="n">
        <f aca="false">(AF92-AF87)/5+AF87</f>
        <v>16</v>
      </c>
      <c r="AG88" s="102" t="n">
        <f aca="false">(AK88-AF88)/5+AF88</f>
        <v>15.8</v>
      </c>
      <c r="AH88" s="102" t="n">
        <f aca="false">(AK88-AF88)/5+AG88</f>
        <v>15.6</v>
      </c>
      <c r="AI88" s="102" t="n">
        <f aca="false">(AK88-AF88)/5+AH88</f>
        <v>15.4</v>
      </c>
      <c r="AJ88" s="102" t="n">
        <f aca="false">(AK88-AF88)/5+AI88</f>
        <v>15.2</v>
      </c>
      <c r="AK88" s="102" t="n">
        <f aca="false">(AK92-AK87)/5+AK87</f>
        <v>15</v>
      </c>
      <c r="AL88" s="102" t="n">
        <f aca="false">(AP88-AK88)/5+AK88</f>
        <v>14.4</v>
      </c>
      <c r="AM88" s="102" t="n">
        <f aca="false">(AP88-AK88)/5+AL88</f>
        <v>13.8</v>
      </c>
      <c r="AN88" s="102" t="n">
        <f aca="false">(AP88-AK88)/5+AM88</f>
        <v>13.2</v>
      </c>
      <c r="AO88" s="102" t="n">
        <f aca="false">(AP88-AK88)/5+AN88</f>
        <v>12.6</v>
      </c>
      <c r="AP88" s="102" t="n">
        <f aca="false">(AP92-AP87)/5+AP87</f>
        <v>12</v>
      </c>
      <c r="AQ88" s="113" t="n">
        <f aca="false">($AP88-$AK88)/Delta+AP88</f>
        <v>11.4</v>
      </c>
      <c r="AR88" s="113" t="n">
        <f aca="false">($AP88-$AK88)/Delta+AQ88</f>
        <v>10.8</v>
      </c>
      <c r="AS88" s="113" t="n">
        <f aca="false">($AP88-$AK88)/Delta+AR88</f>
        <v>10.2</v>
      </c>
      <c r="AT88" s="113" t="n">
        <f aca="false">($AP88-$AK88)/Delta+AS88</f>
        <v>9.6</v>
      </c>
      <c r="AU88" s="113" t="n">
        <f aca="false">($AP88-$AK88)/Delta+AT88</f>
        <v>9</v>
      </c>
      <c r="AV88" s="113" t="n">
        <f aca="false">($AP88-$AK88)/Delta+AU88</f>
        <v>8.4</v>
      </c>
      <c r="AW88" s="113" t="n">
        <f aca="false">($AP88-$AK88)/Delta+AV88</f>
        <v>7.8</v>
      </c>
      <c r="AX88" s="113" t="n">
        <f aca="false">($AP88-$AK88)/Delta+AW88</f>
        <v>7.2</v>
      </c>
      <c r="AY88" s="113" t="n">
        <f aca="false">($AP88-$AK88)/Delta+AX88</f>
        <v>6.6</v>
      </c>
      <c r="AZ88" s="113" t="n">
        <f aca="false">($AP88-$AK88)/Delta+AY88</f>
        <v>6</v>
      </c>
    </row>
    <row r="89" customFormat="false" ht="12.8" hidden="false" customHeight="false" outlineLevel="0" collapsed="false">
      <c r="A89" s="101" t="n">
        <f aca="false">(A$7-A$2)/5+A88</f>
        <v>122</v>
      </c>
      <c r="B89" s="102" t="n">
        <v>0</v>
      </c>
      <c r="C89" s="102" t="n">
        <f aca="false">(F89-B89)/4+B89</f>
        <v>0.773</v>
      </c>
      <c r="D89" s="102" t="n">
        <f aca="false">(F89-B89)/4+C89</f>
        <v>1.546</v>
      </c>
      <c r="E89" s="102" t="n">
        <f aca="false">(F89-B89)/4+D89</f>
        <v>2.319</v>
      </c>
      <c r="F89" s="102" t="n">
        <f aca="false">(F92-F87)/5+F88</f>
        <v>3.092</v>
      </c>
      <c r="G89" s="102" t="n">
        <f aca="false">(I89-F89)/3+F89</f>
        <v>3.90266666666667</v>
      </c>
      <c r="H89" s="102" t="n">
        <f aca="false">(I89-F89)/3+G89</f>
        <v>4.71333333333333</v>
      </c>
      <c r="I89" s="102" t="n">
        <f aca="false">(I92-I87)/5+I88</f>
        <v>5.524</v>
      </c>
      <c r="J89" s="102" t="n">
        <f aca="false">(L89-I89)/3+I89</f>
        <v>6.336</v>
      </c>
      <c r="K89" s="102" t="n">
        <f aca="false">(L89-I89)/3+J89</f>
        <v>7.148</v>
      </c>
      <c r="L89" s="102" t="n">
        <f aca="false">(L92-L87)/5+L88</f>
        <v>7.96</v>
      </c>
      <c r="M89" s="102" t="n">
        <f aca="false">(N89+L89)/2</f>
        <v>9.28</v>
      </c>
      <c r="N89" s="102" t="n">
        <f aca="false">(N92-N87)/5+N88</f>
        <v>10.6</v>
      </c>
      <c r="O89" s="102" t="n">
        <f aca="false">(Q89-N89)/3+N89</f>
        <v>11.8666666666667</v>
      </c>
      <c r="P89" s="102" t="n">
        <f aca="false">(Q89-N89)/3+O89</f>
        <v>13.1333333333333</v>
      </c>
      <c r="Q89" s="102" t="n">
        <f aca="false">(Q92-Q87)/5+Q88</f>
        <v>14.4</v>
      </c>
      <c r="R89" s="102" t="n">
        <f aca="false">(T89-Q89)/3+Q89</f>
        <v>15.3066666666667</v>
      </c>
      <c r="S89" s="102" t="n">
        <f aca="false">(T89-Q89)/3+R89</f>
        <v>16.2133333333333</v>
      </c>
      <c r="T89" s="102" t="n">
        <f aca="false">(T92-T87)/5+T88</f>
        <v>17.12</v>
      </c>
      <c r="U89" s="102" t="n">
        <f aca="false">(V89+T89)/2</f>
        <v>18.03</v>
      </c>
      <c r="V89" s="102" t="n">
        <f aca="false">(V92-V87)/5+V88</f>
        <v>18.94</v>
      </c>
      <c r="W89" s="102" t="n">
        <f aca="false">(AA89-V89)/5+V89</f>
        <v>18.748</v>
      </c>
      <c r="X89" s="102" t="n">
        <f aca="false">(AA89-V89)/5+W89</f>
        <v>18.556</v>
      </c>
      <c r="Y89" s="102" t="n">
        <f aca="false">(AA89-V89)/5+X89</f>
        <v>18.364</v>
      </c>
      <c r="Z89" s="102" t="n">
        <f aca="false">(AA89-V89)/5+Y89</f>
        <v>18.172</v>
      </c>
      <c r="AA89" s="102" t="n">
        <f aca="false">(AA92-AA87)/5+AA88</f>
        <v>17.98</v>
      </c>
      <c r="AB89" s="102" t="n">
        <f aca="false">(AF89-AA89)/5+AA89</f>
        <v>17.584</v>
      </c>
      <c r="AC89" s="102" t="n">
        <f aca="false">(AF89-AA89)/5+AB89</f>
        <v>17.188</v>
      </c>
      <c r="AD89" s="102" t="n">
        <f aca="false">(AF89-AA89)/5+AC89</f>
        <v>16.792</v>
      </c>
      <c r="AE89" s="102" t="n">
        <f aca="false">(AF89-AA89)/5+AD89</f>
        <v>16.396</v>
      </c>
      <c r="AF89" s="102" t="n">
        <f aca="false">(AF92-AF87)/5+AF88</f>
        <v>16</v>
      </c>
      <c r="AG89" s="102" t="n">
        <f aca="false">(AK89-AF89)/5+AF89</f>
        <v>15.8</v>
      </c>
      <c r="AH89" s="102" t="n">
        <f aca="false">(AK89-AF89)/5+AG89</f>
        <v>15.6</v>
      </c>
      <c r="AI89" s="102" t="n">
        <f aca="false">(AK89-AF89)/5+AH89</f>
        <v>15.4</v>
      </c>
      <c r="AJ89" s="102" t="n">
        <f aca="false">(AK89-AF89)/5+AI89</f>
        <v>15.2</v>
      </c>
      <c r="AK89" s="102" t="n">
        <f aca="false">(AK92-AK87)/5+AK88</f>
        <v>15</v>
      </c>
      <c r="AL89" s="102" t="n">
        <f aca="false">(AP89-AK89)/5+AK89</f>
        <v>14.4</v>
      </c>
      <c r="AM89" s="102" t="n">
        <f aca="false">(AP89-AK89)/5+AL89</f>
        <v>13.8</v>
      </c>
      <c r="AN89" s="102" t="n">
        <f aca="false">(AP89-AK89)/5+AM89</f>
        <v>13.2</v>
      </c>
      <c r="AO89" s="102" t="n">
        <f aca="false">(AP89-AK89)/5+AN89</f>
        <v>12.6</v>
      </c>
      <c r="AP89" s="102" t="n">
        <f aca="false">(AP92-AP87)/5+AP88</f>
        <v>12</v>
      </c>
      <c r="AQ89" s="113" t="n">
        <f aca="false">($AP89-$AK89)/Delta+AP89</f>
        <v>11.4</v>
      </c>
      <c r="AR89" s="113" t="n">
        <f aca="false">($AP89-$AK89)/Delta+AQ89</f>
        <v>10.8</v>
      </c>
      <c r="AS89" s="113" t="n">
        <f aca="false">($AP89-$AK89)/Delta+AR89</f>
        <v>10.2</v>
      </c>
      <c r="AT89" s="113" t="n">
        <f aca="false">($AP89-$AK89)/Delta+AS89</f>
        <v>9.6</v>
      </c>
      <c r="AU89" s="113" t="n">
        <f aca="false">($AP89-$AK89)/Delta+AT89</f>
        <v>9</v>
      </c>
      <c r="AV89" s="113" t="n">
        <f aca="false">($AP89-$AK89)/Delta+AU89</f>
        <v>8.4</v>
      </c>
      <c r="AW89" s="113" t="n">
        <f aca="false">($AP89-$AK89)/Delta+AV89</f>
        <v>7.8</v>
      </c>
      <c r="AX89" s="113" t="n">
        <f aca="false">($AP89-$AK89)/Delta+AW89</f>
        <v>7.2</v>
      </c>
      <c r="AY89" s="113" t="n">
        <f aca="false">($AP89-$AK89)/Delta+AX89</f>
        <v>6.6</v>
      </c>
      <c r="AZ89" s="113" t="n">
        <f aca="false">($AP89-$AK89)/Delta+AY89</f>
        <v>6</v>
      </c>
    </row>
    <row r="90" customFormat="false" ht="12.8" hidden="false" customHeight="false" outlineLevel="0" collapsed="false">
      <c r="A90" s="101" t="n">
        <f aca="false">(A$7-A$2)/5+A89</f>
        <v>123</v>
      </c>
      <c r="B90" s="102" t="n">
        <v>0</v>
      </c>
      <c r="C90" s="102" t="n">
        <f aca="false">(F90-B90)/4+B90</f>
        <v>0.7595</v>
      </c>
      <c r="D90" s="102" t="n">
        <f aca="false">(F90-B90)/4+C90</f>
        <v>1.519</v>
      </c>
      <c r="E90" s="102" t="n">
        <f aca="false">(F90-B90)/4+D90</f>
        <v>2.2785</v>
      </c>
      <c r="F90" s="102" t="n">
        <f aca="false">(F92-F87)/5+F89</f>
        <v>3.038</v>
      </c>
      <c r="G90" s="102" t="n">
        <f aca="false">(I90-F90)/3+F90</f>
        <v>3.83733333333333</v>
      </c>
      <c r="H90" s="102" t="n">
        <f aca="false">(I90-F90)/3+G90</f>
        <v>4.63666666666667</v>
      </c>
      <c r="I90" s="102" t="n">
        <f aca="false">(I92-I87)/5+I89</f>
        <v>5.436</v>
      </c>
      <c r="J90" s="102" t="n">
        <f aca="false">(L90-I90)/3+I90</f>
        <v>6.23733333333333</v>
      </c>
      <c r="K90" s="102" t="n">
        <f aca="false">(L90-I90)/3+J90</f>
        <v>7.03866666666667</v>
      </c>
      <c r="L90" s="102" t="n">
        <f aca="false">(L92-L87)/5+L89</f>
        <v>7.84</v>
      </c>
      <c r="M90" s="102" t="n">
        <f aca="false">(N90+L90)/2</f>
        <v>9.12</v>
      </c>
      <c r="N90" s="102" t="n">
        <f aca="false">(N92-N87)/5+N89</f>
        <v>10.4</v>
      </c>
      <c r="O90" s="102" t="n">
        <f aca="false">(Q90-N90)/3+N90</f>
        <v>11.6833333333333</v>
      </c>
      <c r="P90" s="102" t="n">
        <f aca="false">(Q90-N90)/3+O90</f>
        <v>12.9666666666667</v>
      </c>
      <c r="Q90" s="102" t="n">
        <f aca="false">(Q92-Q87)/5+Q89</f>
        <v>14.25</v>
      </c>
      <c r="R90" s="102" t="n">
        <f aca="false">(T90-Q90)/3+Q90</f>
        <v>15.16</v>
      </c>
      <c r="S90" s="102" t="n">
        <f aca="false">(T90-Q90)/3+R90</f>
        <v>16.07</v>
      </c>
      <c r="T90" s="102" t="n">
        <f aca="false">(T92-T87)/5+T89</f>
        <v>16.98</v>
      </c>
      <c r="U90" s="102" t="n">
        <f aca="false">(V90+T90)/2</f>
        <v>17.945</v>
      </c>
      <c r="V90" s="102" t="n">
        <f aca="false">(V92-V87)/5+V89</f>
        <v>18.91</v>
      </c>
      <c r="W90" s="102" t="n">
        <f aca="false">(AA90-V90)/5+V90</f>
        <v>18.722</v>
      </c>
      <c r="X90" s="102" t="n">
        <f aca="false">(AA90-V90)/5+W90</f>
        <v>18.534</v>
      </c>
      <c r="Y90" s="102" t="n">
        <f aca="false">(AA90-V90)/5+X90</f>
        <v>18.346</v>
      </c>
      <c r="Z90" s="102" t="n">
        <f aca="false">(AA90-V90)/5+Y90</f>
        <v>18.158</v>
      </c>
      <c r="AA90" s="102" t="n">
        <f aca="false">(AA92-AA87)/5+AA89</f>
        <v>17.97</v>
      </c>
      <c r="AB90" s="102" t="n">
        <f aca="false">(AF90-AA90)/5+AA90</f>
        <v>17.576</v>
      </c>
      <c r="AC90" s="102" t="n">
        <f aca="false">(AF90-AA90)/5+AB90</f>
        <v>17.182</v>
      </c>
      <c r="AD90" s="102" t="n">
        <f aca="false">(AF90-AA90)/5+AC90</f>
        <v>16.788</v>
      </c>
      <c r="AE90" s="102" t="n">
        <f aca="false">(AF90-AA90)/5+AD90</f>
        <v>16.394</v>
      </c>
      <c r="AF90" s="102" t="n">
        <f aca="false">(AF92-AF87)/5+AF89</f>
        <v>16</v>
      </c>
      <c r="AG90" s="102" t="n">
        <f aca="false">(AK90-AF90)/5+AF90</f>
        <v>15.8</v>
      </c>
      <c r="AH90" s="102" t="n">
        <f aca="false">(AK90-AF90)/5+AG90</f>
        <v>15.6</v>
      </c>
      <c r="AI90" s="102" t="n">
        <f aca="false">(AK90-AF90)/5+AH90</f>
        <v>15.4</v>
      </c>
      <c r="AJ90" s="102" t="n">
        <f aca="false">(AK90-AF90)/5+AI90</f>
        <v>15.2</v>
      </c>
      <c r="AK90" s="102" t="n">
        <f aca="false">(AK92-AK87)/5+AK89</f>
        <v>15</v>
      </c>
      <c r="AL90" s="102" t="n">
        <f aca="false">(AP90-AK90)/5+AK90</f>
        <v>14.4</v>
      </c>
      <c r="AM90" s="102" t="n">
        <f aca="false">(AP90-AK90)/5+AL90</f>
        <v>13.8</v>
      </c>
      <c r="AN90" s="102" t="n">
        <f aca="false">(AP90-AK90)/5+AM90</f>
        <v>13.2</v>
      </c>
      <c r="AO90" s="102" t="n">
        <f aca="false">(AP90-AK90)/5+AN90</f>
        <v>12.6</v>
      </c>
      <c r="AP90" s="102" t="n">
        <f aca="false">(AP92-AP87)/5+AP89</f>
        <v>12</v>
      </c>
      <c r="AQ90" s="113" t="n">
        <f aca="false">($AP90-$AK90)/Delta+AP90</f>
        <v>11.4</v>
      </c>
      <c r="AR90" s="113" t="n">
        <f aca="false">($AP90-$AK90)/Delta+AQ90</f>
        <v>10.8</v>
      </c>
      <c r="AS90" s="113" t="n">
        <f aca="false">($AP90-$AK90)/Delta+AR90</f>
        <v>10.2</v>
      </c>
      <c r="AT90" s="113" t="n">
        <f aca="false">($AP90-$AK90)/Delta+AS90</f>
        <v>9.6</v>
      </c>
      <c r="AU90" s="113" t="n">
        <f aca="false">($AP90-$AK90)/Delta+AT90</f>
        <v>9</v>
      </c>
      <c r="AV90" s="113" t="n">
        <f aca="false">($AP90-$AK90)/Delta+AU90</f>
        <v>8.4</v>
      </c>
      <c r="AW90" s="113" t="n">
        <f aca="false">($AP90-$AK90)/Delta+AV90</f>
        <v>7.8</v>
      </c>
      <c r="AX90" s="113" t="n">
        <f aca="false">($AP90-$AK90)/Delta+AW90</f>
        <v>7.2</v>
      </c>
      <c r="AY90" s="113" t="n">
        <f aca="false">($AP90-$AK90)/Delta+AX90</f>
        <v>6.6</v>
      </c>
      <c r="AZ90" s="113" t="n">
        <f aca="false">($AP90-$AK90)/Delta+AY90</f>
        <v>6</v>
      </c>
    </row>
    <row r="91" customFormat="false" ht="12.8" hidden="false" customHeight="false" outlineLevel="0" collapsed="false">
      <c r="A91" s="101" t="n">
        <f aca="false">(A$7-A$2)/5+A90</f>
        <v>124</v>
      </c>
      <c r="B91" s="102" t="n">
        <v>0</v>
      </c>
      <c r="C91" s="102" t="n">
        <f aca="false">(F91-B91)/4+B91</f>
        <v>0.746</v>
      </c>
      <c r="D91" s="102" t="n">
        <f aca="false">(F91-B91)/4+C91</f>
        <v>1.492</v>
      </c>
      <c r="E91" s="102" t="n">
        <f aca="false">(F91-B91)/4+D91</f>
        <v>2.238</v>
      </c>
      <c r="F91" s="102" t="n">
        <f aca="false">(F92-F87)/5+F90</f>
        <v>2.984</v>
      </c>
      <c r="G91" s="102" t="n">
        <f aca="false">(I91-F91)/3+F91</f>
        <v>3.772</v>
      </c>
      <c r="H91" s="102" t="n">
        <f aca="false">(I91-F91)/3+G91</f>
        <v>4.56</v>
      </c>
      <c r="I91" s="102" t="n">
        <f aca="false">(I92-I87)/5+I90</f>
        <v>5.348</v>
      </c>
      <c r="J91" s="102" t="n">
        <f aca="false">(L91-I91)/3+I91</f>
        <v>6.13866666666667</v>
      </c>
      <c r="K91" s="102" t="n">
        <f aca="false">(L91-I91)/3+J91</f>
        <v>6.92933333333333</v>
      </c>
      <c r="L91" s="102" t="n">
        <f aca="false">(L92-L87)/5+L90</f>
        <v>7.72</v>
      </c>
      <c r="M91" s="102" t="n">
        <f aca="false">(N91+L91)/2</f>
        <v>8.96</v>
      </c>
      <c r="N91" s="102" t="n">
        <f aca="false">(N92-N87)/5+N90</f>
        <v>10.2</v>
      </c>
      <c r="O91" s="102" t="n">
        <f aca="false">(Q91-N91)/3+N91</f>
        <v>11.5</v>
      </c>
      <c r="P91" s="102" t="n">
        <f aca="false">(Q91-N91)/3+O91</f>
        <v>12.8</v>
      </c>
      <c r="Q91" s="102" t="n">
        <f aca="false">(Q92-Q87)/5+Q90</f>
        <v>14.1</v>
      </c>
      <c r="R91" s="102" t="n">
        <f aca="false">(T91-Q91)/3+Q91</f>
        <v>15.0133333333333</v>
      </c>
      <c r="S91" s="102" t="n">
        <f aca="false">(T91-Q91)/3+R91</f>
        <v>15.9266666666667</v>
      </c>
      <c r="T91" s="102" t="n">
        <f aca="false">(T92-T87)/5+T90</f>
        <v>16.84</v>
      </c>
      <c r="U91" s="102" t="n">
        <f aca="false">(V91+T91)/2</f>
        <v>17.86</v>
      </c>
      <c r="V91" s="102" t="n">
        <f aca="false">(V92-V87)/5+V90</f>
        <v>18.88</v>
      </c>
      <c r="W91" s="102" t="n">
        <f aca="false">(AA91-V91)/5+V91</f>
        <v>18.696</v>
      </c>
      <c r="X91" s="102" t="n">
        <f aca="false">(AA91-V91)/5+W91</f>
        <v>18.512</v>
      </c>
      <c r="Y91" s="102" t="n">
        <f aca="false">(AA91-V91)/5+X91</f>
        <v>18.328</v>
      </c>
      <c r="Z91" s="102" t="n">
        <f aca="false">(AA91-V91)/5+Y91</f>
        <v>18.144</v>
      </c>
      <c r="AA91" s="102" t="n">
        <f aca="false">(AA92-AA87)/5+AA90</f>
        <v>17.96</v>
      </c>
      <c r="AB91" s="102" t="n">
        <f aca="false">(AF91-AA91)/5+AA91</f>
        <v>17.568</v>
      </c>
      <c r="AC91" s="102" t="n">
        <f aca="false">(AF91-AA91)/5+AB91</f>
        <v>17.176</v>
      </c>
      <c r="AD91" s="102" t="n">
        <f aca="false">(AF91-AA91)/5+AC91</f>
        <v>16.784</v>
      </c>
      <c r="AE91" s="102" t="n">
        <f aca="false">(AF91-AA91)/5+AD91</f>
        <v>16.392</v>
      </c>
      <c r="AF91" s="102" t="n">
        <f aca="false">(AF92-AF87)/5+AF90</f>
        <v>16</v>
      </c>
      <c r="AG91" s="102" t="n">
        <f aca="false">(AK91-AF91)/5+AF91</f>
        <v>15.8</v>
      </c>
      <c r="AH91" s="102" t="n">
        <f aca="false">(AK91-AF91)/5+AG91</f>
        <v>15.6</v>
      </c>
      <c r="AI91" s="102" t="n">
        <f aca="false">(AK91-AF91)/5+AH91</f>
        <v>15.4</v>
      </c>
      <c r="AJ91" s="102" t="n">
        <f aca="false">(AK91-AF91)/5+AI91</f>
        <v>15.2</v>
      </c>
      <c r="AK91" s="102" t="n">
        <f aca="false">(AK92-AK87)/5+AK90</f>
        <v>15</v>
      </c>
      <c r="AL91" s="102" t="n">
        <f aca="false">(AP91-AK91)/5+AK91</f>
        <v>14.4</v>
      </c>
      <c r="AM91" s="102" t="n">
        <f aca="false">(AP91-AK91)/5+AL91</f>
        <v>13.8</v>
      </c>
      <c r="AN91" s="102" t="n">
        <f aca="false">(AP91-AK91)/5+AM91</f>
        <v>13.2</v>
      </c>
      <c r="AO91" s="102" t="n">
        <f aca="false">(AP91-AK91)/5+AN91</f>
        <v>12.6</v>
      </c>
      <c r="AP91" s="102" t="n">
        <f aca="false">(AP92-AP87)/5+AP90</f>
        <v>12</v>
      </c>
      <c r="AQ91" s="113" t="n">
        <f aca="false">($AP91-$AK91)/Delta+AP91</f>
        <v>11.4</v>
      </c>
      <c r="AR91" s="113" t="n">
        <f aca="false">($AP91-$AK91)/Delta+AQ91</f>
        <v>10.8</v>
      </c>
      <c r="AS91" s="113" t="n">
        <f aca="false">($AP91-$AK91)/Delta+AR91</f>
        <v>10.2</v>
      </c>
      <c r="AT91" s="113" t="n">
        <f aca="false">($AP91-$AK91)/Delta+AS91</f>
        <v>9.6</v>
      </c>
      <c r="AU91" s="113" t="n">
        <f aca="false">($AP91-$AK91)/Delta+AT91</f>
        <v>9</v>
      </c>
      <c r="AV91" s="113" t="n">
        <f aca="false">($AP91-$AK91)/Delta+AU91</f>
        <v>8.4</v>
      </c>
      <c r="AW91" s="113" t="n">
        <f aca="false">($AP91-$AK91)/Delta+AV91</f>
        <v>7.8</v>
      </c>
      <c r="AX91" s="113" t="n">
        <f aca="false">($AP91-$AK91)/Delta+AW91</f>
        <v>7.2</v>
      </c>
      <c r="AY91" s="113" t="n">
        <f aca="false">($AP91-$AK91)/Delta+AX91</f>
        <v>6.6</v>
      </c>
      <c r="AZ91" s="113" t="n">
        <f aca="false">($AP91-$AK91)/Delta+AY91</f>
        <v>6</v>
      </c>
    </row>
    <row r="92" customFormat="false" ht="12.8" hidden="false" customHeight="false" outlineLevel="0" collapsed="false">
      <c r="A92" s="101" t="n">
        <f aca="false">A87+5</f>
        <v>125</v>
      </c>
      <c r="B92" s="102" t="n">
        <v>0</v>
      </c>
      <c r="C92" s="102" t="n">
        <f aca="false">(F92-B92)/4+B92</f>
        <v>0.7325</v>
      </c>
      <c r="D92" s="102" t="n">
        <f aca="false">(F92-B92)/4+C92</f>
        <v>1.465</v>
      </c>
      <c r="E92" s="102" t="n">
        <f aca="false">(F92-B92)/4+D92</f>
        <v>2.1975</v>
      </c>
      <c r="F92" s="112" t="n">
        <f aca="false">polar_type15!$AB$6</f>
        <v>2.93</v>
      </c>
      <c r="G92" s="102" t="n">
        <f aca="false">(I92-F92)/3+F92</f>
        <v>3.70666666666667</v>
      </c>
      <c r="H92" s="102" t="n">
        <f aca="false">(I92-F92)/3+G92</f>
        <v>4.48333333333333</v>
      </c>
      <c r="I92" s="112" t="n">
        <f aca="false">polar_type15!$AB$7</f>
        <v>5.26</v>
      </c>
      <c r="J92" s="102" t="n">
        <f aca="false">(L92-I92)/3+I92</f>
        <v>6.04</v>
      </c>
      <c r="K92" s="102" t="n">
        <f aca="false">(L92-I92)/3+J92</f>
        <v>6.82</v>
      </c>
      <c r="L92" s="112" t="n">
        <f aca="false">polar_type15!$AB$8</f>
        <v>7.6</v>
      </c>
      <c r="M92" s="102" t="n">
        <f aca="false">(N92+L92)/2</f>
        <v>8.8</v>
      </c>
      <c r="N92" s="112" t="n">
        <f aca="false">polar_type15!$AB$9</f>
        <v>10</v>
      </c>
      <c r="O92" s="102" t="n">
        <f aca="false">(Q92-N92)/3+N92</f>
        <v>11.3166666666667</v>
      </c>
      <c r="P92" s="102" t="n">
        <f aca="false">(Q92-N92)/3+O92</f>
        <v>12.6333333333333</v>
      </c>
      <c r="Q92" s="112" t="n">
        <f aca="false">polar_type15!$AB$10</f>
        <v>13.95</v>
      </c>
      <c r="R92" s="102" t="n">
        <f aca="false">(T92-Q92)/3+Q92</f>
        <v>14.8666666666667</v>
      </c>
      <c r="S92" s="102" t="n">
        <f aca="false">(T92-Q92)/3+R92</f>
        <v>15.7833333333333</v>
      </c>
      <c r="T92" s="112" t="n">
        <f aca="false">polar_type15!$AB$11</f>
        <v>16.7</v>
      </c>
      <c r="U92" s="102" t="n">
        <f aca="false">(V92+T92)/2</f>
        <v>17.775</v>
      </c>
      <c r="V92" s="112" t="n">
        <f aca="false">polar_type15!$AB$12</f>
        <v>18.85</v>
      </c>
      <c r="W92" s="102" t="n">
        <f aca="false">(AA92-V92)/5+V92</f>
        <v>18.67</v>
      </c>
      <c r="X92" s="102" t="n">
        <f aca="false">(AA92-V92)/5+W92</f>
        <v>18.49</v>
      </c>
      <c r="Y92" s="102" t="n">
        <f aca="false">(AA92-V92)/5+X92</f>
        <v>18.31</v>
      </c>
      <c r="Z92" s="102" t="n">
        <f aca="false">(AA92-V92)/5+Y92</f>
        <v>18.13</v>
      </c>
      <c r="AA92" s="112" t="n">
        <f aca="false">polar_type15!$AB$13</f>
        <v>17.95</v>
      </c>
      <c r="AB92" s="102" t="n">
        <f aca="false">(AF92-AA92)/5+AA92</f>
        <v>17.56</v>
      </c>
      <c r="AC92" s="102" t="n">
        <f aca="false">(AF92-AA92)/5+AB92</f>
        <v>17.17</v>
      </c>
      <c r="AD92" s="102" t="n">
        <f aca="false">(AF92-AA92)/5+AC92</f>
        <v>16.78</v>
      </c>
      <c r="AE92" s="102" t="n">
        <f aca="false">(AF92-AA92)/5+AD92</f>
        <v>16.39</v>
      </c>
      <c r="AF92" s="112" t="n">
        <f aca="false">polar_type15!$AB$14</f>
        <v>16</v>
      </c>
      <c r="AG92" s="102" t="n">
        <f aca="false">(AK92-AF92)/5+AF92</f>
        <v>15.8</v>
      </c>
      <c r="AH92" s="102" t="n">
        <f aca="false">(AK92-AF92)/5+AG92</f>
        <v>15.6</v>
      </c>
      <c r="AI92" s="102" t="n">
        <f aca="false">(AK92-AF92)/5+AH92</f>
        <v>15.4</v>
      </c>
      <c r="AJ92" s="102" t="n">
        <f aca="false">(AK92-AF92)/5+AI92</f>
        <v>15.2</v>
      </c>
      <c r="AK92" s="112" t="n">
        <f aca="false">polar_type15!$AB$15</f>
        <v>15</v>
      </c>
      <c r="AL92" s="102" t="n">
        <f aca="false">(AP92-AK92)/5+AK92</f>
        <v>14.4</v>
      </c>
      <c r="AM92" s="102" t="n">
        <f aca="false">(AP92-AK92)/5+AL92</f>
        <v>13.8</v>
      </c>
      <c r="AN92" s="102" t="n">
        <f aca="false">(AP92-AK92)/5+AM92</f>
        <v>13.2</v>
      </c>
      <c r="AO92" s="102" t="n">
        <f aca="false">(AP92-AK92)/5+AN92</f>
        <v>12.6</v>
      </c>
      <c r="AP92" s="112" t="n">
        <f aca="false">polar_type15!$AB$16</f>
        <v>12</v>
      </c>
      <c r="AQ92" s="113" t="n">
        <f aca="false">($AP92-$AK92)/Delta+AP92</f>
        <v>11.4</v>
      </c>
      <c r="AR92" s="113" t="n">
        <f aca="false">($AP92-$AK92)/Delta+AQ92</f>
        <v>10.8</v>
      </c>
      <c r="AS92" s="113" t="n">
        <f aca="false">($AP92-$AK92)/Delta+AR92</f>
        <v>10.2</v>
      </c>
      <c r="AT92" s="113" t="n">
        <f aca="false">($AP92-$AK92)/Delta+AS92</f>
        <v>9.6</v>
      </c>
      <c r="AU92" s="113" t="n">
        <f aca="false">($AP92-$AK92)/Delta+AT92</f>
        <v>9</v>
      </c>
      <c r="AV92" s="113" t="n">
        <f aca="false">($AP92-$AK92)/Delta+AU92</f>
        <v>8.4</v>
      </c>
      <c r="AW92" s="113" t="n">
        <f aca="false">($AP92-$AK92)/Delta+AV92</f>
        <v>7.8</v>
      </c>
      <c r="AX92" s="113" t="n">
        <f aca="false">($AP92-$AK92)/Delta+AW92</f>
        <v>7.2</v>
      </c>
      <c r="AY92" s="113" t="n">
        <f aca="false">($AP92-$AK92)/Delta+AX92</f>
        <v>6.6</v>
      </c>
      <c r="AZ92" s="113" t="n">
        <f aca="false">($AP92-$AK92)/Delta+AY92</f>
        <v>6</v>
      </c>
    </row>
    <row r="93" customFormat="false" ht="12.8" hidden="false" customHeight="false" outlineLevel="0" collapsed="false">
      <c r="A93" s="101" t="n">
        <f aca="false">(A$7-A$2)/5+A92</f>
        <v>126</v>
      </c>
      <c r="B93" s="102" t="n">
        <v>0</v>
      </c>
      <c r="C93" s="102" t="n">
        <f aca="false">(F93-B93)/4+B93</f>
        <v>0.7185</v>
      </c>
      <c r="D93" s="102" t="n">
        <f aca="false">(F93-B93)/4+C93</f>
        <v>1.437</v>
      </c>
      <c r="E93" s="102" t="n">
        <f aca="false">(F93-B93)/4+D93</f>
        <v>2.1555</v>
      </c>
      <c r="F93" s="102" t="n">
        <f aca="false">(F97-F92)/5+F92</f>
        <v>2.874</v>
      </c>
      <c r="G93" s="102" t="n">
        <f aca="false">(I93-F93)/3+F93</f>
        <v>3.64066666666667</v>
      </c>
      <c r="H93" s="102" t="n">
        <f aca="false">(I93-F93)/3+G93</f>
        <v>4.40733333333333</v>
      </c>
      <c r="I93" s="102" t="n">
        <f aca="false">(I97-I92)/5+I92</f>
        <v>5.174</v>
      </c>
      <c r="J93" s="102" t="n">
        <f aca="false">(L93-I93)/3+I93</f>
        <v>5.94266666666667</v>
      </c>
      <c r="K93" s="102" t="n">
        <f aca="false">(L93-I93)/3+J93</f>
        <v>6.71133333333333</v>
      </c>
      <c r="L93" s="102" t="n">
        <f aca="false">(L97-L92)/5+L92</f>
        <v>7.48</v>
      </c>
      <c r="M93" s="102" t="n">
        <f aca="false">(N93+L93)/2</f>
        <v>8.64</v>
      </c>
      <c r="N93" s="102" t="n">
        <f aca="false">(N97-N92)/5+N92</f>
        <v>9.8</v>
      </c>
      <c r="O93" s="102" t="n">
        <f aca="false">(Q93-N93)/3+N93</f>
        <v>11.1333333333333</v>
      </c>
      <c r="P93" s="102" t="n">
        <f aca="false">(Q93-N93)/3+O93</f>
        <v>12.4666666666667</v>
      </c>
      <c r="Q93" s="102" t="n">
        <f aca="false">(Q97-Q92)/5+Q92</f>
        <v>13.8</v>
      </c>
      <c r="R93" s="102" t="n">
        <f aca="false">(T93-Q93)/3+Q93</f>
        <v>14.72</v>
      </c>
      <c r="S93" s="102" t="n">
        <f aca="false">(T93-Q93)/3+R93</f>
        <v>15.64</v>
      </c>
      <c r="T93" s="102" t="n">
        <f aca="false">(T97-T92)/5+T92</f>
        <v>16.56</v>
      </c>
      <c r="U93" s="102" t="n">
        <f aca="false">(V93+T93)/2</f>
        <v>17.65</v>
      </c>
      <c r="V93" s="102" t="n">
        <f aca="false">(V97-V92)/5+V92</f>
        <v>18.74</v>
      </c>
      <c r="W93" s="102" t="n">
        <f aca="false">(AA93-V93)/5+V93</f>
        <v>18.58</v>
      </c>
      <c r="X93" s="102" t="n">
        <f aca="false">(AA93-V93)/5+W93</f>
        <v>18.42</v>
      </c>
      <c r="Y93" s="102" t="n">
        <f aca="false">(AA93-V93)/5+X93</f>
        <v>18.26</v>
      </c>
      <c r="Z93" s="102" t="n">
        <f aca="false">(AA93-V93)/5+Y93</f>
        <v>18.1</v>
      </c>
      <c r="AA93" s="102" t="n">
        <f aca="false">(AA97-AA92)/5+AA92</f>
        <v>17.94</v>
      </c>
      <c r="AB93" s="102" t="n">
        <f aca="false">(AF93-AA93)/5+AA93</f>
        <v>17.552</v>
      </c>
      <c r="AC93" s="102" t="n">
        <f aca="false">(AF93-AA93)/5+AB93</f>
        <v>17.164</v>
      </c>
      <c r="AD93" s="102" t="n">
        <f aca="false">(AF93-AA93)/5+AC93</f>
        <v>16.776</v>
      </c>
      <c r="AE93" s="102" t="n">
        <f aca="false">(AF93-AA93)/5+AD93</f>
        <v>16.388</v>
      </c>
      <c r="AF93" s="102" t="n">
        <f aca="false">(AF97-AF92)/5+AF92</f>
        <v>16</v>
      </c>
      <c r="AG93" s="102" t="n">
        <f aca="false">(AK93-AF93)/5+AF93</f>
        <v>15.8</v>
      </c>
      <c r="AH93" s="102" t="n">
        <f aca="false">(AK93-AF93)/5+AG93</f>
        <v>15.6</v>
      </c>
      <c r="AI93" s="102" t="n">
        <f aca="false">(AK93-AF93)/5+AH93</f>
        <v>15.4</v>
      </c>
      <c r="AJ93" s="102" t="n">
        <f aca="false">(AK93-AF93)/5+AI93</f>
        <v>15.2</v>
      </c>
      <c r="AK93" s="102" t="n">
        <f aca="false">(AK97-AK92)/5+AK92</f>
        <v>15</v>
      </c>
      <c r="AL93" s="102" t="n">
        <f aca="false">(AP93-AK93)/5+AK93</f>
        <v>14.4</v>
      </c>
      <c r="AM93" s="102" t="n">
        <f aca="false">(AP93-AK93)/5+AL93</f>
        <v>13.8</v>
      </c>
      <c r="AN93" s="102" t="n">
        <f aca="false">(AP93-AK93)/5+AM93</f>
        <v>13.2</v>
      </c>
      <c r="AO93" s="102" t="n">
        <f aca="false">(AP93-AK93)/5+AN93</f>
        <v>12.6</v>
      </c>
      <c r="AP93" s="102" t="n">
        <f aca="false">(AP97-AP92)/5+AP92</f>
        <v>12</v>
      </c>
      <c r="AQ93" s="113" t="n">
        <f aca="false">($AP93-$AK93)/Delta+AP93</f>
        <v>11.4</v>
      </c>
      <c r="AR93" s="113" t="n">
        <f aca="false">($AP93-$AK93)/Delta+AQ93</f>
        <v>10.8</v>
      </c>
      <c r="AS93" s="113" t="n">
        <f aca="false">($AP93-$AK93)/Delta+AR93</f>
        <v>10.2</v>
      </c>
      <c r="AT93" s="113" t="n">
        <f aca="false">($AP93-$AK93)/Delta+AS93</f>
        <v>9.6</v>
      </c>
      <c r="AU93" s="113" t="n">
        <f aca="false">($AP93-$AK93)/Delta+AT93</f>
        <v>9</v>
      </c>
      <c r="AV93" s="113" t="n">
        <f aca="false">($AP93-$AK93)/Delta+AU93</f>
        <v>8.4</v>
      </c>
      <c r="AW93" s="113" t="n">
        <f aca="false">($AP93-$AK93)/Delta+AV93</f>
        <v>7.8</v>
      </c>
      <c r="AX93" s="113" t="n">
        <f aca="false">($AP93-$AK93)/Delta+AW93</f>
        <v>7.2</v>
      </c>
      <c r="AY93" s="113" t="n">
        <f aca="false">($AP93-$AK93)/Delta+AX93</f>
        <v>6.6</v>
      </c>
      <c r="AZ93" s="113" t="n">
        <f aca="false">($AP93-$AK93)/Delta+AY93</f>
        <v>6</v>
      </c>
    </row>
    <row r="94" customFormat="false" ht="12.8" hidden="false" customHeight="false" outlineLevel="0" collapsed="false">
      <c r="A94" s="101" t="n">
        <f aca="false">(A$7-A$2)/5+A93</f>
        <v>127</v>
      </c>
      <c r="B94" s="102" t="n">
        <v>0</v>
      </c>
      <c r="C94" s="102" t="n">
        <f aca="false">(F94-B94)/4+B94</f>
        <v>0.7045</v>
      </c>
      <c r="D94" s="102" t="n">
        <f aca="false">(F94-B94)/4+C94</f>
        <v>1.409</v>
      </c>
      <c r="E94" s="102" t="n">
        <f aca="false">(F94-B94)/4+D94</f>
        <v>2.1135</v>
      </c>
      <c r="F94" s="102" t="n">
        <f aca="false">(F97-F92)/5+F93</f>
        <v>2.818</v>
      </c>
      <c r="G94" s="102" t="n">
        <f aca="false">(I94-F94)/3+F94</f>
        <v>3.57466666666667</v>
      </c>
      <c r="H94" s="102" t="n">
        <f aca="false">(I94-F94)/3+G94</f>
        <v>4.33133333333333</v>
      </c>
      <c r="I94" s="102" t="n">
        <f aca="false">(I97-I92)/5+I93</f>
        <v>5.088</v>
      </c>
      <c r="J94" s="102" t="n">
        <f aca="false">(L94-I94)/3+I94</f>
        <v>5.84533333333333</v>
      </c>
      <c r="K94" s="102" t="n">
        <f aca="false">(L94-I94)/3+J94</f>
        <v>6.60266666666667</v>
      </c>
      <c r="L94" s="102" t="n">
        <f aca="false">(L97-L92)/5+L93</f>
        <v>7.36</v>
      </c>
      <c r="M94" s="102" t="n">
        <f aca="false">(N94+L94)/2</f>
        <v>8.48</v>
      </c>
      <c r="N94" s="102" t="n">
        <f aca="false">(N97-N92)/5+N93</f>
        <v>9.6</v>
      </c>
      <c r="O94" s="102" t="n">
        <f aca="false">(Q94-N94)/3+N94</f>
        <v>10.95</v>
      </c>
      <c r="P94" s="102" t="n">
        <f aca="false">(Q94-N94)/3+O94</f>
        <v>12.3</v>
      </c>
      <c r="Q94" s="102" t="n">
        <f aca="false">(Q97-Q92)/5+Q93</f>
        <v>13.65</v>
      </c>
      <c r="R94" s="102" t="n">
        <f aca="false">(T94-Q94)/3+Q94</f>
        <v>14.5733333333333</v>
      </c>
      <c r="S94" s="102" t="n">
        <f aca="false">(T94-Q94)/3+R94</f>
        <v>15.4966666666667</v>
      </c>
      <c r="T94" s="102" t="n">
        <f aca="false">(T97-T92)/5+T93</f>
        <v>16.42</v>
      </c>
      <c r="U94" s="102" t="n">
        <f aca="false">(V94+T94)/2</f>
        <v>17.525</v>
      </c>
      <c r="V94" s="102" t="n">
        <f aca="false">(V97-V92)/5+V93</f>
        <v>18.63</v>
      </c>
      <c r="W94" s="102" t="n">
        <f aca="false">(AA94-V94)/5+V94</f>
        <v>18.49</v>
      </c>
      <c r="X94" s="102" t="n">
        <f aca="false">(AA94-V94)/5+W94</f>
        <v>18.35</v>
      </c>
      <c r="Y94" s="102" t="n">
        <f aca="false">(AA94-V94)/5+X94</f>
        <v>18.21</v>
      </c>
      <c r="Z94" s="102" t="n">
        <f aca="false">(AA94-V94)/5+Y94</f>
        <v>18.07</v>
      </c>
      <c r="AA94" s="102" t="n">
        <f aca="false">(AA97-AA92)/5+AA93</f>
        <v>17.93</v>
      </c>
      <c r="AB94" s="102" t="n">
        <f aca="false">(AF94-AA94)/5+AA94</f>
        <v>17.544</v>
      </c>
      <c r="AC94" s="102" t="n">
        <f aca="false">(AF94-AA94)/5+AB94</f>
        <v>17.158</v>
      </c>
      <c r="AD94" s="102" t="n">
        <f aca="false">(AF94-AA94)/5+AC94</f>
        <v>16.772</v>
      </c>
      <c r="AE94" s="102" t="n">
        <f aca="false">(AF94-AA94)/5+AD94</f>
        <v>16.386</v>
      </c>
      <c r="AF94" s="102" t="n">
        <f aca="false">(AF97-AF92)/5+AF93</f>
        <v>16</v>
      </c>
      <c r="AG94" s="102" t="n">
        <f aca="false">(AK94-AF94)/5+AF94</f>
        <v>15.8</v>
      </c>
      <c r="AH94" s="102" t="n">
        <f aca="false">(AK94-AF94)/5+AG94</f>
        <v>15.6</v>
      </c>
      <c r="AI94" s="102" t="n">
        <f aca="false">(AK94-AF94)/5+AH94</f>
        <v>15.4</v>
      </c>
      <c r="AJ94" s="102" t="n">
        <f aca="false">(AK94-AF94)/5+AI94</f>
        <v>15.2</v>
      </c>
      <c r="AK94" s="102" t="n">
        <f aca="false">(AK97-AK92)/5+AK93</f>
        <v>15</v>
      </c>
      <c r="AL94" s="102" t="n">
        <f aca="false">(AP94-AK94)/5+AK94</f>
        <v>14.4</v>
      </c>
      <c r="AM94" s="102" t="n">
        <f aca="false">(AP94-AK94)/5+AL94</f>
        <v>13.8</v>
      </c>
      <c r="AN94" s="102" t="n">
        <f aca="false">(AP94-AK94)/5+AM94</f>
        <v>13.2</v>
      </c>
      <c r="AO94" s="102" t="n">
        <f aca="false">(AP94-AK94)/5+AN94</f>
        <v>12.6</v>
      </c>
      <c r="AP94" s="102" t="n">
        <f aca="false">(AP97-AP92)/5+AP93</f>
        <v>12</v>
      </c>
      <c r="AQ94" s="113" t="n">
        <f aca="false">($AP94-$AK94)/Delta+AP94</f>
        <v>11.4</v>
      </c>
      <c r="AR94" s="113" t="n">
        <f aca="false">($AP94-$AK94)/Delta+AQ94</f>
        <v>10.8</v>
      </c>
      <c r="AS94" s="113" t="n">
        <f aca="false">($AP94-$AK94)/Delta+AR94</f>
        <v>10.2</v>
      </c>
      <c r="AT94" s="113" t="n">
        <f aca="false">($AP94-$AK94)/Delta+AS94</f>
        <v>9.6</v>
      </c>
      <c r="AU94" s="113" t="n">
        <f aca="false">($AP94-$AK94)/Delta+AT94</f>
        <v>9</v>
      </c>
      <c r="AV94" s="113" t="n">
        <f aca="false">($AP94-$AK94)/Delta+AU94</f>
        <v>8.4</v>
      </c>
      <c r="AW94" s="113" t="n">
        <f aca="false">($AP94-$AK94)/Delta+AV94</f>
        <v>7.8</v>
      </c>
      <c r="AX94" s="113" t="n">
        <f aca="false">($AP94-$AK94)/Delta+AW94</f>
        <v>7.2</v>
      </c>
      <c r="AY94" s="113" t="n">
        <f aca="false">($AP94-$AK94)/Delta+AX94</f>
        <v>6.6</v>
      </c>
      <c r="AZ94" s="113" t="n">
        <f aca="false">($AP94-$AK94)/Delta+AY94</f>
        <v>6</v>
      </c>
    </row>
    <row r="95" customFormat="false" ht="12.8" hidden="false" customHeight="false" outlineLevel="0" collapsed="false">
      <c r="A95" s="101" t="n">
        <f aca="false">(A$7-A$2)/5+A94</f>
        <v>128</v>
      </c>
      <c r="B95" s="102" t="n">
        <v>0</v>
      </c>
      <c r="C95" s="102" t="n">
        <f aca="false">(F95-B95)/4+B95</f>
        <v>0.6905</v>
      </c>
      <c r="D95" s="102" t="n">
        <f aca="false">(F95-B95)/4+C95</f>
        <v>1.381</v>
      </c>
      <c r="E95" s="102" t="n">
        <f aca="false">(F95-B95)/4+D95</f>
        <v>2.0715</v>
      </c>
      <c r="F95" s="102" t="n">
        <f aca="false">(F97-F92)/5+F94</f>
        <v>2.762</v>
      </c>
      <c r="G95" s="102" t="n">
        <f aca="false">(I95-F95)/3+F95</f>
        <v>3.50866666666667</v>
      </c>
      <c r="H95" s="102" t="n">
        <f aca="false">(I95-F95)/3+G95</f>
        <v>4.25533333333333</v>
      </c>
      <c r="I95" s="102" t="n">
        <f aca="false">(I97-I92)/5+I94</f>
        <v>5.002</v>
      </c>
      <c r="J95" s="102" t="n">
        <f aca="false">(L95-I95)/3+I95</f>
        <v>5.748</v>
      </c>
      <c r="K95" s="102" t="n">
        <f aca="false">(L95-I95)/3+J95</f>
        <v>6.494</v>
      </c>
      <c r="L95" s="102" t="n">
        <f aca="false">(L97-L92)/5+L94</f>
        <v>7.24</v>
      </c>
      <c r="M95" s="102" t="n">
        <f aca="false">(N95+L95)/2</f>
        <v>8.32</v>
      </c>
      <c r="N95" s="102" t="n">
        <f aca="false">(N97-N92)/5+N94</f>
        <v>9.4</v>
      </c>
      <c r="O95" s="102" t="n">
        <f aca="false">(Q95-N95)/3+N95</f>
        <v>10.7666666666667</v>
      </c>
      <c r="P95" s="102" t="n">
        <f aca="false">(Q95-N95)/3+O95</f>
        <v>12.1333333333333</v>
      </c>
      <c r="Q95" s="102" t="n">
        <f aca="false">(Q97-Q92)/5+Q94</f>
        <v>13.5</v>
      </c>
      <c r="R95" s="102" t="n">
        <f aca="false">(T95-Q95)/3+Q95</f>
        <v>14.4266666666667</v>
      </c>
      <c r="S95" s="102" t="n">
        <f aca="false">(T95-Q95)/3+R95</f>
        <v>15.3533333333333</v>
      </c>
      <c r="T95" s="102" t="n">
        <f aca="false">(T97-T92)/5+T94</f>
        <v>16.28</v>
      </c>
      <c r="U95" s="102" t="n">
        <f aca="false">(V95+T95)/2</f>
        <v>17.4</v>
      </c>
      <c r="V95" s="102" t="n">
        <f aca="false">(V97-V92)/5+V94</f>
        <v>18.52</v>
      </c>
      <c r="W95" s="102" t="n">
        <f aca="false">(AA95-V95)/5+V95</f>
        <v>18.4</v>
      </c>
      <c r="X95" s="102" t="n">
        <f aca="false">(AA95-V95)/5+W95</f>
        <v>18.28</v>
      </c>
      <c r="Y95" s="102" t="n">
        <f aca="false">(AA95-V95)/5+X95</f>
        <v>18.16</v>
      </c>
      <c r="Z95" s="102" t="n">
        <f aca="false">(AA95-V95)/5+Y95</f>
        <v>18.04</v>
      </c>
      <c r="AA95" s="102" t="n">
        <f aca="false">(AA97-AA92)/5+AA94</f>
        <v>17.92</v>
      </c>
      <c r="AB95" s="102" t="n">
        <f aca="false">(AF95-AA95)/5+AA95</f>
        <v>17.536</v>
      </c>
      <c r="AC95" s="102" t="n">
        <f aca="false">(AF95-AA95)/5+AB95</f>
        <v>17.152</v>
      </c>
      <c r="AD95" s="102" t="n">
        <f aca="false">(AF95-AA95)/5+AC95</f>
        <v>16.768</v>
      </c>
      <c r="AE95" s="102" t="n">
        <f aca="false">(AF95-AA95)/5+AD95</f>
        <v>16.384</v>
      </c>
      <c r="AF95" s="102" t="n">
        <f aca="false">(AF97-AF92)/5+AF94</f>
        <v>16</v>
      </c>
      <c r="AG95" s="102" t="n">
        <f aca="false">(AK95-AF95)/5+AF95</f>
        <v>15.8</v>
      </c>
      <c r="AH95" s="102" t="n">
        <f aca="false">(AK95-AF95)/5+AG95</f>
        <v>15.6</v>
      </c>
      <c r="AI95" s="102" t="n">
        <f aca="false">(AK95-AF95)/5+AH95</f>
        <v>15.4</v>
      </c>
      <c r="AJ95" s="102" t="n">
        <f aca="false">(AK95-AF95)/5+AI95</f>
        <v>15.2</v>
      </c>
      <c r="AK95" s="102" t="n">
        <f aca="false">(AK97-AK92)/5+AK94</f>
        <v>15</v>
      </c>
      <c r="AL95" s="102" t="n">
        <f aca="false">(AP95-AK95)/5+AK95</f>
        <v>14.4</v>
      </c>
      <c r="AM95" s="102" t="n">
        <f aca="false">(AP95-AK95)/5+AL95</f>
        <v>13.8</v>
      </c>
      <c r="AN95" s="102" t="n">
        <f aca="false">(AP95-AK95)/5+AM95</f>
        <v>13.2</v>
      </c>
      <c r="AO95" s="102" t="n">
        <f aca="false">(AP95-AK95)/5+AN95</f>
        <v>12.6</v>
      </c>
      <c r="AP95" s="102" t="n">
        <f aca="false">(AP97-AP92)/5+AP94</f>
        <v>12</v>
      </c>
      <c r="AQ95" s="113" t="n">
        <f aca="false">($AP95-$AK95)/Delta+AP95</f>
        <v>11.4</v>
      </c>
      <c r="AR95" s="113" t="n">
        <f aca="false">($AP95-$AK95)/Delta+AQ95</f>
        <v>10.8</v>
      </c>
      <c r="AS95" s="113" t="n">
        <f aca="false">($AP95-$AK95)/Delta+AR95</f>
        <v>10.2</v>
      </c>
      <c r="AT95" s="113" t="n">
        <f aca="false">($AP95-$AK95)/Delta+AS95</f>
        <v>9.6</v>
      </c>
      <c r="AU95" s="113" t="n">
        <f aca="false">($AP95-$AK95)/Delta+AT95</f>
        <v>9</v>
      </c>
      <c r="AV95" s="113" t="n">
        <f aca="false">($AP95-$AK95)/Delta+AU95</f>
        <v>8.4</v>
      </c>
      <c r="AW95" s="113" t="n">
        <f aca="false">($AP95-$AK95)/Delta+AV95</f>
        <v>7.8</v>
      </c>
      <c r="AX95" s="113" t="n">
        <f aca="false">($AP95-$AK95)/Delta+AW95</f>
        <v>7.2</v>
      </c>
      <c r="AY95" s="113" t="n">
        <f aca="false">($AP95-$AK95)/Delta+AX95</f>
        <v>6.6</v>
      </c>
      <c r="AZ95" s="113" t="n">
        <f aca="false">($AP95-$AK95)/Delta+AY95</f>
        <v>6</v>
      </c>
    </row>
    <row r="96" customFormat="false" ht="12.8" hidden="false" customHeight="false" outlineLevel="0" collapsed="false">
      <c r="A96" s="101" t="n">
        <f aca="false">(A$7-A$2)/5+A95</f>
        <v>129</v>
      </c>
      <c r="B96" s="102" t="n">
        <v>0</v>
      </c>
      <c r="C96" s="102" t="n">
        <f aca="false">(F96-B96)/4+B96</f>
        <v>0.6765</v>
      </c>
      <c r="D96" s="102" t="n">
        <f aca="false">(F96-B96)/4+C96</f>
        <v>1.353</v>
      </c>
      <c r="E96" s="102" t="n">
        <f aca="false">(F96-B96)/4+D96</f>
        <v>2.0295</v>
      </c>
      <c r="F96" s="102" t="n">
        <f aca="false">(F97-F92)/5+F95</f>
        <v>2.706</v>
      </c>
      <c r="G96" s="102" t="n">
        <f aca="false">(I96-F96)/3+F96</f>
        <v>3.44266666666667</v>
      </c>
      <c r="H96" s="102" t="n">
        <f aca="false">(I96-F96)/3+G96</f>
        <v>4.17933333333333</v>
      </c>
      <c r="I96" s="102" t="n">
        <f aca="false">(I97-I92)/5+I95</f>
        <v>4.916</v>
      </c>
      <c r="J96" s="102" t="n">
        <f aca="false">(L96-I96)/3+I96</f>
        <v>5.65066666666667</v>
      </c>
      <c r="K96" s="102" t="n">
        <f aca="false">(L96-I96)/3+J96</f>
        <v>6.38533333333333</v>
      </c>
      <c r="L96" s="102" t="n">
        <f aca="false">(L97-L92)/5+L95</f>
        <v>7.12</v>
      </c>
      <c r="M96" s="102" t="n">
        <f aca="false">(N96+L96)/2</f>
        <v>8.16</v>
      </c>
      <c r="N96" s="102" t="n">
        <f aca="false">(N97-N92)/5+N95</f>
        <v>9.2</v>
      </c>
      <c r="O96" s="102" t="n">
        <f aca="false">(Q96-N96)/3+N96</f>
        <v>10.5833333333333</v>
      </c>
      <c r="P96" s="102" t="n">
        <f aca="false">(Q96-N96)/3+O96</f>
        <v>11.9666666666667</v>
      </c>
      <c r="Q96" s="102" t="n">
        <f aca="false">(Q97-Q92)/5+Q95</f>
        <v>13.35</v>
      </c>
      <c r="R96" s="102" t="n">
        <f aca="false">(T96-Q96)/3+Q96</f>
        <v>14.28</v>
      </c>
      <c r="S96" s="102" t="n">
        <f aca="false">(T96-Q96)/3+R96</f>
        <v>15.21</v>
      </c>
      <c r="T96" s="102" t="n">
        <f aca="false">(T97-T92)/5+T95</f>
        <v>16.14</v>
      </c>
      <c r="U96" s="102" t="n">
        <f aca="false">(V96+T96)/2</f>
        <v>17.275</v>
      </c>
      <c r="V96" s="102" t="n">
        <f aca="false">(V97-V92)/5+V95</f>
        <v>18.41</v>
      </c>
      <c r="W96" s="102" t="n">
        <f aca="false">(AA96-V96)/5+V96</f>
        <v>18.31</v>
      </c>
      <c r="X96" s="102" t="n">
        <f aca="false">(AA96-V96)/5+W96</f>
        <v>18.21</v>
      </c>
      <c r="Y96" s="102" t="n">
        <f aca="false">(AA96-V96)/5+X96</f>
        <v>18.11</v>
      </c>
      <c r="Z96" s="102" t="n">
        <f aca="false">(AA96-V96)/5+Y96</f>
        <v>18.01</v>
      </c>
      <c r="AA96" s="102" t="n">
        <f aca="false">(AA97-AA92)/5+AA95</f>
        <v>17.91</v>
      </c>
      <c r="AB96" s="102" t="n">
        <f aca="false">(AF96-AA96)/5+AA96</f>
        <v>17.528</v>
      </c>
      <c r="AC96" s="102" t="n">
        <f aca="false">(AF96-AA96)/5+AB96</f>
        <v>17.146</v>
      </c>
      <c r="AD96" s="102" t="n">
        <f aca="false">(AF96-AA96)/5+AC96</f>
        <v>16.764</v>
      </c>
      <c r="AE96" s="102" t="n">
        <f aca="false">(AF96-AA96)/5+AD96</f>
        <v>16.382</v>
      </c>
      <c r="AF96" s="102" t="n">
        <f aca="false">(AF97-AF92)/5+AF95</f>
        <v>16</v>
      </c>
      <c r="AG96" s="102" t="n">
        <f aca="false">(AK96-AF96)/5+AF96</f>
        <v>15.8</v>
      </c>
      <c r="AH96" s="102" t="n">
        <f aca="false">(AK96-AF96)/5+AG96</f>
        <v>15.6</v>
      </c>
      <c r="AI96" s="102" t="n">
        <f aca="false">(AK96-AF96)/5+AH96</f>
        <v>15.4</v>
      </c>
      <c r="AJ96" s="102" t="n">
        <f aca="false">(AK96-AF96)/5+AI96</f>
        <v>15.2</v>
      </c>
      <c r="AK96" s="102" t="n">
        <f aca="false">(AK97-AK92)/5+AK95</f>
        <v>15</v>
      </c>
      <c r="AL96" s="102" t="n">
        <f aca="false">(AP96-AK96)/5+AK96</f>
        <v>14.4</v>
      </c>
      <c r="AM96" s="102" t="n">
        <f aca="false">(AP96-AK96)/5+AL96</f>
        <v>13.8</v>
      </c>
      <c r="AN96" s="102" t="n">
        <f aca="false">(AP96-AK96)/5+AM96</f>
        <v>13.2</v>
      </c>
      <c r="AO96" s="102" t="n">
        <f aca="false">(AP96-AK96)/5+AN96</f>
        <v>12.6</v>
      </c>
      <c r="AP96" s="102" t="n">
        <f aca="false">(AP97-AP92)/5+AP95</f>
        <v>12</v>
      </c>
      <c r="AQ96" s="113" t="n">
        <f aca="false">($AP96-$AK96)/Delta+AP96</f>
        <v>11.4</v>
      </c>
      <c r="AR96" s="113" t="n">
        <f aca="false">($AP96-$AK96)/Delta+AQ96</f>
        <v>10.8</v>
      </c>
      <c r="AS96" s="113" t="n">
        <f aca="false">($AP96-$AK96)/Delta+AR96</f>
        <v>10.2</v>
      </c>
      <c r="AT96" s="113" t="n">
        <f aca="false">($AP96-$AK96)/Delta+AS96</f>
        <v>9.6</v>
      </c>
      <c r="AU96" s="113" t="n">
        <f aca="false">($AP96-$AK96)/Delta+AT96</f>
        <v>9</v>
      </c>
      <c r="AV96" s="113" t="n">
        <f aca="false">($AP96-$AK96)/Delta+AU96</f>
        <v>8.4</v>
      </c>
      <c r="AW96" s="113" t="n">
        <f aca="false">($AP96-$AK96)/Delta+AV96</f>
        <v>7.8</v>
      </c>
      <c r="AX96" s="113" t="n">
        <f aca="false">($AP96-$AK96)/Delta+AW96</f>
        <v>7.2</v>
      </c>
      <c r="AY96" s="113" t="n">
        <f aca="false">($AP96-$AK96)/Delta+AX96</f>
        <v>6.6</v>
      </c>
      <c r="AZ96" s="113" t="n">
        <f aca="false">($AP96-$AK96)/Delta+AY96</f>
        <v>6</v>
      </c>
    </row>
    <row r="97" customFormat="false" ht="12.8" hidden="false" customHeight="false" outlineLevel="0" collapsed="false">
      <c r="A97" s="101" t="n">
        <f aca="false">A92+5</f>
        <v>130</v>
      </c>
      <c r="B97" s="102" t="n">
        <v>0</v>
      </c>
      <c r="C97" s="102" t="n">
        <f aca="false">(F97-B97)/4+B97</f>
        <v>0.6625</v>
      </c>
      <c r="D97" s="102" t="n">
        <f aca="false">(F97-B97)/4+C97</f>
        <v>1.325</v>
      </c>
      <c r="E97" s="102" t="n">
        <f aca="false">(F97-B97)/4+D97</f>
        <v>1.9875</v>
      </c>
      <c r="F97" s="112" t="n">
        <f aca="false">polar_type15!$AC$6</f>
        <v>2.65</v>
      </c>
      <c r="G97" s="102" t="n">
        <f aca="false">(I97-F97)/3+F97</f>
        <v>3.37666666666667</v>
      </c>
      <c r="H97" s="102" t="n">
        <f aca="false">(I97-F97)/3+G97</f>
        <v>4.10333333333333</v>
      </c>
      <c r="I97" s="112" t="n">
        <f aca="false">polar_type15!$AC$7</f>
        <v>4.83</v>
      </c>
      <c r="J97" s="102" t="n">
        <f aca="false">(L97-I97)/3+I97</f>
        <v>5.55333333333333</v>
      </c>
      <c r="K97" s="102" t="n">
        <f aca="false">(L97-I97)/3+J97</f>
        <v>6.27666666666667</v>
      </c>
      <c r="L97" s="112" t="n">
        <f aca="false">polar_type15!$AC$8</f>
        <v>7</v>
      </c>
      <c r="M97" s="102" t="n">
        <f aca="false">(N97+L97)/2</f>
        <v>8</v>
      </c>
      <c r="N97" s="112" t="n">
        <f aca="false">polar_type15!$AC$9</f>
        <v>9</v>
      </c>
      <c r="O97" s="102" t="n">
        <f aca="false">(Q97-N97)/3+N97</f>
        <v>10.4</v>
      </c>
      <c r="P97" s="102" t="n">
        <f aca="false">(Q97-N97)/3+O97</f>
        <v>11.8</v>
      </c>
      <c r="Q97" s="112" t="n">
        <f aca="false">polar_type15!$AC$10</f>
        <v>13.2</v>
      </c>
      <c r="R97" s="102" t="n">
        <f aca="false">(T97-Q97)/3+Q97</f>
        <v>14.1333333333333</v>
      </c>
      <c r="S97" s="102" t="n">
        <f aca="false">(T97-Q97)/3+R97</f>
        <v>15.0666666666667</v>
      </c>
      <c r="T97" s="112" t="n">
        <f aca="false">polar_type15!$AC$11</f>
        <v>16</v>
      </c>
      <c r="U97" s="102" t="n">
        <f aca="false">(V97+T97)/2</f>
        <v>17.15</v>
      </c>
      <c r="V97" s="112" t="n">
        <f aca="false">polar_type15!$AC$12</f>
        <v>18.3</v>
      </c>
      <c r="W97" s="102" t="n">
        <f aca="false">(AA97-V97)/5+V97</f>
        <v>18.22</v>
      </c>
      <c r="X97" s="102" t="n">
        <f aca="false">(AA97-V97)/5+W97</f>
        <v>18.14</v>
      </c>
      <c r="Y97" s="102" t="n">
        <f aca="false">(AA97-V97)/5+X97</f>
        <v>18.06</v>
      </c>
      <c r="Z97" s="102" t="n">
        <f aca="false">(AA97-V97)/5+Y97</f>
        <v>17.98</v>
      </c>
      <c r="AA97" s="112" t="n">
        <f aca="false">polar_type15!$AC$13</f>
        <v>17.9</v>
      </c>
      <c r="AB97" s="102" t="n">
        <f aca="false">(AF97-AA97)/5+AA97</f>
        <v>17.52</v>
      </c>
      <c r="AC97" s="102" t="n">
        <f aca="false">(AF97-AA97)/5+AB97</f>
        <v>17.14</v>
      </c>
      <c r="AD97" s="102" t="n">
        <f aca="false">(AF97-AA97)/5+AC97</f>
        <v>16.76</v>
      </c>
      <c r="AE97" s="102" t="n">
        <f aca="false">(AF97-AA97)/5+AD97</f>
        <v>16.38</v>
      </c>
      <c r="AF97" s="112" t="n">
        <f aca="false">polar_type15!$AC$14</f>
        <v>16</v>
      </c>
      <c r="AG97" s="102" t="n">
        <f aca="false">(AK97-AF97)/5+AF97</f>
        <v>15.8</v>
      </c>
      <c r="AH97" s="102" t="n">
        <f aca="false">(AK97-AF97)/5+AG97</f>
        <v>15.6</v>
      </c>
      <c r="AI97" s="102" t="n">
        <f aca="false">(AK97-AF97)/5+AH97</f>
        <v>15.4</v>
      </c>
      <c r="AJ97" s="102" t="n">
        <f aca="false">(AK97-AF97)/5+AI97</f>
        <v>15.2</v>
      </c>
      <c r="AK97" s="112" t="n">
        <f aca="false">polar_type15!$AC$15</f>
        <v>15</v>
      </c>
      <c r="AL97" s="102" t="n">
        <f aca="false">(AP97-AK97)/5+AK97</f>
        <v>14.4</v>
      </c>
      <c r="AM97" s="102" t="n">
        <f aca="false">(AP97-AK97)/5+AL97</f>
        <v>13.8</v>
      </c>
      <c r="AN97" s="102" t="n">
        <f aca="false">(AP97-AK97)/5+AM97</f>
        <v>13.2</v>
      </c>
      <c r="AO97" s="102" t="n">
        <f aca="false">(AP97-AK97)/5+AN97</f>
        <v>12.6</v>
      </c>
      <c r="AP97" s="112" t="n">
        <f aca="false">polar_type15!$AC$16</f>
        <v>12</v>
      </c>
      <c r="AQ97" s="113" t="n">
        <f aca="false">($AP97-$AK97)/Delta+AP97</f>
        <v>11.4</v>
      </c>
      <c r="AR97" s="113" t="n">
        <f aca="false">($AP97-$AK97)/Delta+AQ97</f>
        <v>10.8</v>
      </c>
      <c r="AS97" s="113" t="n">
        <f aca="false">($AP97-$AK97)/Delta+AR97</f>
        <v>10.2</v>
      </c>
      <c r="AT97" s="113" t="n">
        <f aca="false">($AP97-$AK97)/Delta+AS97</f>
        <v>9.6</v>
      </c>
      <c r="AU97" s="113" t="n">
        <f aca="false">($AP97-$AK97)/Delta+AT97</f>
        <v>9</v>
      </c>
      <c r="AV97" s="113" t="n">
        <f aca="false">($AP97-$AK97)/Delta+AU97</f>
        <v>8.4</v>
      </c>
      <c r="AW97" s="113" t="n">
        <f aca="false">($AP97-$AK97)/Delta+AV97</f>
        <v>7.8</v>
      </c>
      <c r="AX97" s="113" t="n">
        <f aca="false">($AP97-$AK97)/Delta+AW97</f>
        <v>7.2</v>
      </c>
      <c r="AY97" s="113" t="n">
        <f aca="false">($AP97-$AK97)/Delta+AX97</f>
        <v>6.6</v>
      </c>
      <c r="AZ97" s="113" t="n">
        <f aca="false">($AP97-$AK97)/Delta+AY97</f>
        <v>6</v>
      </c>
    </row>
    <row r="98" customFormat="false" ht="12.8" hidden="false" customHeight="false" outlineLevel="0" collapsed="false">
      <c r="A98" s="101" t="n">
        <f aca="false">(A$7-A$2)/5+A97</f>
        <v>131</v>
      </c>
      <c r="B98" s="102" t="n">
        <v>0</v>
      </c>
      <c r="C98" s="102" t="n">
        <f aca="false">(F98-B98)/4+B98</f>
        <v>0.6565</v>
      </c>
      <c r="D98" s="102" t="n">
        <f aca="false">(F98-B98)/4+C98</f>
        <v>1.313</v>
      </c>
      <c r="E98" s="102" t="n">
        <f aca="false">(F98-B98)/4+D98</f>
        <v>1.9695</v>
      </c>
      <c r="F98" s="102" t="n">
        <f aca="false">(F102-F97)/5+F97</f>
        <v>2.626</v>
      </c>
      <c r="G98" s="102" t="n">
        <f aca="false">(I98-F98)/3+F98</f>
        <v>3.34266666666667</v>
      </c>
      <c r="H98" s="102" t="n">
        <f aca="false">(I98-F98)/3+G98</f>
        <v>4.05933333333333</v>
      </c>
      <c r="I98" s="102" t="n">
        <f aca="false">(I102-I97)/5+I97</f>
        <v>4.776</v>
      </c>
      <c r="J98" s="102" t="n">
        <f aca="false">(L98-I98)/3+I98</f>
        <v>5.49066666666667</v>
      </c>
      <c r="K98" s="102" t="n">
        <f aca="false">(L98-I98)/3+J98</f>
        <v>6.20533333333333</v>
      </c>
      <c r="L98" s="102" t="n">
        <f aca="false">(L102-L97)/5+L97</f>
        <v>6.92</v>
      </c>
      <c r="M98" s="102" t="n">
        <f aca="false">(N98+L98)/2</f>
        <v>7.895</v>
      </c>
      <c r="N98" s="102" t="n">
        <f aca="false">(N102-N97)/5+N97</f>
        <v>8.87</v>
      </c>
      <c r="O98" s="102" t="n">
        <f aca="false">(Q98-N98)/3+N98</f>
        <v>10.2566666666667</v>
      </c>
      <c r="P98" s="102" t="n">
        <f aca="false">(Q98-N98)/3+O98</f>
        <v>11.6433333333333</v>
      </c>
      <c r="Q98" s="102" t="n">
        <f aca="false">(Q102-Q97)/5+Q97</f>
        <v>13.03</v>
      </c>
      <c r="R98" s="102" t="n">
        <f aca="false">(T98-Q98)/3+Q98</f>
        <v>13.9533333333333</v>
      </c>
      <c r="S98" s="102" t="n">
        <f aca="false">(T98-Q98)/3+R98</f>
        <v>14.8766666666667</v>
      </c>
      <c r="T98" s="102" t="n">
        <f aca="false">(T102-T97)/5+T97</f>
        <v>15.8</v>
      </c>
      <c r="U98" s="102" t="n">
        <f aca="false">(V98+T98)/2</f>
        <v>16.935</v>
      </c>
      <c r="V98" s="102" t="n">
        <f aca="false">(V102-V97)/5+V97</f>
        <v>18.07</v>
      </c>
      <c r="W98" s="102" t="n">
        <f aca="false">(AA98-V98)/5+V98</f>
        <v>18.024</v>
      </c>
      <c r="X98" s="102" t="n">
        <f aca="false">(AA98-V98)/5+W98</f>
        <v>17.978</v>
      </c>
      <c r="Y98" s="102" t="n">
        <f aca="false">(AA98-V98)/5+X98</f>
        <v>17.932</v>
      </c>
      <c r="Z98" s="102" t="n">
        <f aca="false">(AA98-V98)/5+Y98</f>
        <v>17.886</v>
      </c>
      <c r="AA98" s="102" t="n">
        <f aca="false">(AA102-AA97)/5+AA97</f>
        <v>17.84</v>
      </c>
      <c r="AB98" s="102" t="n">
        <f aca="false">(AF98-AA98)/5+AA98</f>
        <v>17.468</v>
      </c>
      <c r="AC98" s="102" t="n">
        <f aca="false">(AF98-AA98)/5+AB98</f>
        <v>17.096</v>
      </c>
      <c r="AD98" s="102" t="n">
        <f aca="false">(AF98-AA98)/5+AC98</f>
        <v>16.724</v>
      </c>
      <c r="AE98" s="102" t="n">
        <f aca="false">(AF98-AA98)/5+AD98</f>
        <v>16.352</v>
      </c>
      <c r="AF98" s="102" t="n">
        <f aca="false">(AF102-AF97)/5+AF97</f>
        <v>15.98</v>
      </c>
      <c r="AG98" s="102" t="n">
        <f aca="false">(AK98-AF98)/5+AF98</f>
        <v>15.764</v>
      </c>
      <c r="AH98" s="102" t="n">
        <f aca="false">(AK98-AF98)/5+AG98</f>
        <v>15.548</v>
      </c>
      <c r="AI98" s="102" t="n">
        <f aca="false">(AK98-AF98)/5+AH98</f>
        <v>15.332</v>
      </c>
      <c r="AJ98" s="102" t="n">
        <f aca="false">(AK98-AF98)/5+AI98</f>
        <v>15.116</v>
      </c>
      <c r="AK98" s="102" t="n">
        <f aca="false">(AK102-AK97)/5+AK97</f>
        <v>14.9</v>
      </c>
      <c r="AL98" s="102" t="n">
        <f aca="false">(AP98-AK98)/5+AK98</f>
        <v>14.304</v>
      </c>
      <c r="AM98" s="102" t="n">
        <f aca="false">(AP98-AK98)/5+AL98</f>
        <v>13.708</v>
      </c>
      <c r="AN98" s="102" t="n">
        <f aca="false">(AP98-AK98)/5+AM98</f>
        <v>13.112</v>
      </c>
      <c r="AO98" s="102" t="n">
        <f aca="false">(AP98-AK98)/5+AN98</f>
        <v>12.516</v>
      </c>
      <c r="AP98" s="102" t="n">
        <f aca="false">(AP102-AP97)/5+AP97</f>
        <v>11.92</v>
      </c>
      <c r="AQ98" s="113" t="n">
        <f aca="false">($AP98-$AK98)/Delta+AP98</f>
        <v>11.324</v>
      </c>
      <c r="AR98" s="113" t="n">
        <f aca="false">($AP98-$AK98)/Delta+AQ98</f>
        <v>10.728</v>
      </c>
      <c r="AS98" s="113" t="n">
        <f aca="false">($AP98-$AK98)/Delta+AR98</f>
        <v>10.132</v>
      </c>
      <c r="AT98" s="113" t="n">
        <f aca="false">($AP98-$AK98)/Delta+AS98</f>
        <v>9.536</v>
      </c>
      <c r="AU98" s="113" t="n">
        <f aca="false">($AP98-$AK98)/Delta+AT98</f>
        <v>8.94</v>
      </c>
      <c r="AV98" s="113" t="n">
        <f aca="false">($AP98-$AK98)/Delta+AU98</f>
        <v>8.344</v>
      </c>
      <c r="AW98" s="113" t="n">
        <f aca="false">($AP98-$AK98)/Delta+AV98</f>
        <v>7.748</v>
      </c>
      <c r="AX98" s="113" t="n">
        <f aca="false">($AP98-$AK98)/Delta+AW98</f>
        <v>7.152</v>
      </c>
      <c r="AY98" s="113" t="n">
        <f aca="false">($AP98-$AK98)/Delta+AX98</f>
        <v>6.556</v>
      </c>
      <c r="AZ98" s="113" t="n">
        <f aca="false">($AP98-$AK98)/Delta+AY98</f>
        <v>5.96</v>
      </c>
    </row>
    <row r="99" customFormat="false" ht="12.8" hidden="false" customHeight="false" outlineLevel="0" collapsed="false">
      <c r="A99" s="101" t="n">
        <f aca="false">(A$7-A$2)/5+A98</f>
        <v>132</v>
      </c>
      <c r="B99" s="102" t="n">
        <v>0</v>
      </c>
      <c r="C99" s="102" t="n">
        <f aca="false">(F99-B99)/4+B99</f>
        <v>0.6505</v>
      </c>
      <c r="D99" s="102" t="n">
        <f aca="false">(F99-B99)/4+C99</f>
        <v>1.301</v>
      </c>
      <c r="E99" s="102" t="n">
        <f aca="false">(F99-B99)/4+D99</f>
        <v>1.9515</v>
      </c>
      <c r="F99" s="102" t="n">
        <f aca="false">(F102-F97)/5+F98</f>
        <v>2.602</v>
      </c>
      <c r="G99" s="102" t="n">
        <f aca="false">(I99-F99)/3+F99</f>
        <v>3.30866666666667</v>
      </c>
      <c r="H99" s="102" t="n">
        <f aca="false">(I99-F99)/3+G99</f>
        <v>4.01533333333333</v>
      </c>
      <c r="I99" s="102" t="n">
        <f aca="false">(I102-I97)/5+I98</f>
        <v>4.722</v>
      </c>
      <c r="J99" s="102" t="n">
        <f aca="false">(L99-I99)/3+I99</f>
        <v>5.428</v>
      </c>
      <c r="K99" s="102" t="n">
        <f aca="false">(L99-I99)/3+J99</f>
        <v>6.134</v>
      </c>
      <c r="L99" s="102" t="n">
        <f aca="false">(L102-L97)/5+L98</f>
        <v>6.84</v>
      </c>
      <c r="M99" s="102" t="n">
        <f aca="false">(N99+L99)/2</f>
        <v>7.79</v>
      </c>
      <c r="N99" s="102" t="n">
        <f aca="false">(N102-N97)/5+N98</f>
        <v>8.74</v>
      </c>
      <c r="O99" s="102" t="n">
        <f aca="false">(Q99-N99)/3+N99</f>
        <v>10.1133333333333</v>
      </c>
      <c r="P99" s="102" t="n">
        <f aca="false">(Q99-N99)/3+O99</f>
        <v>11.4866666666667</v>
      </c>
      <c r="Q99" s="102" t="n">
        <f aca="false">(Q102-Q97)/5+Q98</f>
        <v>12.86</v>
      </c>
      <c r="R99" s="102" t="n">
        <f aca="false">(T99-Q99)/3+Q99</f>
        <v>13.7733333333333</v>
      </c>
      <c r="S99" s="102" t="n">
        <f aca="false">(T99-Q99)/3+R99</f>
        <v>14.6866666666667</v>
      </c>
      <c r="T99" s="102" t="n">
        <f aca="false">(T102-T97)/5+T98</f>
        <v>15.6</v>
      </c>
      <c r="U99" s="102" t="n">
        <f aca="false">(V99+T99)/2</f>
        <v>16.72</v>
      </c>
      <c r="V99" s="102" t="n">
        <f aca="false">(V102-V97)/5+V98</f>
        <v>17.84</v>
      </c>
      <c r="W99" s="102" t="n">
        <f aca="false">(AA99-V99)/5+V99</f>
        <v>17.828</v>
      </c>
      <c r="X99" s="102" t="n">
        <f aca="false">(AA99-V99)/5+W99</f>
        <v>17.816</v>
      </c>
      <c r="Y99" s="102" t="n">
        <f aca="false">(AA99-V99)/5+X99</f>
        <v>17.804</v>
      </c>
      <c r="Z99" s="102" t="n">
        <f aca="false">(AA99-V99)/5+Y99</f>
        <v>17.792</v>
      </c>
      <c r="AA99" s="102" t="n">
        <f aca="false">(AA102-AA97)/5+AA98</f>
        <v>17.78</v>
      </c>
      <c r="AB99" s="102" t="n">
        <f aca="false">(AF99-AA99)/5+AA99</f>
        <v>17.416</v>
      </c>
      <c r="AC99" s="102" t="n">
        <f aca="false">(AF99-AA99)/5+AB99</f>
        <v>17.052</v>
      </c>
      <c r="AD99" s="102" t="n">
        <f aca="false">(AF99-AA99)/5+AC99</f>
        <v>16.688</v>
      </c>
      <c r="AE99" s="102" t="n">
        <f aca="false">(AF99-AA99)/5+AD99</f>
        <v>16.324</v>
      </c>
      <c r="AF99" s="102" t="n">
        <f aca="false">(AF102-AF97)/5+AF98</f>
        <v>15.96</v>
      </c>
      <c r="AG99" s="102" t="n">
        <f aca="false">(AK99-AF99)/5+AF99</f>
        <v>15.728</v>
      </c>
      <c r="AH99" s="102" t="n">
        <f aca="false">(AK99-AF99)/5+AG99</f>
        <v>15.496</v>
      </c>
      <c r="AI99" s="102" t="n">
        <f aca="false">(AK99-AF99)/5+AH99</f>
        <v>15.264</v>
      </c>
      <c r="AJ99" s="102" t="n">
        <f aca="false">(AK99-AF99)/5+AI99</f>
        <v>15.032</v>
      </c>
      <c r="AK99" s="102" t="n">
        <f aca="false">(AK102-AK97)/5+AK98</f>
        <v>14.8</v>
      </c>
      <c r="AL99" s="102" t="n">
        <f aca="false">(AP99-AK99)/5+AK99</f>
        <v>14.208</v>
      </c>
      <c r="AM99" s="102" t="n">
        <f aca="false">(AP99-AK99)/5+AL99</f>
        <v>13.616</v>
      </c>
      <c r="AN99" s="102" t="n">
        <f aca="false">(AP99-AK99)/5+AM99</f>
        <v>13.024</v>
      </c>
      <c r="AO99" s="102" t="n">
        <f aca="false">(AP99-AK99)/5+AN99</f>
        <v>12.432</v>
      </c>
      <c r="AP99" s="102" t="n">
        <f aca="false">(AP102-AP97)/5+AP98</f>
        <v>11.84</v>
      </c>
      <c r="AQ99" s="113" t="n">
        <f aca="false">($AP99-$AK99)/Delta+AP99</f>
        <v>11.248</v>
      </c>
      <c r="AR99" s="113" t="n">
        <f aca="false">($AP99-$AK99)/Delta+AQ99</f>
        <v>10.656</v>
      </c>
      <c r="AS99" s="113" t="n">
        <f aca="false">($AP99-$AK99)/Delta+AR99</f>
        <v>10.064</v>
      </c>
      <c r="AT99" s="113" t="n">
        <f aca="false">($AP99-$AK99)/Delta+AS99</f>
        <v>9.472</v>
      </c>
      <c r="AU99" s="113" t="n">
        <f aca="false">($AP99-$AK99)/Delta+AT99</f>
        <v>8.88</v>
      </c>
      <c r="AV99" s="113" t="n">
        <f aca="false">($AP99-$AK99)/Delta+AU99</f>
        <v>8.288</v>
      </c>
      <c r="AW99" s="113" t="n">
        <f aca="false">($AP99-$AK99)/Delta+AV99</f>
        <v>7.696</v>
      </c>
      <c r="AX99" s="113" t="n">
        <f aca="false">($AP99-$AK99)/Delta+AW99</f>
        <v>7.104</v>
      </c>
      <c r="AY99" s="113" t="n">
        <f aca="false">($AP99-$AK99)/Delta+AX99</f>
        <v>6.512</v>
      </c>
      <c r="AZ99" s="113" t="n">
        <f aca="false">($AP99-$AK99)/Delta+AY99</f>
        <v>5.91999999999999</v>
      </c>
    </row>
    <row r="100" customFormat="false" ht="12.8" hidden="false" customHeight="false" outlineLevel="0" collapsed="false">
      <c r="A100" s="101" t="n">
        <f aca="false">(A$7-A$2)/5+A99</f>
        <v>133</v>
      </c>
      <c r="B100" s="102" t="n">
        <v>0</v>
      </c>
      <c r="C100" s="102" t="n">
        <f aca="false">(F100-B100)/4+B100</f>
        <v>0.6445</v>
      </c>
      <c r="D100" s="102" t="n">
        <f aca="false">(F100-B100)/4+C100</f>
        <v>1.289</v>
      </c>
      <c r="E100" s="102" t="n">
        <f aca="false">(F100-B100)/4+D100</f>
        <v>1.9335</v>
      </c>
      <c r="F100" s="102" t="n">
        <f aca="false">(F102-F97)/5+F99</f>
        <v>2.578</v>
      </c>
      <c r="G100" s="102" t="n">
        <f aca="false">(I100-F100)/3+F100</f>
        <v>3.27466666666667</v>
      </c>
      <c r="H100" s="102" t="n">
        <f aca="false">(I100-F100)/3+G100</f>
        <v>3.97133333333333</v>
      </c>
      <c r="I100" s="102" t="n">
        <f aca="false">(I102-I97)/5+I99</f>
        <v>4.668</v>
      </c>
      <c r="J100" s="102" t="n">
        <f aca="false">(L100-I100)/3+I100</f>
        <v>5.36533333333333</v>
      </c>
      <c r="K100" s="102" t="n">
        <f aca="false">(L100-I100)/3+J100</f>
        <v>6.06266666666667</v>
      </c>
      <c r="L100" s="102" t="n">
        <f aca="false">(L102-L97)/5+L99</f>
        <v>6.76</v>
      </c>
      <c r="M100" s="102" t="n">
        <f aca="false">(N100+L100)/2</f>
        <v>7.685</v>
      </c>
      <c r="N100" s="102" t="n">
        <f aca="false">(N102-N97)/5+N99</f>
        <v>8.61</v>
      </c>
      <c r="O100" s="102" t="n">
        <f aca="false">(Q100-N100)/3+N100</f>
        <v>9.97</v>
      </c>
      <c r="P100" s="102" t="n">
        <f aca="false">(Q100-N100)/3+O100</f>
        <v>11.33</v>
      </c>
      <c r="Q100" s="102" t="n">
        <f aca="false">(Q102-Q97)/5+Q99</f>
        <v>12.69</v>
      </c>
      <c r="R100" s="102" t="n">
        <f aca="false">(T100-Q100)/3+Q100</f>
        <v>13.5933333333333</v>
      </c>
      <c r="S100" s="102" t="n">
        <f aca="false">(T100-Q100)/3+R100</f>
        <v>14.4966666666667</v>
      </c>
      <c r="T100" s="102" t="n">
        <f aca="false">(T102-T97)/5+T99</f>
        <v>15.4</v>
      </c>
      <c r="U100" s="102" t="n">
        <f aca="false">(V100+T100)/2</f>
        <v>16.505</v>
      </c>
      <c r="V100" s="102" t="n">
        <f aca="false">(V102-V97)/5+V99</f>
        <v>17.61</v>
      </c>
      <c r="W100" s="102" t="n">
        <f aca="false">(AA100-V100)/5+V100</f>
        <v>17.632</v>
      </c>
      <c r="X100" s="102" t="n">
        <f aca="false">(AA100-V100)/5+W100</f>
        <v>17.654</v>
      </c>
      <c r="Y100" s="102" t="n">
        <f aca="false">(AA100-V100)/5+X100</f>
        <v>17.676</v>
      </c>
      <c r="Z100" s="102" t="n">
        <f aca="false">(AA100-V100)/5+Y100</f>
        <v>17.698</v>
      </c>
      <c r="AA100" s="102" t="n">
        <f aca="false">(AA102-AA97)/5+AA99</f>
        <v>17.72</v>
      </c>
      <c r="AB100" s="102" t="n">
        <f aca="false">(AF100-AA100)/5+AA100</f>
        <v>17.364</v>
      </c>
      <c r="AC100" s="102" t="n">
        <f aca="false">(AF100-AA100)/5+AB100</f>
        <v>17.008</v>
      </c>
      <c r="AD100" s="102" t="n">
        <f aca="false">(AF100-AA100)/5+AC100</f>
        <v>16.652</v>
      </c>
      <c r="AE100" s="102" t="n">
        <f aca="false">(AF100-AA100)/5+AD100</f>
        <v>16.296</v>
      </c>
      <c r="AF100" s="102" t="n">
        <f aca="false">(AF102-AF97)/5+AF99</f>
        <v>15.94</v>
      </c>
      <c r="AG100" s="102" t="n">
        <f aca="false">(AK100-AF100)/5+AF100</f>
        <v>15.692</v>
      </c>
      <c r="AH100" s="102" t="n">
        <f aca="false">(AK100-AF100)/5+AG100</f>
        <v>15.444</v>
      </c>
      <c r="AI100" s="102" t="n">
        <f aca="false">(AK100-AF100)/5+AH100</f>
        <v>15.196</v>
      </c>
      <c r="AJ100" s="102" t="n">
        <f aca="false">(AK100-AF100)/5+AI100</f>
        <v>14.948</v>
      </c>
      <c r="AK100" s="102" t="n">
        <f aca="false">(AK102-AK97)/5+AK99</f>
        <v>14.7</v>
      </c>
      <c r="AL100" s="102" t="n">
        <f aca="false">(AP100-AK100)/5+AK100</f>
        <v>14.112</v>
      </c>
      <c r="AM100" s="102" t="n">
        <f aca="false">(AP100-AK100)/5+AL100</f>
        <v>13.524</v>
      </c>
      <c r="AN100" s="102" t="n">
        <f aca="false">(AP100-AK100)/5+AM100</f>
        <v>12.936</v>
      </c>
      <c r="AO100" s="102" t="n">
        <f aca="false">(AP100-AK100)/5+AN100</f>
        <v>12.348</v>
      </c>
      <c r="AP100" s="102" t="n">
        <f aca="false">(AP102-AP97)/5+AP99</f>
        <v>11.76</v>
      </c>
      <c r="AQ100" s="113" t="n">
        <f aca="false">($AP100-$AK100)/Delta+AP100</f>
        <v>11.172</v>
      </c>
      <c r="AR100" s="113" t="n">
        <f aca="false">($AP100-$AK100)/Delta+AQ100</f>
        <v>10.584</v>
      </c>
      <c r="AS100" s="113" t="n">
        <f aca="false">($AP100-$AK100)/Delta+AR100</f>
        <v>9.996</v>
      </c>
      <c r="AT100" s="113" t="n">
        <f aca="false">($AP100-$AK100)/Delta+AS100</f>
        <v>9.408</v>
      </c>
      <c r="AU100" s="113" t="n">
        <f aca="false">($AP100-$AK100)/Delta+AT100</f>
        <v>8.82</v>
      </c>
      <c r="AV100" s="113" t="n">
        <f aca="false">($AP100-$AK100)/Delta+AU100</f>
        <v>8.23199999999999</v>
      </c>
      <c r="AW100" s="113" t="n">
        <f aca="false">($AP100-$AK100)/Delta+AV100</f>
        <v>7.64399999999999</v>
      </c>
      <c r="AX100" s="113" t="n">
        <f aca="false">($AP100-$AK100)/Delta+AW100</f>
        <v>7.05599999999999</v>
      </c>
      <c r="AY100" s="113" t="n">
        <f aca="false">($AP100-$AK100)/Delta+AX100</f>
        <v>6.46799999999999</v>
      </c>
      <c r="AZ100" s="113" t="n">
        <f aca="false">($AP100-$AK100)/Delta+AY100</f>
        <v>5.87999999999999</v>
      </c>
    </row>
    <row r="101" customFormat="false" ht="12.8" hidden="false" customHeight="false" outlineLevel="0" collapsed="false">
      <c r="A101" s="101" t="n">
        <f aca="false">(A$7-A$2)/5+A100</f>
        <v>134</v>
      </c>
      <c r="B101" s="102" t="n">
        <v>0</v>
      </c>
      <c r="C101" s="102" t="n">
        <f aca="false">(F101-B101)/4+B101</f>
        <v>0.6385</v>
      </c>
      <c r="D101" s="102" t="n">
        <f aca="false">(F101-B101)/4+C101</f>
        <v>1.277</v>
      </c>
      <c r="E101" s="102" t="n">
        <f aca="false">(F101-B101)/4+D101</f>
        <v>1.9155</v>
      </c>
      <c r="F101" s="102" t="n">
        <f aca="false">(F102-F97)/5+F100</f>
        <v>2.554</v>
      </c>
      <c r="G101" s="102" t="n">
        <f aca="false">(I101-F101)/3+F101</f>
        <v>3.24066666666667</v>
      </c>
      <c r="H101" s="102" t="n">
        <f aca="false">(I101-F101)/3+G101</f>
        <v>3.92733333333333</v>
      </c>
      <c r="I101" s="102" t="n">
        <f aca="false">(I102-I97)/5+I100</f>
        <v>4.614</v>
      </c>
      <c r="J101" s="102" t="n">
        <f aca="false">(L101-I101)/3+I101</f>
        <v>5.30266666666667</v>
      </c>
      <c r="K101" s="102" t="n">
        <f aca="false">(L101-I101)/3+J101</f>
        <v>5.99133333333333</v>
      </c>
      <c r="L101" s="102" t="n">
        <f aca="false">(L102-L97)/5+L100</f>
        <v>6.68</v>
      </c>
      <c r="M101" s="102" t="n">
        <f aca="false">(N101+L101)/2</f>
        <v>7.58</v>
      </c>
      <c r="N101" s="102" t="n">
        <f aca="false">(N102-N97)/5+N100</f>
        <v>8.48</v>
      </c>
      <c r="O101" s="102" t="n">
        <f aca="false">(Q101-N101)/3+N101</f>
        <v>9.82666666666666</v>
      </c>
      <c r="P101" s="102" t="n">
        <f aca="false">(Q101-N101)/3+O101</f>
        <v>11.1733333333333</v>
      </c>
      <c r="Q101" s="102" t="n">
        <f aca="false">(Q102-Q97)/5+Q100</f>
        <v>12.52</v>
      </c>
      <c r="R101" s="102" t="n">
        <f aca="false">(T101-Q101)/3+Q101</f>
        <v>13.4133333333333</v>
      </c>
      <c r="S101" s="102" t="n">
        <f aca="false">(T101-Q101)/3+R101</f>
        <v>14.3066666666667</v>
      </c>
      <c r="T101" s="102" t="n">
        <f aca="false">(T102-T97)/5+T100</f>
        <v>15.2</v>
      </c>
      <c r="U101" s="102" t="n">
        <f aca="false">(V101+T101)/2</f>
        <v>16.29</v>
      </c>
      <c r="V101" s="102" t="n">
        <f aca="false">(V102-V97)/5+V100</f>
        <v>17.38</v>
      </c>
      <c r="W101" s="102" t="n">
        <f aca="false">(AA101-V101)/5+V101</f>
        <v>17.436</v>
      </c>
      <c r="X101" s="102" t="n">
        <f aca="false">(AA101-V101)/5+W101</f>
        <v>17.492</v>
      </c>
      <c r="Y101" s="102" t="n">
        <f aca="false">(AA101-V101)/5+X101</f>
        <v>17.548</v>
      </c>
      <c r="Z101" s="102" t="n">
        <f aca="false">(AA101-V101)/5+Y101</f>
        <v>17.604</v>
      </c>
      <c r="AA101" s="102" t="n">
        <f aca="false">(AA102-AA97)/5+AA100</f>
        <v>17.66</v>
      </c>
      <c r="AB101" s="102" t="n">
        <f aca="false">(AF101-AA101)/5+AA101</f>
        <v>17.312</v>
      </c>
      <c r="AC101" s="102" t="n">
        <f aca="false">(AF101-AA101)/5+AB101</f>
        <v>16.964</v>
      </c>
      <c r="AD101" s="102" t="n">
        <f aca="false">(AF101-AA101)/5+AC101</f>
        <v>16.616</v>
      </c>
      <c r="AE101" s="102" t="n">
        <f aca="false">(AF101-AA101)/5+AD101</f>
        <v>16.268</v>
      </c>
      <c r="AF101" s="102" t="n">
        <f aca="false">(AF102-AF97)/5+AF100</f>
        <v>15.92</v>
      </c>
      <c r="AG101" s="102" t="n">
        <f aca="false">(AK101-AF101)/5+AF101</f>
        <v>15.656</v>
      </c>
      <c r="AH101" s="102" t="n">
        <f aca="false">(AK101-AF101)/5+AG101</f>
        <v>15.392</v>
      </c>
      <c r="AI101" s="102" t="n">
        <f aca="false">(AK101-AF101)/5+AH101</f>
        <v>15.128</v>
      </c>
      <c r="AJ101" s="102" t="n">
        <f aca="false">(AK101-AF101)/5+AI101</f>
        <v>14.864</v>
      </c>
      <c r="AK101" s="102" t="n">
        <f aca="false">(AK102-AK97)/5+AK100</f>
        <v>14.6</v>
      </c>
      <c r="AL101" s="102" t="n">
        <f aca="false">(AP101-AK101)/5+AK101</f>
        <v>14.016</v>
      </c>
      <c r="AM101" s="102" t="n">
        <f aca="false">(AP101-AK101)/5+AL101</f>
        <v>13.432</v>
      </c>
      <c r="AN101" s="102" t="n">
        <f aca="false">(AP101-AK101)/5+AM101</f>
        <v>12.848</v>
      </c>
      <c r="AO101" s="102" t="n">
        <f aca="false">(AP101-AK101)/5+AN101</f>
        <v>12.264</v>
      </c>
      <c r="AP101" s="102" t="n">
        <f aca="false">(AP102-AP97)/5+AP100</f>
        <v>11.68</v>
      </c>
      <c r="AQ101" s="113" t="n">
        <f aca="false">($AP101-$AK101)/Delta+AP101</f>
        <v>11.096</v>
      </c>
      <c r="AR101" s="113" t="n">
        <f aca="false">($AP101-$AK101)/Delta+AQ101</f>
        <v>10.512</v>
      </c>
      <c r="AS101" s="113" t="n">
        <f aca="false">($AP101-$AK101)/Delta+AR101</f>
        <v>9.928</v>
      </c>
      <c r="AT101" s="113" t="n">
        <f aca="false">($AP101-$AK101)/Delta+AS101</f>
        <v>9.344</v>
      </c>
      <c r="AU101" s="113" t="n">
        <f aca="false">($AP101-$AK101)/Delta+AT101</f>
        <v>8.76</v>
      </c>
      <c r="AV101" s="113" t="n">
        <f aca="false">($AP101-$AK101)/Delta+AU101</f>
        <v>8.176</v>
      </c>
      <c r="AW101" s="113" t="n">
        <f aca="false">($AP101-$AK101)/Delta+AV101</f>
        <v>7.592</v>
      </c>
      <c r="AX101" s="113" t="n">
        <f aca="false">($AP101-$AK101)/Delta+AW101</f>
        <v>7.008</v>
      </c>
      <c r="AY101" s="113" t="n">
        <f aca="false">($AP101-$AK101)/Delta+AX101</f>
        <v>6.424</v>
      </c>
      <c r="AZ101" s="113" t="n">
        <f aca="false">($AP101-$AK101)/Delta+AY101</f>
        <v>5.84</v>
      </c>
    </row>
    <row r="102" customFormat="false" ht="12.8" hidden="false" customHeight="false" outlineLevel="0" collapsed="false">
      <c r="A102" s="101" t="n">
        <f aca="false">A97+5</f>
        <v>135</v>
      </c>
      <c r="B102" s="102" t="n">
        <v>0</v>
      </c>
      <c r="C102" s="102" t="n">
        <f aca="false">(F102-B102)/4+B102</f>
        <v>0.6325</v>
      </c>
      <c r="D102" s="102" t="n">
        <f aca="false">(F102-B102)/4+C102</f>
        <v>1.265</v>
      </c>
      <c r="E102" s="102" t="n">
        <f aca="false">(F102-B102)/4+D102</f>
        <v>1.8975</v>
      </c>
      <c r="F102" s="112" t="n">
        <f aca="false">polar_type15!$AD$6</f>
        <v>2.53</v>
      </c>
      <c r="G102" s="102" t="n">
        <f aca="false">(I102-F102)/3+F102</f>
        <v>3.20666666666667</v>
      </c>
      <c r="H102" s="102" t="n">
        <f aca="false">(I102-F102)/3+G102</f>
        <v>3.88333333333333</v>
      </c>
      <c r="I102" s="112" t="n">
        <f aca="false">polar_type15!$AD$7</f>
        <v>4.56</v>
      </c>
      <c r="J102" s="102" t="n">
        <f aca="false">(L102-I102)/3+I102</f>
        <v>5.24</v>
      </c>
      <c r="K102" s="102" t="n">
        <f aca="false">(L102-I102)/3+J102</f>
        <v>5.92</v>
      </c>
      <c r="L102" s="112" t="n">
        <f aca="false">polar_type15!$AD$8</f>
        <v>6.6</v>
      </c>
      <c r="M102" s="102" t="n">
        <f aca="false">(N102+L102)/2</f>
        <v>7.475</v>
      </c>
      <c r="N102" s="112" t="n">
        <f aca="false">polar_type15!$AD$9</f>
        <v>8.35</v>
      </c>
      <c r="O102" s="102" t="n">
        <f aca="false">(Q102-N102)/3+N102</f>
        <v>9.68333333333333</v>
      </c>
      <c r="P102" s="102" t="n">
        <f aca="false">(Q102-N102)/3+O102</f>
        <v>11.0166666666667</v>
      </c>
      <c r="Q102" s="112" t="n">
        <f aca="false">polar_type15!$AD$10</f>
        <v>12.35</v>
      </c>
      <c r="R102" s="102" t="n">
        <f aca="false">(T102-Q102)/3+Q102</f>
        <v>13.2333333333333</v>
      </c>
      <c r="S102" s="102" t="n">
        <f aca="false">(T102-Q102)/3+R102</f>
        <v>14.1166666666667</v>
      </c>
      <c r="T102" s="112" t="n">
        <f aca="false">polar_type15!$AD$11</f>
        <v>15</v>
      </c>
      <c r="U102" s="102" t="n">
        <f aca="false">(V102+T102)/2</f>
        <v>16.075</v>
      </c>
      <c r="V102" s="112" t="n">
        <f aca="false">polar_type15!$AD$12</f>
        <v>17.15</v>
      </c>
      <c r="W102" s="102" t="n">
        <f aca="false">(AA102-V102)/5+V102</f>
        <v>17.24</v>
      </c>
      <c r="X102" s="102" t="n">
        <f aca="false">(AA102-V102)/5+W102</f>
        <v>17.33</v>
      </c>
      <c r="Y102" s="102" t="n">
        <f aca="false">(AA102-V102)/5+X102</f>
        <v>17.42</v>
      </c>
      <c r="Z102" s="102" t="n">
        <f aca="false">(AA102-V102)/5+Y102</f>
        <v>17.51</v>
      </c>
      <c r="AA102" s="112" t="n">
        <f aca="false">polar_type15!$AD$13</f>
        <v>17.6</v>
      </c>
      <c r="AB102" s="102" t="n">
        <f aca="false">(AF102-AA102)/5+AA102</f>
        <v>17.26</v>
      </c>
      <c r="AC102" s="102" t="n">
        <f aca="false">(AF102-AA102)/5+AB102</f>
        <v>16.92</v>
      </c>
      <c r="AD102" s="102" t="n">
        <f aca="false">(AF102-AA102)/5+AC102</f>
        <v>16.58</v>
      </c>
      <c r="AE102" s="102" t="n">
        <f aca="false">(AF102-AA102)/5+AD102</f>
        <v>16.24</v>
      </c>
      <c r="AF102" s="112" t="n">
        <f aca="false">polar_type15!$AD$14</f>
        <v>15.9</v>
      </c>
      <c r="AG102" s="102" t="n">
        <f aca="false">(AK102-AF102)/5+AF102</f>
        <v>15.62</v>
      </c>
      <c r="AH102" s="102" t="n">
        <f aca="false">(AK102-AF102)/5+AG102</f>
        <v>15.34</v>
      </c>
      <c r="AI102" s="102" t="n">
        <f aca="false">(AK102-AF102)/5+AH102</f>
        <v>15.06</v>
      </c>
      <c r="AJ102" s="102" t="n">
        <f aca="false">(AK102-AF102)/5+AI102</f>
        <v>14.78</v>
      </c>
      <c r="AK102" s="112" t="n">
        <f aca="false">polar_type15!$AD$15</f>
        <v>14.5</v>
      </c>
      <c r="AL102" s="102" t="n">
        <f aca="false">(AP102-AK102)/5+AK102</f>
        <v>13.92</v>
      </c>
      <c r="AM102" s="102" t="n">
        <f aca="false">(AP102-AK102)/5+AL102</f>
        <v>13.34</v>
      </c>
      <c r="AN102" s="102" t="n">
        <f aca="false">(AP102-AK102)/5+AM102</f>
        <v>12.76</v>
      </c>
      <c r="AO102" s="102" t="n">
        <f aca="false">(AP102-AK102)/5+AN102</f>
        <v>12.18</v>
      </c>
      <c r="AP102" s="112" t="n">
        <f aca="false">polar_type15!$AD$16</f>
        <v>11.6</v>
      </c>
      <c r="AQ102" s="113" t="n">
        <f aca="false">($AP102-$AK102)/Delta+AP102</f>
        <v>11.02</v>
      </c>
      <c r="AR102" s="113" t="n">
        <f aca="false">($AP102-$AK102)/Delta+AQ102</f>
        <v>10.44</v>
      </c>
      <c r="AS102" s="113" t="n">
        <f aca="false">($AP102-$AK102)/Delta+AR102</f>
        <v>9.86</v>
      </c>
      <c r="AT102" s="113" t="n">
        <f aca="false">($AP102-$AK102)/Delta+AS102</f>
        <v>9.28</v>
      </c>
      <c r="AU102" s="113" t="n">
        <f aca="false">($AP102-$AK102)/Delta+AT102</f>
        <v>8.7</v>
      </c>
      <c r="AV102" s="113" t="n">
        <f aca="false">($AP102-$AK102)/Delta+AU102</f>
        <v>8.12</v>
      </c>
      <c r="AW102" s="113" t="n">
        <f aca="false">($AP102-$AK102)/Delta+AV102</f>
        <v>7.54</v>
      </c>
      <c r="AX102" s="113" t="n">
        <f aca="false">($AP102-$AK102)/Delta+AW102</f>
        <v>6.96</v>
      </c>
      <c r="AY102" s="113" t="n">
        <f aca="false">($AP102-$AK102)/Delta+AX102</f>
        <v>6.38</v>
      </c>
      <c r="AZ102" s="113" t="n">
        <f aca="false">($AP102-$AK102)/Delta+AY102</f>
        <v>5.8</v>
      </c>
    </row>
    <row r="103" customFormat="false" ht="12.8" hidden="false" customHeight="false" outlineLevel="0" collapsed="false">
      <c r="A103" s="101" t="n">
        <f aca="false">(A$7-A$2)/5+A102</f>
        <v>136</v>
      </c>
      <c r="B103" s="102" t="n">
        <v>0</v>
      </c>
      <c r="C103" s="102" t="n">
        <f aca="false">(F103-B103)/4+B103</f>
        <v>0.626</v>
      </c>
      <c r="D103" s="102" t="n">
        <f aca="false">(F103-B103)/4+C103</f>
        <v>1.252</v>
      </c>
      <c r="E103" s="102" t="n">
        <f aca="false">(F103-B103)/4+D103</f>
        <v>1.878</v>
      </c>
      <c r="F103" s="102" t="n">
        <f aca="false">(F107-F102)/5+F102</f>
        <v>2.504</v>
      </c>
      <c r="G103" s="102" t="n">
        <f aca="false">(I103-F103)/3+F103</f>
        <v>3.172</v>
      </c>
      <c r="H103" s="102" t="n">
        <f aca="false">(I103-F103)/3+G103</f>
        <v>3.84</v>
      </c>
      <c r="I103" s="102" t="n">
        <f aca="false">(I107-I102)/5+I102</f>
        <v>4.508</v>
      </c>
      <c r="J103" s="102" t="n">
        <f aca="false">(L103-I103)/3+I103</f>
        <v>5.17866666666667</v>
      </c>
      <c r="K103" s="102" t="n">
        <f aca="false">(L103-I103)/3+J103</f>
        <v>5.84933333333333</v>
      </c>
      <c r="L103" s="102" t="n">
        <f aca="false">(L107-L102)/5+L102</f>
        <v>6.52</v>
      </c>
      <c r="M103" s="102" t="n">
        <f aca="false">(N103+L103)/2</f>
        <v>7.37</v>
      </c>
      <c r="N103" s="102" t="n">
        <f aca="false">(N107-N102)/5+N102</f>
        <v>8.22</v>
      </c>
      <c r="O103" s="102" t="n">
        <f aca="false">(Q103-N103)/3+N103</f>
        <v>9.54</v>
      </c>
      <c r="P103" s="102" t="n">
        <f aca="false">(Q103-N103)/3+O103</f>
        <v>10.86</v>
      </c>
      <c r="Q103" s="102" t="n">
        <f aca="false">(Q107-Q102)/5+Q102</f>
        <v>12.18</v>
      </c>
      <c r="R103" s="102" t="n">
        <f aca="false">(T103-Q103)/3+Q103</f>
        <v>13.0533333333333</v>
      </c>
      <c r="S103" s="102" t="n">
        <f aca="false">(T103-Q103)/3+R103</f>
        <v>13.9266666666667</v>
      </c>
      <c r="T103" s="102" t="n">
        <f aca="false">(T107-T102)/5+T102</f>
        <v>14.8</v>
      </c>
      <c r="U103" s="102" t="n">
        <f aca="false">(V103+T103)/2</f>
        <v>15.86</v>
      </c>
      <c r="V103" s="102" t="n">
        <f aca="false">(V107-V102)/5+V102</f>
        <v>16.92</v>
      </c>
      <c r="W103" s="102" t="n">
        <f aca="false">(AA103-V103)/5+V103</f>
        <v>17.032</v>
      </c>
      <c r="X103" s="102" t="n">
        <f aca="false">(AA103-V103)/5+W103</f>
        <v>17.144</v>
      </c>
      <c r="Y103" s="102" t="n">
        <f aca="false">(AA103-V103)/5+X103</f>
        <v>17.256</v>
      </c>
      <c r="Z103" s="102" t="n">
        <f aca="false">(AA103-V103)/5+Y103</f>
        <v>17.368</v>
      </c>
      <c r="AA103" s="102" t="n">
        <f aca="false">(AA107-AA102)/5+AA102</f>
        <v>17.48</v>
      </c>
      <c r="AB103" s="102" t="n">
        <f aca="false">(AF103-AA103)/5+AA103</f>
        <v>17.16</v>
      </c>
      <c r="AC103" s="102" t="n">
        <f aca="false">(AF103-AA103)/5+AB103</f>
        <v>16.84</v>
      </c>
      <c r="AD103" s="102" t="n">
        <f aca="false">(AF103-AA103)/5+AC103</f>
        <v>16.52</v>
      </c>
      <c r="AE103" s="102" t="n">
        <f aca="false">(AF103-AA103)/5+AD103</f>
        <v>16.2</v>
      </c>
      <c r="AF103" s="102" t="n">
        <f aca="false">(AF107-AF102)/5+AF102</f>
        <v>15.88</v>
      </c>
      <c r="AG103" s="102" t="n">
        <f aca="false">(AK103-AF103)/5+AF103</f>
        <v>15.584</v>
      </c>
      <c r="AH103" s="102" t="n">
        <f aca="false">(AK103-AF103)/5+AG103</f>
        <v>15.288</v>
      </c>
      <c r="AI103" s="102" t="n">
        <f aca="false">(AK103-AF103)/5+AH103</f>
        <v>14.992</v>
      </c>
      <c r="AJ103" s="102" t="n">
        <f aca="false">(AK103-AF103)/5+AI103</f>
        <v>14.696</v>
      </c>
      <c r="AK103" s="102" t="n">
        <f aca="false">(AK107-AK102)/5+AK102</f>
        <v>14.4</v>
      </c>
      <c r="AL103" s="102" t="n">
        <f aca="false">(AP103-AK103)/5+AK103</f>
        <v>13.824</v>
      </c>
      <c r="AM103" s="102" t="n">
        <f aca="false">(AP103-AK103)/5+AL103</f>
        <v>13.248</v>
      </c>
      <c r="AN103" s="102" t="n">
        <f aca="false">(AP103-AK103)/5+AM103</f>
        <v>12.672</v>
      </c>
      <c r="AO103" s="102" t="n">
        <f aca="false">(AP103-AK103)/5+AN103</f>
        <v>12.096</v>
      </c>
      <c r="AP103" s="102" t="n">
        <f aca="false">(AP107-AP102)/5+AP102</f>
        <v>11.52</v>
      </c>
      <c r="AQ103" s="113" t="n">
        <f aca="false">($AP103-$AK103)/Delta+AP103</f>
        <v>10.944</v>
      </c>
      <c r="AR103" s="113" t="n">
        <f aca="false">($AP103-$AK103)/Delta+AQ103</f>
        <v>10.368</v>
      </c>
      <c r="AS103" s="113" t="n">
        <f aca="false">($AP103-$AK103)/Delta+AR103</f>
        <v>9.792</v>
      </c>
      <c r="AT103" s="113" t="n">
        <f aca="false">($AP103-$AK103)/Delta+AS103</f>
        <v>9.216</v>
      </c>
      <c r="AU103" s="113" t="n">
        <f aca="false">($AP103-$AK103)/Delta+AT103</f>
        <v>8.64</v>
      </c>
      <c r="AV103" s="113" t="n">
        <f aca="false">($AP103-$AK103)/Delta+AU103</f>
        <v>8.064</v>
      </c>
      <c r="AW103" s="113" t="n">
        <f aca="false">($AP103-$AK103)/Delta+AV103</f>
        <v>7.488</v>
      </c>
      <c r="AX103" s="113" t="n">
        <f aca="false">($AP103-$AK103)/Delta+AW103</f>
        <v>6.912</v>
      </c>
      <c r="AY103" s="113" t="n">
        <f aca="false">($AP103-$AK103)/Delta+AX103</f>
        <v>6.336</v>
      </c>
      <c r="AZ103" s="113" t="n">
        <f aca="false">($AP103-$AK103)/Delta+AY103</f>
        <v>5.75999999999999</v>
      </c>
    </row>
    <row r="104" customFormat="false" ht="12.8" hidden="false" customHeight="false" outlineLevel="0" collapsed="false">
      <c r="A104" s="101" t="n">
        <f aca="false">(A$7-A$2)/5+A103</f>
        <v>137</v>
      </c>
      <c r="B104" s="102" t="n">
        <v>0</v>
      </c>
      <c r="C104" s="102" t="n">
        <f aca="false">(F104-B104)/4+B104</f>
        <v>0.6195</v>
      </c>
      <c r="D104" s="102" t="n">
        <f aca="false">(F104-B104)/4+C104</f>
        <v>1.239</v>
      </c>
      <c r="E104" s="102" t="n">
        <f aca="false">(F104-B104)/4+D104</f>
        <v>1.8585</v>
      </c>
      <c r="F104" s="102" t="n">
        <f aca="false">(F107-F102)/5+F103</f>
        <v>2.478</v>
      </c>
      <c r="G104" s="102" t="n">
        <f aca="false">(I104-F104)/3+F104</f>
        <v>3.13733333333333</v>
      </c>
      <c r="H104" s="102" t="n">
        <f aca="false">(I104-F104)/3+G104</f>
        <v>3.79666666666667</v>
      </c>
      <c r="I104" s="102" t="n">
        <f aca="false">(I107-I102)/5+I103</f>
        <v>4.456</v>
      </c>
      <c r="J104" s="102" t="n">
        <f aca="false">(L104-I104)/3+I104</f>
        <v>5.11733333333333</v>
      </c>
      <c r="K104" s="102" t="n">
        <f aca="false">(L104-I104)/3+J104</f>
        <v>5.77866666666667</v>
      </c>
      <c r="L104" s="102" t="n">
        <f aca="false">(L107-L102)/5+L103</f>
        <v>6.44</v>
      </c>
      <c r="M104" s="102" t="n">
        <f aca="false">(N104+L104)/2</f>
        <v>7.265</v>
      </c>
      <c r="N104" s="102" t="n">
        <f aca="false">(N107-N102)/5+N103</f>
        <v>8.09</v>
      </c>
      <c r="O104" s="102" t="n">
        <f aca="false">(Q104-N104)/3+N104</f>
        <v>9.39666666666667</v>
      </c>
      <c r="P104" s="102" t="n">
        <f aca="false">(Q104-N104)/3+O104</f>
        <v>10.7033333333333</v>
      </c>
      <c r="Q104" s="102" t="n">
        <f aca="false">(Q107-Q102)/5+Q103</f>
        <v>12.01</v>
      </c>
      <c r="R104" s="102" t="n">
        <f aca="false">(T104-Q104)/3+Q104</f>
        <v>12.8733333333333</v>
      </c>
      <c r="S104" s="102" t="n">
        <f aca="false">(T104-Q104)/3+R104</f>
        <v>13.7366666666667</v>
      </c>
      <c r="T104" s="102" t="n">
        <f aca="false">(T107-T102)/5+T103</f>
        <v>14.6</v>
      </c>
      <c r="U104" s="102" t="n">
        <f aca="false">(V104+T104)/2</f>
        <v>15.645</v>
      </c>
      <c r="V104" s="102" t="n">
        <f aca="false">(V107-V102)/5+V103</f>
        <v>16.69</v>
      </c>
      <c r="W104" s="102" t="n">
        <f aca="false">(AA104-V104)/5+V104</f>
        <v>16.824</v>
      </c>
      <c r="X104" s="102" t="n">
        <f aca="false">(AA104-V104)/5+W104</f>
        <v>16.958</v>
      </c>
      <c r="Y104" s="102" t="n">
        <f aca="false">(AA104-V104)/5+X104</f>
        <v>17.092</v>
      </c>
      <c r="Z104" s="102" t="n">
        <f aca="false">(AA104-V104)/5+Y104</f>
        <v>17.226</v>
      </c>
      <c r="AA104" s="102" t="n">
        <f aca="false">(AA107-AA102)/5+AA103</f>
        <v>17.36</v>
      </c>
      <c r="AB104" s="102" t="n">
        <f aca="false">(AF104-AA104)/5+AA104</f>
        <v>17.06</v>
      </c>
      <c r="AC104" s="102" t="n">
        <f aca="false">(AF104-AA104)/5+AB104</f>
        <v>16.76</v>
      </c>
      <c r="AD104" s="102" t="n">
        <f aca="false">(AF104-AA104)/5+AC104</f>
        <v>16.46</v>
      </c>
      <c r="AE104" s="102" t="n">
        <f aca="false">(AF104-AA104)/5+AD104</f>
        <v>16.16</v>
      </c>
      <c r="AF104" s="102" t="n">
        <f aca="false">(AF107-AF102)/5+AF103</f>
        <v>15.86</v>
      </c>
      <c r="AG104" s="102" t="n">
        <f aca="false">(AK104-AF104)/5+AF104</f>
        <v>15.548</v>
      </c>
      <c r="AH104" s="102" t="n">
        <f aca="false">(AK104-AF104)/5+AG104</f>
        <v>15.236</v>
      </c>
      <c r="AI104" s="102" t="n">
        <f aca="false">(AK104-AF104)/5+AH104</f>
        <v>14.924</v>
      </c>
      <c r="AJ104" s="102" t="n">
        <f aca="false">(AK104-AF104)/5+AI104</f>
        <v>14.612</v>
      </c>
      <c r="AK104" s="102" t="n">
        <f aca="false">(AK107-AK102)/5+AK103</f>
        <v>14.3</v>
      </c>
      <c r="AL104" s="102" t="n">
        <f aca="false">(AP104-AK104)/5+AK104</f>
        <v>13.728</v>
      </c>
      <c r="AM104" s="102" t="n">
        <f aca="false">(AP104-AK104)/5+AL104</f>
        <v>13.156</v>
      </c>
      <c r="AN104" s="102" t="n">
        <f aca="false">(AP104-AK104)/5+AM104</f>
        <v>12.584</v>
      </c>
      <c r="AO104" s="102" t="n">
        <f aca="false">(AP104-AK104)/5+AN104</f>
        <v>12.012</v>
      </c>
      <c r="AP104" s="102" t="n">
        <f aca="false">(AP107-AP102)/5+AP103</f>
        <v>11.44</v>
      </c>
      <c r="AQ104" s="113" t="n">
        <f aca="false">($AP104-$AK104)/Delta+AP104</f>
        <v>10.868</v>
      </c>
      <c r="AR104" s="113" t="n">
        <f aca="false">($AP104-$AK104)/Delta+AQ104</f>
        <v>10.296</v>
      </c>
      <c r="AS104" s="113" t="n">
        <f aca="false">($AP104-$AK104)/Delta+AR104</f>
        <v>9.724</v>
      </c>
      <c r="AT104" s="113" t="n">
        <f aca="false">($AP104-$AK104)/Delta+AS104</f>
        <v>9.152</v>
      </c>
      <c r="AU104" s="113" t="n">
        <f aca="false">($AP104-$AK104)/Delta+AT104</f>
        <v>8.58</v>
      </c>
      <c r="AV104" s="113" t="n">
        <f aca="false">($AP104-$AK104)/Delta+AU104</f>
        <v>8.00799999999999</v>
      </c>
      <c r="AW104" s="113" t="n">
        <f aca="false">($AP104-$AK104)/Delta+AV104</f>
        <v>7.43599999999999</v>
      </c>
      <c r="AX104" s="113" t="n">
        <f aca="false">($AP104-$AK104)/Delta+AW104</f>
        <v>6.86399999999999</v>
      </c>
      <c r="AY104" s="113" t="n">
        <f aca="false">($AP104-$AK104)/Delta+AX104</f>
        <v>6.29199999999999</v>
      </c>
      <c r="AZ104" s="113" t="n">
        <f aca="false">($AP104-$AK104)/Delta+AY104</f>
        <v>5.71999999999999</v>
      </c>
    </row>
    <row r="105" customFormat="false" ht="12.8" hidden="false" customHeight="false" outlineLevel="0" collapsed="false">
      <c r="A105" s="101" t="n">
        <f aca="false">(A$7-A$2)/5+A104</f>
        <v>138</v>
      </c>
      <c r="B105" s="102" t="n">
        <v>0</v>
      </c>
      <c r="C105" s="102" t="n">
        <f aca="false">(F105-B105)/4+B105</f>
        <v>0.613</v>
      </c>
      <c r="D105" s="102" t="n">
        <f aca="false">(F105-B105)/4+C105</f>
        <v>1.226</v>
      </c>
      <c r="E105" s="102" t="n">
        <f aca="false">(F105-B105)/4+D105</f>
        <v>1.839</v>
      </c>
      <c r="F105" s="102" t="n">
        <f aca="false">(F107-F102)/5+F104</f>
        <v>2.452</v>
      </c>
      <c r="G105" s="102" t="n">
        <f aca="false">(I105-F105)/3+F105</f>
        <v>3.10266666666667</v>
      </c>
      <c r="H105" s="102" t="n">
        <f aca="false">(I105-F105)/3+G105</f>
        <v>3.75333333333333</v>
      </c>
      <c r="I105" s="102" t="n">
        <f aca="false">(I107-I102)/5+I104</f>
        <v>4.404</v>
      </c>
      <c r="J105" s="102" t="n">
        <f aca="false">(L105-I105)/3+I105</f>
        <v>5.056</v>
      </c>
      <c r="K105" s="102" t="n">
        <f aca="false">(L105-I105)/3+J105</f>
        <v>5.708</v>
      </c>
      <c r="L105" s="102" t="n">
        <f aca="false">(L107-L102)/5+L104</f>
        <v>6.36</v>
      </c>
      <c r="M105" s="102" t="n">
        <f aca="false">(N105+L105)/2</f>
        <v>7.16</v>
      </c>
      <c r="N105" s="102" t="n">
        <f aca="false">(N107-N102)/5+N104</f>
        <v>7.96</v>
      </c>
      <c r="O105" s="102" t="n">
        <f aca="false">(Q105-N105)/3+N105</f>
        <v>9.25333333333333</v>
      </c>
      <c r="P105" s="102" t="n">
        <f aca="false">(Q105-N105)/3+O105</f>
        <v>10.5466666666667</v>
      </c>
      <c r="Q105" s="102" t="n">
        <f aca="false">(Q107-Q102)/5+Q104</f>
        <v>11.84</v>
      </c>
      <c r="R105" s="102" t="n">
        <f aca="false">(T105-Q105)/3+Q105</f>
        <v>12.6933333333333</v>
      </c>
      <c r="S105" s="102" t="n">
        <f aca="false">(T105-Q105)/3+R105</f>
        <v>13.5466666666667</v>
      </c>
      <c r="T105" s="102" t="n">
        <f aca="false">(T107-T102)/5+T104</f>
        <v>14.4</v>
      </c>
      <c r="U105" s="102" t="n">
        <f aca="false">(V105+T105)/2</f>
        <v>15.43</v>
      </c>
      <c r="V105" s="102" t="n">
        <f aca="false">(V107-V102)/5+V104</f>
        <v>16.46</v>
      </c>
      <c r="W105" s="102" t="n">
        <f aca="false">(AA105-V105)/5+V105</f>
        <v>16.616</v>
      </c>
      <c r="X105" s="102" t="n">
        <f aca="false">(AA105-V105)/5+W105</f>
        <v>16.772</v>
      </c>
      <c r="Y105" s="102" t="n">
        <f aca="false">(AA105-V105)/5+X105</f>
        <v>16.928</v>
      </c>
      <c r="Z105" s="102" t="n">
        <f aca="false">(AA105-V105)/5+Y105</f>
        <v>17.084</v>
      </c>
      <c r="AA105" s="102" t="n">
        <f aca="false">(AA107-AA102)/5+AA104</f>
        <v>17.24</v>
      </c>
      <c r="AB105" s="102" t="n">
        <f aca="false">(AF105-AA105)/5+AA105</f>
        <v>16.96</v>
      </c>
      <c r="AC105" s="102" t="n">
        <f aca="false">(AF105-AA105)/5+AB105</f>
        <v>16.68</v>
      </c>
      <c r="AD105" s="102" t="n">
        <f aca="false">(AF105-AA105)/5+AC105</f>
        <v>16.4</v>
      </c>
      <c r="AE105" s="102" t="n">
        <f aca="false">(AF105-AA105)/5+AD105</f>
        <v>16.12</v>
      </c>
      <c r="AF105" s="102" t="n">
        <f aca="false">(AF107-AF102)/5+AF104</f>
        <v>15.84</v>
      </c>
      <c r="AG105" s="102" t="n">
        <f aca="false">(AK105-AF105)/5+AF105</f>
        <v>15.512</v>
      </c>
      <c r="AH105" s="102" t="n">
        <f aca="false">(AK105-AF105)/5+AG105</f>
        <v>15.184</v>
      </c>
      <c r="AI105" s="102" t="n">
        <f aca="false">(AK105-AF105)/5+AH105</f>
        <v>14.856</v>
      </c>
      <c r="AJ105" s="102" t="n">
        <f aca="false">(AK105-AF105)/5+AI105</f>
        <v>14.528</v>
      </c>
      <c r="AK105" s="102" t="n">
        <f aca="false">(AK107-AK102)/5+AK104</f>
        <v>14.2</v>
      </c>
      <c r="AL105" s="102" t="n">
        <f aca="false">(AP105-AK105)/5+AK105</f>
        <v>13.632</v>
      </c>
      <c r="AM105" s="102" t="n">
        <f aca="false">(AP105-AK105)/5+AL105</f>
        <v>13.064</v>
      </c>
      <c r="AN105" s="102" t="n">
        <f aca="false">(AP105-AK105)/5+AM105</f>
        <v>12.496</v>
      </c>
      <c r="AO105" s="102" t="n">
        <f aca="false">(AP105-AK105)/5+AN105</f>
        <v>11.928</v>
      </c>
      <c r="AP105" s="102" t="n">
        <f aca="false">(AP107-AP102)/5+AP104</f>
        <v>11.36</v>
      </c>
      <c r="AQ105" s="113" t="n">
        <f aca="false">($AP105-$AK105)/Delta+AP105</f>
        <v>10.792</v>
      </c>
      <c r="AR105" s="113" t="n">
        <f aca="false">($AP105-$AK105)/Delta+AQ105</f>
        <v>10.224</v>
      </c>
      <c r="AS105" s="113" t="n">
        <f aca="false">($AP105-$AK105)/Delta+AR105</f>
        <v>9.656</v>
      </c>
      <c r="AT105" s="113" t="n">
        <f aca="false">($AP105-$AK105)/Delta+AS105</f>
        <v>9.088</v>
      </c>
      <c r="AU105" s="113" t="n">
        <f aca="false">($AP105-$AK105)/Delta+AT105</f>
        <v>8.52</v>
      </c>
      <c r="AV105" s="113" t="n">
        <f aca="false">($AP105-$AK105)/Delta+AU105</f>
        <v>7.952</v>
      </c>
      <c r="AW105" s="113" t="n">
        <f aca="false">($AP105-$AK105)/Delta+AV105</f>
        <v>7.384</v>
      </c>
      <c r="AX105" s="113" t="n">
        <f aca="false">($AP105-$AK105)/Delta+AW105</f>
        <v>6.816</v>
      </c>
      <c r="AY105" s="113" t="n">
        <f aca="false">($AP105-$AK105)/Delta+AX105</f>
        <v>6.248</v>
      </c>
      <c r="AZ105" s="113" t="n">
        <f aca="false">($AP105-$AK105)/Delta+AY105</f>
        <v>5.68</v>
      </c>
    </row>
    <row r="106" customFormat="false" ht="12.8" hidden="false" customHeight="false" outlineLevel="0" collapsed="false">
      <c r="A106" s="101" t="n">
        <f aca="false">(A$7-A$2)/5+A105</f>
        <v>139</v>
      </c>
      <c r="B106" s="102" t="n">
        <v>0</v>
      </c>
      <c r="C106" s="102" t="n">
        <f aca="false">(F106-B106)/4+B106</f>
        <v>0.6065</v>
      </c>
      <c r="D106" s="102" t="n">
        <f aca="false">(F106-B106)/4+C106</f>
        <v>1.213</v>
      </c>
      <c r="E106" s="102" t="n">
        <f aca="false">(F106-B106)/4+D106</f>
        <v>1.8195</v>
      </c>
      <c r="F106" s="102" t="n">
        <f aca="false">(F107-F102)/5+F105</f>
        <v>2.426</v>
      </c>
      <c r="G106" s="102" t="n">
        <f aca="false">(I106-F106)/3+F106</f>
        <v>3.068</v>
      </c>
      <c r="H106" s="102" t="n">
        <f aca="false">(I106-F106)/3+G106</f>
        <v>3.71</v>
      </c>
      <c r="I106" s="102" t="n">
        <f aca="false">(I107-I102)/5+I105</f>
        <v>4.352</v>
      </c>
      <c r="J106" s="102" t="n">
        <f aca="false">(L106-I106)/3+I106</f>
        <v>4.99466666666667</v>
      </c>
      <c r="K106" s="102" t="n">
        <f aca="false">(L106-I106)/3+J106</f>
        <v>5.63733333333333</v>
      </c>
      <c r="L106" s="102" t="n">
        <f aca="false">(L107-L102)/5+L105</f>
        <v>6.28</v>
      </c>
      <c r="M106" s="102" t="n">
        <f aca="false">(N106+L106)/2</f>
        <v>7.055</v>
      </c>
      <c r="N106" s="102" t="n">
        <f aca="false">(N107-N102)/5+N105</f>
        <v>7.83</v>
      </c>
      <c r="O106" s="102" t="n">
        <f aca="false">(Q106-N106)/3+N106</f>
        <v>9.11</v>
      </c>
      <c r="P106" s="102" t="n">
        <f aca="false">(Q106-N106)/3+O106</f>
        <v>10.39</v>
      </c>
      <c r="Q106" s="102" t="n">
        <f aca="false">(Q107-Q102)/5+Q105</f>
        <v>11.67</v>
      </c>
      <c r="R106" s="102" t="n">
        <f aca="false">(T106-Q106)/3+Q106</f>
        <v>12.5133333333333</v>
      </c>
      <c r="S106" s="102" t="n">
        <f aca="false">(T106-Q106)/3+R106</f>
        <v>13.3566666666667</v>
      </c>
      <c r="T106" s="102" t="n">
        <f aca="false">(T107-T102)/5+T105</f>
        <v>14.2</v>
      </c>
      <c r="U106" s="102" t="n">
        <f aca="false">(V106+T106)/2</f>
        <v>15.215</v>
      </c>
      <c r="V106" s="102" t="n">
        <f aca="false">(V107-V102)/5+V105</f>
        <v>16.23</v>
      </c>
      <c r="W106" s="102" t="n">
        <f aca="false">(AA106-V106)/5+V106</f>
        <v>16.408</v>
      </c>
      <c r="X106" s="102" t="n">
        <f aca="false">(AA106-V106)/5+W106</f>
        <v>16.586</v>
      </c>
      <c r="Y106" s="102" t="n">
        <f aca="false">(AA106-V106)/5+X106</f>
        <v>16.764</v>
      </c>
      <c r="Z106" s="102" t="n">
        <f aca="false">(AA106-V106)/5+Y106</f>
        <v>16.942</v>
      </c>
      <c r="AA106" s="102" t="n">
        <f aca="false">(AA107-AA102)/5+AA105</f>
        <v>17.12</v>
      </c>
      <c r="AB106" s="102" t="n">
        <f aca="false">(AF106-AA106)/5+AA106</f>
        <v>16.86</v>
      </c>
      <c r="AC106" s="102" t="n">
        <f aca="false">(AF106-AA106)/5+AB106</f>
        <v>16.6</v>
      </c>
      <c r="AD106" s="102" t="n">
        <f aca="false">(AF106-AA106)/5+AC106</f>
        <v>16.34</v>
      </c>
      <c r="AE106" s="102" t="n">
        <f aca="false">(AF106-AA106)/5+AD106</f>
        <v>16.08</v>
      </c>
      <c r="AF106" s="102" t="n">
        <f aca="false">(AF107-AF102)/5+AF105</f>
        <v>15.82</v>
      </c>
      <c r="AG106" s="102" t="n">
        <f aca="false">(AK106-AF106)/5+AF106</f>
        <v>15.476</v>
      </c>
      <c r="AH106" s="102" t="n">
        <f aca="false">(AK106-AF106)/5+AG106</f>
        <v>15.132</v>
      </c>
      <c r="AI106" s="102" t="n">
        <f aca="false">(AK106-AF106)/5+AH106</f>
        <v>14.788</v>
      </c>
      <c r="AJ106" s="102" t="n">
        <f aca="false">(AK106-AF106)/5+AI106</f>
        <v>14.444</v>
      </c>
      <c r="AK106" s="102" t="n">
        <f aca="false">(AK107-AK102)/5+AK105</f>
        <v>14.1</v>
      </c>
      <c r="AL106" s="102" t="n">
        <f aca="false">(AP106-AK106)/5+AK106</f>
        <v>13.536</v>
      </c>
      <c r="AM106" s="102" t="n">
        <f aca="false">(AP106-AK106)/5+AL106</f>
        <v>12.972</v>
      </c>
      <c r="AN106" s="102" t="n">
        <f aca="false">(AP106-AK106)/5+AM106</f>
        <v>12.408</v>
      </c>
      <c r="AO106" s="102" t="n">
        <f aca="false">(AP106-AK106)/5+AN106</f>
        <v>11.844</v>
      </c>
      <c r="AP106" s="102" t="n">
        <f aca="false">(AP107-AP102)/5+AP105</f>
        <v>11.28</v>
      </c>
      <c r="AQ106" s="113" t="n">
        <f aca="false">($AP106-$AK106)/Delta+AP106</f>
        <v>10.716</v>
      </c>
      <c r="AR106" s="113" t="n">
        <f aca="false">($AP106-$AK106)/Delta+AQ106</f>
        <v>10.152</v>
      </c>
      <c r="AS106" s="113" t="n">
        <f aca="false">($AP106-$AK106)/Delta+AR106</f>
        <v>9.588</v>
      </c>
      <c r="AT106" s="113" t="n">
        <f aca="false">($AP106-$AK106)/Delta+AS106</f>
        <v>9.024</v>
      </c>
      <c r="AU106" s="113" t="n">
        <f aca="false">($AP106-$AK106)/Delta+AT106</f>
        <v>8.46</v>
      </c>
      <c r="AV106" s="113" t="n">
        <f aca="false">($AP106-$AK106)/Delta+AU106</f>
        <v>7.896</v>
      </c>
      <c r="AW106" s="113" t="n">
        <f aca="false">($AP106-$AK106)/Delta+AV106</f>
        <v>7.332</v>
      </c>
      <c r="AX106" s="113" t="n">
        <f aca="false">($AP106-$AK106)/Delta+AW106</f>
        <v>6.768</v>
      </c>
      <c r="AY106" s="113" t="n">
        <f aca="false">($AP106-$AK106)/Delta+AX106</f>
        <v>6.204</v>
      </c>
      <c r="AZ106" s="113" t="n">
        <f aca="false">($AP106-$AK106)/Delta+AY106</f>
        <v>5.64</v>
      </c>
    </row>
    <row r="107" customFormat="false" ht="12.8" hidden="false" customHeight="false" outlineLevel="0" collapsed="false">
      <c r="A107" s="101" t="n">
        <f aca="false">A102+5</f>
        <v>140</v>
      </c>
      <c r="B107" s="102" t="n">
        <v>0</v>
      </c>
      <c r="C107" s="102" t="n">
        <f aca="false">(F107-B107)/4+B107</f>
        <v>0.6</v>
      </c>
      <c r="D107" s="102" t="n">
        <f aca="false">(F107-B107)/4+C107</f>
        <v>1.2</v>
      </c>
      <c r="E107" s="102" t="n">
        <f aca="false">(F107-B107)/4+D107</f>
        <v>1.8</v>
      </c>
      <c r="F107" s="112" t="n">
        <f aca="false">polar_type15!$AE$6</f>
        <v>2.4</v>
      </c>
      <c r="G107" s="102" t="n">
        <f aca="false">(I107-F107)/3+F107</f>
        <v>3.03333333333333</v>
      </c>
      <c r="H107" s="102" t="n">
        <f aca="false">(I107-F107)/3+G107</f>
        <v>3.66666666666667</v>
      </c>
      <c r="I107" s="112" t="n">
        <f aca="false">polar_type15!$AE$7</f>
        <v>4.3</v>
      </c>
      <c r="J107" s="102" t="n">
        <f aca="false">(L107-I107)/3+I107</f>
        <v>4.93333333333333</v>
      </c>
      <c r="K107" s="102" t="n">
        <f aca="false">(L107-I107)/3+J107</f>
        <v>5.56666666666667</v>
      </c>
      <c r="L107" s="112" t="n">
        <f aca="false">polar_type15!$AE$8</f>
        <v>6.2</v>
      </c>
      <c r="M107" s="102" t="n">
        <f aca="false">(N107+L107)/2</f>
        <v>6.95</v>
      </c>
      <c r="N107" s="112" t="n">
        <f aca="false">polar_type15!$AE$9</f>
        <v>7.7</v>
      </c>
      <c r="O107" s="102" t="n">
        <f aca="false">(Q107-N107)/3+N107</f>
        <v>8.96666666666667</v>
      </c>
      <c r="P107" s="102" t="n">
        <f aca="false">(Q107-N107)/3+O107</f>
        <v>10.2333333333333</v>
      </c>
      <c r="Q107" s="112" t="n">
        <f aca="false">polar_type15!$AE$10</f>
        <v>11.5</v>
      </c>
      <c r="R107" s="102" t="n">
        <f aca="false">(T107-Q107)/3+Q107</f>
        <v>12.3333333333333</v>
      </c>
      <c r="S107" s="102" t="n">
        <f aca="false">(T107-Q107)/3+R107</f>
        <v>13.1666666666667</v>
      </c>
      <c r="T107" s="112" t="n">
        <f aca="false">polar_type15!$AE$11</f>
        <v>14</v>
      </c>
      <c r="U107" s="102" t="n">
        <f aca="false">(V107+T107)/2</f>
        <v>15</v>
      </c>
      <c r="V107" s="112" t="n">
        <f aca="false">polar_type15!$AE$12</f>
        <v>16</v>
      </c>
      <c r="W107" s="102" t="n">
        <f aca="false">(AA107-V107)/5+V107</f>
        <v>16.2</v>
      </c>
      <c r="X107" s="102" t="n">
        <f aca="false">(AA107-V107)/5+W107</f>
        <v>16.4</v>
      </c>
      <c r="Y107" s="102" t="n">
        <f aca="false">(AA107-V107)/5+X107</f>
        <v>16.6</v>
      </c>
      <c r="Z107" s="102" t="n">
        <f aca="false">(AA107-V107)/5+Y107</f>
        <v>16.8</v>
      </c>
      <c r="AA107" s="112" t="n">
        <f aca="false">polar_type15!$AE$13</f>
        <v>17</v>
      </c>
      <c r="AB107" s="102" t="n">
        <f aca="false">(AF107-AA107)/5+AA107</f>
        <v>16.76</v>
      </c>
      <c r="AC107" s="102" t="n">
        <f aca="false">(AF107-AA107)/5+AB107</f>
        <v>16.52</v>
      </c>
      <c r="AD107" s="102" t="n">
        <f aca="false">(AF107-AA107)/5+AC107</f>
        <v>16.28</v>
      </c>
      <c r="AE107" s="102" t="n">
        <f aca="false">(AF107-AA107)/5+AD107</f>
        <v>16.04</v>
      </c>
      <c r="AF107" s="112" t="n">
        <f aca="false">polar_type15!$AE$14</f>
        <v>15.8</v>
      </c>
      <c r="AG107" s="102" t="n">
        <f aca="false">(AK107-AF107)/5+AF107</f>
        <v>15.44</v>
      </c>
      <c r="AH107" s="102" t="n">
        <f aca="false">(AK107-AF107)/5+AG107</f>
        <v>15.08</v>
      </c>
      <c r="AI107" s="102" t="n">
        <f aca="false">(AK107-AF107)/5+AH107</f>
        <v>14.72</v>
      </c>
      <c r="AJ107" s="102" t="n">
        <f aca="false">(AK107-AF107)/5+AI107</f>
        <v>14.36</v>
      </c>
      <c r="AK107" s="112" t="n">
        <f aca="false">polar_type15!$AE$15</f>
        <v>14</v>
      </c>
      <c r="AL107" s="102" t="n">
        <f aca="false">(AP107-AK107)/5+AK107</f>
        <v>13.44</v>
      </c>
      <c r="AM107" s="102" t="n">
        <f aca="false">(AP107-AK107)/5+AL107</f>
        <v>12.88</v>
      </c>
      <c r="AN107" s="102" t="n">
        <f aca="false">(AP107-AK107)/5+AM107</f>
        <v>12.32</v>
      </c>
      <c r="AO107" s="102" t="n">
        <f aca="false">(AP107-AK107)/5+AN107</f>
        <v>11.76</v>
      </c>
      <c r="AP107" s="112" t="n">
        <f aca="false">polar_type15!$AE$16</f>
        <v>11.2</v>
      </c>
      <c r="AQ107" s="113" t="n">
        <f aca="false">($AP107-$AK107)/Delta+AP107</f>
        <v>10.64</v>
      </c>
      <c r="AR107" s="113" t="n">
        <f aca="false">($AP107-$AK107)/Delta+AQ107</f>
        <v>10.08</v>
      </c>
      <c r="AS107" s="113" t="n">
        <f aca="false">($AP107-$AK107)/Delta+AR107</f>
        <v>9.52</v>
      </c>
      <c r="AT107" s="113" t="n">
        <f aca="false">($AP107-$AK107)/Delta+AS107</f>
        <v>8.96</v>
      </c>
      <c r="AU107" s="113" t="n">
        <f aca="false">($AP107-$AK107)/Delta+AT107</f>
        <v>8.4</v>
      </c>
      <c r="AV107" s="113" t="n">
        <f aca="false">($AP107-$AK107)/Delta+AU107</f>
        <v>7.84</v>
      </c>
      <c r="AW107" s="113" t="n">
        <f aca="false">($AP107-$AK107)/Delta+AV107</f>
        <v>7.28</v>
      </c>
      <c r="AX107" s="113" t="n">
        <f aca="false">($AP107-$AK107)/Delta+AW107</f>
        <v>6.72</v>
      </c>
      <c r="AY107" s="113" t="n">
        <f aca="false">($AP107-$AK107)/Delta+AX107</f>
        <v>6.16</v>
      </c>
      <c r="AZ107" s="113" t="n">
        <f aca="false">($AP107-$AK107)/Delta+AY107</f>
        <v>5.59999999999999</v>
      </c>
    </row>
    <row r="108" customFormat="false" ht="12.8" hidden="false" customHeight="false" outlineLevel="0" collapsed="false">
      <c r="A108" s="101" t="n">
        <f aca="false">(A$7-A$2)/5+A107</f>
        <v>141</v>
      </c>
      <c r="B108" s="102" t="n">
        <v>0</v>
      </c>
      <c r="C108" s="102" t="n">
        <f aca="false">(F108-B108)/4+B108</f>
        <v>0.595</v>
      </c>
      <c r="D108" s="102" t="n">
        <f aca="false">(F108-B108)/4+C108</f>
        <v>1.19</v>
      </c>
      <c r="E108" s="102" t="n">
        <f aca="false">(F108-B108)/4+D108</f>
        <v>1.785</v>
      </c>
      <c r="F108" s="102" t="n">
        <f aca="false">(F112-F107)/5+F107</f>
        <v>2.38</v>
      </c>
      <c r="G108" s="102" t="n">
        <f aca="false">(I108-F108)/3+F108</f>
        <v>3.00866666666667</v>
      </c>
      <c r="H108" s="102" t="n">
        <f aca="false">(I108-F108)/3+G108</f>
        <v>3.63733333333333</v>
      </c>
      <c r="I108" s="102" t="n">
        <f aca="false">(I112-I107)/5+I107</f>
        <v>4.266</v>
      </c>
      <c r="J108" s="102" t="n">
        <f aca="false">(L108-I108)/3+I108</f>
        <v>4.894</v>
      </c>
      <c r="K108" s="102" t="n">
        <f aca="false">(L108-I108)/3+J108</f>
        <v>5.522</v>
      </c>
      <c r="L108" s="102" t="n">
        <f aca="false">(L112-L107)/5+L107</f>
        <v>6.15</v>
      </c>
      <c r="M108" s="102" t="n">
        <f aca="false">(N108+L108)/2</f>
        <v>6.868</v>
      </c>
      <c r="N108" s="102" t="n">
        <f aca="false">(N112-N107)/5+N107</f>
        <v>7.586</v>
      </c>
      <c r="O108" s="102" t="n">
        <f aca="false">(Q108-N108)/3+N108</f>
        <v>8.84066666666667</v>
      </c>
      <c r="P108" s="102" t="n">
        <f aca="false">(Q108-N108)/3+O108</f>
        <v>10.0953333333333</v>
      </c>
      <c r="Q108" s="102" t="n">
        <f aca="false">(Q112-Q107)/5+Q107</f>
        <v>11.35</v>
      </c>
      <c r="R108" s="102" t="n">
        <f aca="false">(T108-Q108)/3+Q108</f>
        <v>12.1666666666667</v>
      </c>
      <c r="S108" s="102" t="n">
        <f aca="false">(T108-Q108)/3+R108</f>
        <v>12.9833333333333</v>
      </c>
      <c r="T108" s="102" t="n">
        <f aca="false">(T112-T107)/5+T107</f>
        <v>13.8</v>
      </c>
      <c r="U108" s="102" t="n">
        <f aca="false">(V108+T108)/2</f>
        <v>14.8</v>
      </c>
      <c r="V108" s="102" t="n">
        <f aca="false">(V112-V107)/5+V107</f>
        <v>15.8</v>
      </c>
      <c r="W108" s="102" t="n">
        <f aca="false">(AA108-V108)/5+V108</f>
        <v>16</v>
      </c>
      <c r="X108" s="102" t="n">
        <f aca="false">(AA108-V108)/5+W108</f>
        <v>16.2</v>
      </c>
      <c r="Y108" s="102" t="n">
        <f aca="false">(AA108-V108)/5+X108</f>
        <v>16.4</v>
      </c>
      <c r="Z108" s="102" t="n">
        <f aca="false">(AA108-V108)/5+Y108</f>
        <v>16.6</v>
      </c>
      <c r="AA108" s="102" t="n">
        <f aca="false">(AA112-AA107)/5+AA107</f>
        <v>16.8</v>
      </c>
      <c r="AB108" s="102" t="n">
        <f aca="false">(AF108-AA108)/5+AA108</f>
        <v>16.584</v>
      </c>
      <c r="AC108" s="102" t="n">
        <f aca="false">(AF108-AA108)/5+AB108</f>
        <v>16.368</v>
      </c>
      <c r="AD108" s="102" t="n">
        <f aca="false">(AF108-AA108)/5+AC108</f>
        <v>16.152</v>
      </c>
      <c r="AE108" s="102" t="n">
        <f aca="false">(AF108-AA108)/5+AD108</f>
        <v>15.936</v>
      </c>
      <c r="AF108" s="102" t="n">
        <f aca="false">(AF112-AF107)/5+AF107</f>
        <v>15.72</v>
      </c>
      <c r="AG108" s="102" t="n">
        <f aca="false">(AK108-AF108)/5+AF108</f>
        <v>15.336</v>
      </c>
      <c r="AH108" s="102" t="n">
        <f aca="false">(AK108-AF108)/5+AG108</f>
        <v>14.952</v>
      </c>
      <c r="AI108" s="102" t="n">
        <f aca="false">(AK108-AF108)/5+AH108</f>
        <v>14.568</v>
      </c>
      <c r="AJ108" s="102" t="n">
        <f aca="false">(AK108-AF108)/5+AI108</f>
        <v>14.184</v>
      </c>
      <c r="AK108" s="102" t="n">
        <f aca="false">(AK112-AK107)/5+AK107</f>
        <v>13.8</v>
      </c>
      <c r="AL108" s="102" t="n">
        <f aca="false">(AP108-AK108)/5+AK108</f>
        <v>13.248</v>
      </c>
      <c r="AM108" s="102" t="n">
        <f aca="false">(AP108-AK108)/5+AL108</f>
        <v>12.696</v>
      </c>
      <c r="AN108" s="102" t="n">
        <f aca="false">(AP108-AK108)/5+AM108</f>
        <v>12.144</v>
      </c>
      <c r="AO108" s="102" t="n">
        <f aca="false">(AP108-AK108)/5+AN108</f>
        <v>11.592</v>
      </c>
      <c r="AP108" s="102" t="n">
        <f aca="false">(AP112-AP107)/5+AP107</f>
        <v>11.04</v>
      </c>
      <c r="AQ108" s="113" t="n">
        <f aca="false">($AP108-$AK108)/Delta+AP108</f>
        <v>10.488</v>
      </c>
      <c r="AR108" s="113" t="n">
        <f aca="false">($AP108-$AK108)/Delta+AQ108</f>
        <v>9.936</v>
      </c>
      <c r="AS108" s="113" t="n">
        <f aca="false">($AP108-$AK108)/Delta+AR108</f>
        <v>9.384</v>
      </c>
      <c r="AT108" s="113" t="n">
        <f aca="false">($AP108-$AK108)/Delta+AS108</f>
        <v>8.832</v>
      </c>
      <c r="AU108" s="113" t="n">
        <f aca="false">($AP108-$AK108)/Delta+AT108</f>
        <v>8.28</v>
      </c>
      <c r="AV108" s="113" t="n">
        <f aca="false">($AP108-$AK108)/Delta+AU108</f>
        <v>7.728</v>
      </c>
      <c r="AW108" s="113" t="n">
        <f aca="false">($AP108-$AK108)/Delta+AV108</f>
        <v>7.176</v>
      </c>
      <c r="AX108" s="113" t="n">
        <f aca="false">($AP108-$AK108)/Delta+AW108</f>
        <v>6.624</v>
      </c>
      <c r="AY108" s="113" t="n">
        <f aca="false">($AP108-$AK108)/Delta+AX108</f>
        <v>6.072</v>
      </c>
      <c r="AZ108" s="113" t="n">
        <f aca="false">($AP108-$AK108)/Delta+AY108</f>
        <v>5.52</v>
      </c>
    </row>
    <row r="109" customFormat="false" ht="12.8" hidden="false" customHeight="false" outlineLevel="0" collapsed="false">
      <c r="A109" s="101" t="n">
        <f aca="false">(A$7-A$2)/5+A108</f>
        <v>142</v>
      </c>
      <c r="B109" s="102" t="n">
        <v>0</v>
      </c>
      <c r="C109" s="102" t="n">
        <f aca="false">(F109-B109)/4+B109</f>
        <v>0.59</v>
      </c>
      <c r="D109" s="102" t="n">
        <f aca="false">(F109-B109)/4+C109</f>
        <v>1.18</v>
      </c>
      <c r="E109" s="102" t="n">
        <f aca="false">(F109-B109)/4+D109</f>
        <v>1.77</v>
      </c>
      <c r="F109" s="102" t="n">
        <f aca="false">(F112-F107)/5+F108</f>
        <v>2.36</v>
      </c>
      <c r="G109" s="102" t="n">
        <f aca="false">(I109-F109)/3+F109</f>
        <v>2.984</v>
      </c>
      <c r="H109" s="102" t="n">
        <f aca="false">(I109-F109)/3+G109</f>
        <v>3.608</v>
      </c>
      <c r="I109" s="102" t="n">
        <f aca="false">(I112-I107)/5+I108</f>
        <v>4.232</v>
      </c>
      <c r="J109" s="102" t="n">
        <f aca="false">(L109-I109)/3+I109</f>
        <v>4.85466666666667</v>
      </c>
      <c r="K109" s="102" t="n">
        <f aca="false">(L109-I109)/3+J109</f>
        <v>5.47733333333333</v>
      </c>
      <c r="L109" s="102" t="n">
        <f aca="false">(L112-L107)/5+L108</f>
        <v>6.1</v>
      </c>
      <c r="M109" s="102" t="n">
        <f aca="false">(N109+L109)/2</f>
        <v>6.786</v>
      </c>
      <c r="N109" s="102" t="n">
        <f aca="false">(N112-N107)/5+N108</f>
        <v>7.472</v>
      </c>
      <c r="O109" s="102" t="n">
        <f aca="false">(Q109-N109)/3+N109</f>
        <v>8.71466666666667</v>
      </c>
      <c r="P109" s="102" t="n">
        <f aca="false">(Q109-N109)/3+O109</f>
        <v>9.95733333333333</v>
      </c>
      <c r="Q109" s="102" t="n">
        <f aca="false">(Q112-Q107)/5+Q108</f>
        <v>11.2</v>
      </c>
      <c r="R109" s="102" t="n">
        <f aca="false">(T109-Q109)/3+Q109</f>
        <v>12</v>
      </c>
      <c r="S109" s="102" t="n">
        <f aca="false">(T109-Q109)/3+R109</f>
        <v>12.8</v>
      </c>
      <c r="T109" s="102" t="n">
        <f aca="false">(T112-T107)/5+T108</f>
        <v>13.6</v>
      </c>
      <c r="U109" s="102" t="n">
        <f aca="false">(V109+T109)/2</f>
        <v>14.6</v>
      </c>
      <c r="V109" s="102" t="n">
        <f aca="false">(V112-V107)/5+V108</f>
        <v>15.6</v>
      </c>
      <c r="W109" s="102" t="n">
        <f aca="false">(AA109-V109)/5+V109</f>
        <v>15.8</v>
      </c>
      <c r="X109" s="102" t="n">
        <f aca="false">(AA109-V109)/5+W109</f>
        <v>16</v>
      </c>
      <c r="Y109" s="102" t="n">
        <f aca="false">(AA109-V109)/5+X109</f>
        <v>16.2</v>
      </c>
      <c r="Z109" s="102" t="n">
        <f aca="false">(AA109-V109)/5+Y109</f>
        <v>16.4</v>
      </c>
      <c r="AA109" s="102" t="n">
        <f aca="false">(AA112-AA107)/5+AA108</f>
        <v>16.6</v>
      </c>
      <c r="AB109" s="102" t="n">
        <f aca="false">(AF109-AA109)/5+AA109</f>
        <v>16.408</v>
      </c>
      <c r="AC109" s="102" t="n">
        <f aca="false">(AF109-AA109)/5+AB109</f>
        <v>16.216</v>
      </c>
      <c r="AD109" s="102" t="n">
        <f aca="false">(AF109-AA109)/5+AC109</f>
        <v>16.024</v>
      </c>
      <c r="AE109" s="102" t="n">
        <f aca="false">(AF109-AA109)/5+AD109</f>
        <v>15.832</v>
      </c>
      <c r="AF109" s="102" t="n">
        <f aca="false">(AF112-AF107)/5+AF108</f>
        <v>15.64</v>
      </c>
      <c r="AG109" s="102" t="n">
        <f aca="false">(AK109-AF109)/5+AF109</f>
        <v>15.232</v>
      </c>
      <c r="AH109" s="102" t="n">
        <f aca="false">(AK109-AF109)/5+AG109</f>
        <v>14.824</v>
      </c>
      <c r="AI109" s="102" t="n">
        <f aca="false">(AK109-AF109)/5+AH109</f>
        <v>14.416</v>
      </c>
      <c r="AJ109" s="102" t="n">
        <f aca="false">(AK109-AF109)/5+AI109</f>
        <v>14.008</v>
      </c>
      <c r="AK109" s="102" t="n">
        <f aca="false">(AK112-AK107)/5+AK108</f>
        <v>13.6</v>
      </c>
      <c r="AL109" s="102" t="n">
        <f aca="false">(AP109-AK109)/5+AK109</f>
        <v>13.056</v>
      </c>
      <c r="AM109" s="102" t="n">
        <f aca="false">(AP109-AK109)/5+AL109</f>
        <v>12.512</v>
      </c>
      <c r="AN109" s="102" t="n">
        <f aca="false">(AP109-AK109)/5+AM109</f>
        <v>11.968</v>
      </c>
      <c r="AO109" s="102" t="n">
        <f aca="false">(AP109-AK109)/5+AN109</f>
        <v>11.424</v>
      </c>
      <c r="AP109" s="102" t="n">
        <f aca="false">(AP112-AP107)/5+AP108</f>
        <v>10.88</v>
      </c>
      <c r="AQ109" s="113" t="n">
        <f aca="false">($AP109-$AK109)/Delta+AP109</f>
        <v>10.336</v>
      </c>
      <c r="AR109" s="113" t="n">
        <f aca="false">($AP109-$AK109)/Delta+AQ109</f>
        <v>9.792</v>
      </c>
      <c r="AS109" s="113" t="n">
        <f aca="false">($AP109-$AK109)/Delta+AR109</f>
        <v>9.248</v>
      </c>
      <c r="AT109" s="113" t="n">
        <f aca="false">($AP109-$AK109)/Delta+AS109</f>
        <v>8.704</v>
      </c>
      <c r="AU109" s="113" t="n">
        <f aca="false">($AP109-$AK109)/Delta+AT109</f>
        <v>8.16</v>
      </c>
      <c r="AV109" s="113" t="n">
        <f aca="false">($AP109-$AK109)/Delta+AU109</f>
        <v>7.616</v>
      </c>
      <c r="AW109" s="113" t="n">
        <f aca="false">($AP109-$AK109)/Delta+AV109</f>
        <v>7.072</v>
      </c>
      <c r="AX109" s="113" t="n">
        <f aca="false">($AP109-$AK109)/Delta+AW109</f>
        <v>6.528</v>
      </c>
      <c r="AY109" s="113" t="n">
        <f aca="false">($AP109-$AK109)/Delta+AX109</f>
        <v>5.98399999999999</v>
      </c>
      <c r="AZ109" s="113" t="n">
        <f aca="false">($AP109-$AK109)/Delta+AY109</f>
        <v>5.43999999999999</v>
      </c>
    </row>
    <row r="110" customFormat="false" ht="12.8" hidden="false" customHeight="false" outlineLevel="0" collapsed="false">
      <c r="A110" s="101" t="n">
        <f aca="false">(A$7-A$2)/5+A109</f>
        <v>143</v>
      </c>
      <c r="B110" s="102" t="n">
        <v>0</v>
      </c>
      <c r="C110" s="102" t="n">
        <f aca="false">(F110-B110)/4+B110</f>
        <v>0.585</v>
      </c>
      <c r="D110" s="102" t="n">
        <f aca="false">(F110-B110)/4+C110</f>
        <v>1.17</v>
      </c>
      <c r="E110" s="102" t="n">
        <f aca="false">(F110-B110)/4+D110</f>
        <v>1.755</v>
      </c>
      <c r="F110" s="102" t="n">
        <f aca="false">(F112-F107)/5+F109</f>
        <v>2.34</v>
      </c>
      <c r="G110" s="102" t="n">
        <f aca="false">(I110-F110)/3+F110</f>
        <v>2.95933333333333</v>
      </c>
      <c r="H110" s="102" t="n">
        <f aca="false">(I110-F110)/3+G110</f>
        <v>3.57866666666667</v>
      </c>
      <c r="I110" s="102" t="n">
        <f aca="false">(I112-I107)/5+I109</f>
        <v>4.198</v>
      </c>
      <c r="J110" s="102" t="n">
        <f aca="false">(L110-I110)/3+I110</f>
        <v>4.81533333333333</v>
      </c>
      <c r="K110" s="102" t="n">
        <f aca="false">(L110-I110)/3+J110</f>
        <v>5.43266666666667</v>
      </c>
      <c r="L110" s="102" t="n">
        <f aca="false">(L112-L107)/5+L109</f>
        <v>6.05</v>
      </c>
      <c r="M110" s="102" t="n">
        <f aca="false">(N110+L110)/2</f>
        <v>6.704</v>
      </c>
      <c r="N110" s="102" t="n">
        <f aca="false">(N112-N107)/5+N109</f>
        <v>7.358</v>
      </c>
      <c r="O110" s="102" t="n">
        <f aca="false">(Q110-N110)/3+N110</f>
        <v>8.58866666666667</v>
      </c>
      <c r="P110" s="102" t="n">
        <f aca="false">(Q110-N110)/3+O110</f>
        <v>9.81933333333333</v>
      </c>
      <c r="Q110" s="102" t="n">
        <f aca="false">(Q112-Q107)/5+Q109</f>
        <v>11.05</v>
      </c>
      <c r="R110" s="102" t="n">
        <f aca="false">(T110-Q110)/3+Q110</f>
        <v>11.8333333333333</v>
      </c>
      <c r="S110" s="102" t="n">
        <f aca="false">(T110-Q110)/3+R110</f>
        <v>12.6166666666667</v>
      </c>
      <c r="T110" s="102" t="n">
        <f aca="false">(T112-T107)/5+T109</f>
        <v>13.4</v>
      </c>
      <c r="U110" s="102" t="n">
        <f aca="false">(V110+T110)/2</f>
        <v>14.4</v>
      </c>
      <c r="V110" s="102" t="n">
        <f aca="false">(V112-V107)/5+V109</f>
        <v>15.4</v>
      </c>
      <c r="W110" s="102" t="n">
        <f aca="false">(AA110-V110)/5+V110</f>
        <v>15.6</v>
      </c>
      <c r="X110" s="102" t="n">
        <f aca="false">(AA110-V110)/5+W110</f>
        <v>15.8</v>
      </c>
      <c r="Y110" s="102" t="n">
        <f aca="false">(AA110-V110)/5+X110</f>
        <v>16</v>
      </c>
      <c r="Z110" s="102" t="n">
        <f aca="false">(AA110-V110)/5+Y110</f>
        <v>16.2</v>
      </c>
      <c r="AA110" s="102" t="n">
        <f aca="false">(AA112-AA107)/5+AA109</f>
        <v>16.4</v>
      </c>
      <c r="AB110" s="102" t="n">
        <f aca="false">(AF110-AA110)/5+AA110</f>
        <v>16.232</v>
      </c>
      <c r="AC110" s="102" t="n">
        <f aca="false">(AF110-AA110)/5+AB110</f>
        <v>16.064</v>
      </c>
      <c r="AD110" s="102" t="n">
        <f aca="false">(AF110-AA110)/5+AC110</f>
        <v>15.896</v>
      </c>
      <c r="AE110" s="102" t="n">
        <f aca="false">(AF110-AA110)/5+AD110</f>
        <v>15.728</v>
      </c>
      <c r="AF110" s="102" t="n">
        <f aca="false">(AF112-AF107)/5+AF109</f>
        <v>15.56</v>
      </c>
      <c r="AG110" s="102" t="n">
        <f aca="false">(AK110-AF110)/5+AF110</f>
        <v>15.128</v>
      </c>
      <c r="AH110" s="102" t="n">
        <f aca="false">(AK110-AF110)/5+AG110</f>
        <v>14.696</v>
      </c>
      <c r="AI110" s="102" t="n">
        <f aca="false">(AK110-AF110)/5+AH110</f>
        <v>14.264</v>
      </c>
      <c r="AJ110" s="102" t="n">
        <f aca="false">(AK110-AF110)/5+AI110</f>
        <v>13.832</v>
      </c>
      <c r="AK110" s="102" t="n">
        <f aca="false">(AK112-AK107)/5+AK109</f>
        <v>13.4</v>
      </c>
      <c r="AL110" s="102" t="n">
        <f aca="false">(AP110-AK110)/5+AK110</f>
        <v>12.864</v>
      </c>
      <c r="AM110" s="102" t="n">
        <f aca="false">(AP110-AK110)/5+AL110</f>
        <v>12.328</v>
      </c>
      <c r="AN110" s="102" t="n">
        <f aca="false">(AP110-AK110)/5+AM110</f>
        <v>11.792</v>
      </c>
      <c r="AO110" s="102" t="n">
        <f aca="false">(AP110-AK110)/5+AN110</f>
        <v>11.256</v>
      </c>
      <c r="AP110" s="102" t="n">
        <f aca="false">(AP112-AP107)/5+AP109</f>
        <v>10.72</v>
      </c>
      <c r="AQ110" s="113" t="n">
        <f aca="false">($AP110-$AK110)/Delta+AP110</f>
        <v>10.184</v>
      </c>
      <c r="AR110" s="113" t="n">
        <f aca="false">($AP110-$AK110)/Delta+AQ110</f>
        <v>9.648</v>
      </c>
      <c r="AS110" s="113" t="n">
        <f aca="false">($AP110-$AK110)/Delta+AR110</f>
        <v>9.112</v>
      </c>
      <c r="AT110" s="113" t="n">
        <f aca="false">($AP110-$AK110)/Delta+AS110</f>
        <v>8.57599999999999</v>
      </c>
      <c r="AU110" s="113" t="n">
        <f aca="false">($AP110-$AK110)/Delta+AT110</f>
        <v>8.03999999999999</v>
      </c>
      <c r="AV110" s="113" t="n">
        <f aca="false">($AP110-$AK110)/Delta+AU110</f>
        <v>7.50399999999999</v>
      </c>
      <c r="AW110" s="113" t="n">
        <f aca="false">($AP110-$AK110)/Delta+AV110</f>
        <v>6.96799999999999</v>
      </c>
      <c r="AX110" s="113" t="n">
        <f aca="false">($AP110-$AK110)/Delta+AW110</f>
        <v>6.43199999999999</v>
      </c>
      <c r="AY110" s="113" t="n">
        <f aca="false">($AP110-$AK110)/Delta+AX110</f>
        <v>5.89599999999999</v>
      </c>
      <c r="AZ110" s="113" t="n">
        <f aca="false">($AP110-$AK110)/Delta+AY110</f>
        <v>5.35999999999999</v>
      </c>
    </row>
    <row r="111" customFormat="false" ht="12.8" hidden="false" customHeight="false" outlineLevel="0" collapsed="false">
      <c r="A111" s="101" t="n">
        <f aca="false">(A$7-A$2)/5+A110</f>
        <v>144</v>
      </c>
      <c r="B111" s="102" t="n">
        <v>0</v>
      </c>
      <c r="C111" s="102" t="n">
        <f aca="false">(F111-B111)/4+B111</f>
        <v>0.58</v>
      </c>
      <c r="D111" s="102" t="n">
        <f aca="false">(F111-B111)/4+C111</f>
        <v>1.16</v>
      </c>
      <c r="E111" s="102" t="n">
        <f aca="false">(F111-B111)/4+D111</f>
        <v>1.74</v>
      </c>
      <c r="F111" s="102" t="n">
        <f aca="false">(F112-F107)/5+F110</f>
        <v>2.32</v>
      </c>
      <c r="G111" s="102" t="n">
        <f aca="false">(I111-F111)/3+F111</f>
        <v>2.93466666666667</v>
      </c>
      <c r="H111" s="102" t="n">
        <f aca="false">(I111-F111)/3+G111</f>
        <v>3.54933333333333</v>
      </c>
      <c r="I111" s="102" t="n">
        <f aca="false">(I112-I107)/5+I110</f>
        <v>4.164</v>
      </c>
      <c r="J111" s="102" t="n">
        <f aca="false">(L111-I111)/3+I111</f>
        <v>4.776</v>
      </c>
      <c r="K111" s="102" t="n">
        <f aca="false">(L111-I111)/3+J111</f>
        <v>5.388</v>
      </c>
      <c r="L111" s="102" t="n">
        <f aca="false">(L112-L107)/5+L110</f>
        <v>6</v>
      </c>
      <c r="M111" s="102" t="n">
        <f aca="false">(N111+L111)/2</f>
        <v>6.622</v>
      </c>
      <c r="N111" s="102" t="n">
        <f aca="false">(N112-N107)/5+N110</f>
        <v>7.244</v>
      </c>
      <c r="O111" s="102" t="n">
        <f aca="false">(Q111-N111)/3+N111</f>
        <v>8.46266666666667</v>
      </c>
      <c r="P111" s="102" t="n">
        <f aca="false">(Q111-N111)/3+O111</f>
        <v>9.68133333333333</v>
      </c>
      <c r="Q111" s="102" t="n">
        <f aca="false">(Q112-Q107)/5+Q110</f>
        <v>10.9</v>
      </c>
      <c r="R111" s="102" t="n">
        <f aca="false">(T111-Q111)/3+Q111</f>
        <v>11.6666666666667</v>
      </c>
      <c r="S111" s="102" t="n">
        <f aca="false">(T111-Q111)/3+R111</f>
        <v>12.4333333333333</v>
      </c>
      <c r="T111" s="102" t="n">
        <f aca="false">(T112-T107)/5+T110</f>
        <v>13.2</v>
      </c>
      <c r="U111" s="102" t="n">
        <f aca="false">(V111+T111)/2</f>
        <v>14.2</v>
      </c>
      <c r="V111" s="102" t="n">
        <f aca="false">(V112-V107)/5+V110</f>
        <v>15.2</v>
      </c>
      <c r="W111" s="102" t="n">
        <f aca="false">(AA111-V111)/5+V111</f>
        <v>15.4</v>
      </c>
      <c r="X111" s="102" t="n">
        <f aca="false">(AA111-V111)/5+W111</f>
        <v>15.6</v>
      </c>
      <c r="Y111" s="102" t="n">
        <f aca="false">(AA111-V111)/5+X111</f>
        <v>15.8</v>
      </c>
      <c r="Z111" s="102" t="n">
        <f aca="false">(AA111-V111)/5+Y111</f>
        <v>16</v>
      </c>
      <c r="AA111" s="102" t="n">
        <f aca="false">(AA112-AA107)/5+AA110</f>
        <v>16.2</v>
      </c>
      <c r="AB111" s="102" t="n">
        <f aca="false">(AF111-AA111)/5+AA111</f>
        <v>16.056</v>
      </c>
      <c r="AC111" s="102" t="n">
        <f aca="false">(AF111-AA111)/5+AB111</f>
        <v>15.912</v>
      </c>
      <c r="AD111" s="102" t="n">
        <f aca="false">(AF111-AA111)/5+AC111</f>
        <v>15.768</v>
      </c>
      <c r="AE111" s="102" t="n">
        <f aca="false">(AF111-AA111)/5+AD111</f>
        <v>15.624</v>
      </c>
      <c r="AF111" s="102" t="n">
        <f aca="false">(AF112-AF107)/5+AF110</f>
        <v>15.48</v>
      </c>
      <c r="AG111" s="102" t="n">
        <f aca="false">(AK111-AF111)/5+AF111</f>
        <v>15.024</v>
      </c>
      <c r="AH111" s="102" t="n">
        <f aca="false">(AK111-AF111)/5+AG111</f>
        <v>14.568</v>
      </c>
      <c r="AI111" s="102" t="n">
        <f aca="false">(AK111-AF111)/5+AH111</f>
        <v>14.112</v>
      </c>
      <c r="AJ111" s="102" t="n">
        <f aca="false">(AK111-AF111)/5+AI111</f>
        <v>13.656</v>
      </c>
      <c r="AK111" s="102" t="n">
        <f aca="false">(AK112-AK107)/5+AK110</f>
        <v>13.2</v>
      </c>
      <c r="AL111" s="102" t="n">
        <f aca="false">(AP111-AK111)/5+AK111</f>
        <v>12.672</v>
      </c>
      <c r="AM111" s="102" t="n">
        <f aca="false">(AP111-AK111)/5+AL111</f>
        <v>12.144</v>
      </c>
      <c r="AN111" s="102" t="n">
        <f aca="false">(AP111-AK111)/5+AM111</f>
        <v>11.616</v>
      </c>
      <c r="AO111" s="102" t="n">
        <f aca="false">(AP111-AK111)/5+AN111</f>
        <v>11.088</v>
      </c>
      <c r="AP111" s="102" t="n">
        <f aca="false">(AP112-AP107)/5+AP110</f>
        <v>10.56</v>
      </c>
      <c r="AQ111" s="113" t="n">
        <f aca="false">($AP111-$AK111)/Delta+AP111</f>
        <v>10.032</v>
      </c>
      <c r="AR111" s="113" t="n">
        <f aca="false">($AP111-$AK111)/Delta+AQ111</f>
        <v>9.504</v>
      </c>
      <c r="AS111" s="113" t="n">
        <f aca="false">($AP111-$AK111)/Delta+AR111</f>
        <v>8.976</v>
      </c>
      <c r="AT111" s="113" t="n">
        <f aca="false">($AP111-$AK111)/Delta+AS111</f>
        <v>8.448</v>
      </c>
      <c r="AU111" s="113" t="n">
        <f aca="false">($AP111-$AK111)/Delta+AT111</f>
        <v>7.92</v>
      </c>
      <c r="AV111" s="113" t="n">
        <f aca="false">($AP111-$AK111)/Delta+AU111</f>
        <v>7.392</v>
      </c>
      <c r="AW111" s="113" t="n">
        <f aca="false">($AP111-$AK111)/Delta+AV111</f>
        <v>6.864</v>
      </c>
      <c r="AX111" s="113" t="n">
        <f aca="false">($AP111-$AK111)/Delta+AW111</f>
        <v>6.336</v>
      </c>
      <c r="AY111" s="113" t="n">
        <f aca="false">($AP111-$AK111)/Delta+AX111</f>
        <v>5.80799999999999</v>
      </c>
      <c r="AZ111" s="113" t="n">
        <f aca="false">($AP111-$AK111)/Delta+AY111</f>
        <v>5.27999999999999</v>
      </c>
    </row>
    <row r="112" customFormat="false" ht="12.8" hidden="false" customHeight="false" outlineLevel="0" collapsed="false">
      <c r="A112" s="101" t="n">
        <f aca="false">A107+5</f>
        <v>145</v>
      </c>
      <c r="B112" s="102" t="n">
        <v>0</v>
      </c>
      <c r="C112" s="102" t="n">
        <f aca="false">(F112-B112)/4+B112</f>
        <v>0.575</v>
      </c>
      <c r="D112" s="102" t="n">
        <f aca="false">(F112-B112)/4+C112</f>
        <v>1.15</v>
      </c>
      <c r="E112" s="102" t="n">
        <f aca="false">(F112-B112)/4+D112</f>
        <v>1.725</v>
      </c>
      <c r="F112" s="112" t="n">
        <f aca="false">polar_type15!$AF$6</f>
        <v>2.3</v>
      </c>
      <c r="G112" s="102" t="n">
        <f aca="false">(I112-F112)/3+F112</f>
        <v>2.91</v>
      </c>
      <c r="H112" s="102" t="n">
        <f aca="false">(I112-F112)/3+G112</f>
        <v>3.52</v>
      </c>
      <c r="I112" s="112" t="n">
        <f aca="false">polar_type15!$AF$7</f>
        <v>4.13</v>
      </c>
      <c r="J112" s="102" t="n">
        <f aca="false">(L112-I112)/3+I112</f>
        <v>4.73666666666667</v>
      </c>
      <c r="K112" s="102" t="n">
        <f aca="false">(L112-I112)/3+J112</f>
        <v>5.34333333333333</v>
      </c>
      <c r="L112" s="112" t="n">
        <f aca="false">polar_type15!$AF$8</f>
        <v>5.95</v>
      </c>
      <c r="M112" s="102" t="n">
        <f aca="false">(N112+L112)/2</f>
        <v>6.54</v>
      </c>
      <c r="N112" s="112" t="n">
        <f aca="false">polar_type15!$AF$9</f>
        <v>7.13</v>
      </c>
      <c r="O112" s="102" t="n">
        <f aca="false">(Q112-N112)/3+N112</f>
        <v>8.33666666666667</v>
      </c>
      <c r="P112" s="102" t="n">
        <f aca="false">(Q112-N112)/3+O112</f>
        <v>9.54333333333333</v>
      </c>
      <c r="Q112" s="112" t="n">
        <f aca="false">polar_type15!$AF$10</f>
        <v>10.75</v>
      </c>
      <c r="R112" s="102" t="n">
        <f aca="false">(T112-Q112)/3+Q112</f>
        <v>11.5</v>
      </c>
      <c r="S112" s="102" t="n">
        <f aca="false">(T112-Q112)/3+R112</f>
        <v>12.25</v>
      </c>
      <c r="T112" s="112" t="n">
        <f aca="false">polar_type15!$AF$11</f>
        <v>13</v>
      </c>
      <c r="U112" s="102" t="n">
        <f aca="false">(V112+T112)/2</f>
        <v>14</v>
      </c>
      <c r="V112" s="112" t="n">
        <f aca="false">polar_type15!$AF$12</f>
        <v>15</v>
      </c>
      <c r="W112" s="102" t="n">
        <f aca="false">(AA112-V112)/5+V112</f>
        <v>15.2</v>
      </c>
      <c r="X112" s="102" t="n">
        <f aca="false">(AA112-V112)/5+W112</f>
        <v>15.4</v>
      </c>
      <c r="Y112" s="102" t="n">
        <f aca="false">(AA112-V112)/5+X112</f>
        <v>15.6</v>
      </c>
      <c r="Z112" s="102" t="n">
        <f aca="false">(AA112-V112)/5+Y112</f>
        <v>15.8</v>
      </c>
      <c r="AA112" s="112" t="n">
        <f aca="false">polar_type15!$AF$13</f>
        <v>16</v>
      </c>
      <c r="AB112" s="102" t="n">
        <f aca="false">(AF112-AA112)/5+AA112</f>
        <v>15.88</v>
      </c>
      <c r="AC112" s="102" t="n">
        <f aca="false">(AF112-AA112)/5+AB112</f>
        <v>15.76</v>
      </c>
      <c r="AD112" s="102" t="n">
        <f aca="false">(AF112-AA112)/5+AC112</f>
        <v>15.64</v>
      </c>
      <c r="AE112" s="102" t="n">
        <f aca="false">(AF112-AA112)/5+AD112</f>
        <v>15.52</v>
      </c>
      <c r="AF112" s="112" t="n">
        <f aca="false">polar_type15!$AF$14</f>
        <v>15.4</v>
      </c>
      <c r="AG112" s="102" t="n">
        <f aca="false">(AK112-AF112)/5+AF112</f>
        <v>14.92</v>
      </c>
      <c r="AH112" s="102" t="n">
        <f aca="false">(AK112-AF112)/5+AG112</f>
        <v>14.44</v>
      </c>
      <c r="AI112" s="102" t="n">
        <f aca="false">(AK112-AF112)/5+AH112</f>
        <v>13.96</v>
      </c>
      <c r="AJ112" s="102" t="n">
        <f aca="false">(AK112-AF112)/5+AI112</f>
        <v>13.48</v>
      </c>
      <c r="AK112" s="112" t="n">
        <f aca="false">polar_type15!$AF$15</f>
        <v>13</v>
      </c>
      <c r="AL112" s="102" t="n">
        <f aca="false">(AP112-AK112)/5+AK112</f>
        <v>12.48</v>
      </c>
      <c r="AM112" s="102" t="n">
        <f aca="false">(AP112-AK112)/5+AL112</f>
        <v>11.96</v>
      </c>
      <c r="AN112" s="102" t="n">
        <f aca="false">(AP112-AK112)/5+AM112</f>
        <v>11.44</v>
      </c>
      <c r="AO112" s="102" t="n">
        <f aca="false">(AP112-AK112)/5+AN112</f>
        <v>10.92</v>
      </c>
      <c r="AP112" s="112" t="n">
        <f aca="false">polar_type15!$AF$16</f>
        <v>10.4</v>
      </c>
      <c r="AQ112" s="113" t="n">
        <f aca="false">($AP112-$AK112)/Delta+AP112</f>
        <v>9.88</v>
      </c>
      <c r="AR112" s="113" t="n">
        <f aca="false">($AP112-$AK112)/Delta+AQ112</f>
        <v>9.36</v>
      </c>
      <c r="AS112" s="113" t="n">
        <f aca="false">($AP112-$AK112)/Delta+AR112</f>
        <v>8.84</v>
      </c>
      <c r="AT112" s="113" t="n">
        <f aca="false">($AP112-$AK112)/Delta+AS112</f>
        <v>8.32</v>
      </c>
      <c r="AU112" s="113" t="n">
        <f aca="false">($AP112-$AK112)/Delta+AT112</f>
        <v>7.8</v>
      </c>
      <c r="AV112" s="113" t="n">
        <f aca="false">($AP112-$AK112)/Delta+AU112</f>
        <v>7.28</v>
      </c>
      <c r="AW112" s="113" t="n">
        <f aca="false">($AP112-$AK112)/Delta+AV112</f>
        <v>6.76</v>
      </c>
      <c r="AX112" s="113" t="n">
        <f aca="false">($AP112-$AK112)/Delta+AW112</f>
        <v>6.24</v>
      </c>
      <c r="AY112" s="113" t="n">
        <f aca="false">($AP112-$AK112)/Delta+AX112</f>
        <v>5.72</v>
      </c>
      <c r="AZ112" s="113" t="n">
        <f aca="false">($AP112-$AK112)/Delta+AY112</f>
        <v>5.2</v>
      </c>
    </row>
    <row r="113" customFormat="false" ht="12.8" hidden="false" customHeight="false" outlineLevel="0" collapsed="false">
      <c r="A113" s="101" t="n">
        <f aca="false">(A$7-A$2)/5+A112</f>
        <v>146</v>
      </c>
      <c r="B113" s="102" t="n">
        <v>0</v>
      </c>
      <c r="C113" s="102" t="n">
        <f aca="false">(F113-B113)/4+B113</f>
        <v>0.57</v>
      </c>
      <c r="D113" s="102" t="n">
        <f aca="false">(F113-B113)/4+C113</f>
        <v>1.14</v>
      </c>
      <c r="E113" s="102" t="n">
        <f aca="false">(F113-B113)/4+D113</f>
        <v>1.71</v>
      </c>
      <c r="F113" s="102" t="n">
        <f aca="false">(F117-F112)/5+F112</f>
        <v>2.28</v>
      </c>
      <c r="G113" s="102" t="n">
        <f aca="false">(I113-F113)/3+F113</f>
        <v>2.88466666666667</v>
      </c>
      <c r="H113" s="102" t="n">
        <f aca="false">(I113-F113)/3+G113</f>
        <v>3.48933333333333</v>
      </c>
      <c r="I113" s="102" t="n">
        <f aca="false">(I117-I112)/5+I112</f>
        <v>4.094</v>
      </c>
      <c r="J113" s="102" t="n">
        <f aca="false">(L113-I113)/3+I113</f>
        <v>4.696</v>
      </c>
      <c r="K113" s="102" t="n">
        <f aca="false">(L113-I113)/3+J113</f>
        <v>5.298</v>
      </c>
      <c r="L113" s="102" t="n">
        <f aca="false">(L117-L112)/5+L112</f>
        <v>5.9</v>
      </c>
      <c r="M113" s="102" t="n">
        <f aca="false">(N113+L113)/2</f>
        <v>6.457</v>
      </c>
      <c r="N113" s="102" t="n">
        <f aca="false">(N117-N112)/5+N112</f>
        <v>7.014</v>
      </c>
      <c r="O113" s="102" t="n">
        <f aca="false">(Q113-N113)/3+N113</f>
        <v>8.20933333333333</v>
      </c>
      <c r="P113" s="102" t="n">
        <f aca="false">(Q113-N113)/3+O113</f>
        <v>9.40466666666667</v>
      </c>
      <c r="Q113" s="102" t="n">
        <f aca="false">(Q117-Q112)/5+Q112</f>
        <v>10.6</v>
      </c>
      <c r="R113" s="102" t="n">
        <f aca="false">(T113-Q113)/3+Q113</f>
        <v>11.3333333333333</v>
      </c>
      <c r="S113" s="102" t="n">
        <f aca="false">(T113-Q113)/3+R113</f>
        <v>12.0666666666667</v>
      </c>
      <c r="T113" s="102" t="n">
        <f aca="false">(T117-T112)/5+T112</f>
        <v>12.8</v>
      </c>
      <c r="U113" s="102" t="n">
        <f aca="false">(V113+T113)/2</f>
        <v>13.8</v>
      </c>
      <c r="V113" s="102" t="n">
        <f aca="false">(V117-V112)/5+V112</f>
        <v>14.8</v>
      </c>
      <c r="W113" s="102" t="n">
        <f aca="false">(AA113-V113)/5+V113</f>
        <v>15</v>
      </c>
      <c r="X113" s="102" t="n">
        <f aca="false">(AA113-V113)/5+W113</f>
        <v>15.2</v>
      </c>
      <c r="Y113" s="102" t="n">
        <f aca="false">(AA113-V113)/5+X113</f>
        <v>15.4</v>
      </c>
      <c r="Z113" s="102" t="n">
        <f aca="false">(AA113-V113)/5+Y113</f>
        <v>15.6</v>
      </c>
      <c r="AA113" s="102" t="n">
        <f aca="false">(AA117-AA112)/5+AA112</f>
        <v>15.8</v>
      </c>
      <c r="AB113" s="102" t="n">
        <f aca="false">(AF113-AA113)/5+AA113</f>
        <v>15.704</v>
      </c>
      <c r="AC113" s="102" t="n">
        <f aca="false">(AF113-AA113)/5+AB113</f>
        <v>15.608</v>
      </c>
      <c r="AD113" s="102" t="n">
        <f aca="false">(AF113-AA113)/5+AC113</f>
        <v>15.512</v>
      </c>
      <c r="AE113" s="102" t="n">
        <f aca="false">(AF113-AA113)/5+AD113</f>
        <v>15.416</v>
      </c>
      <c r="AF113" s="102" t="n">
        <f aca="false">(AF117-AF112)/5+AF112</f>
        <v>15.32</v>
      </c>
      <c r="AG113" s="102" t="n">
        <f aca="false">(AK113-AF113)/5+AF113</f>
        <v>14.816</v>
      </c>
      <c r="AH113" s="102" t="n">
        <f aca="false">(AK113-AF113)/5+AG113</f>
        <v>14.312</v>
      </c>
      <c r="AI113" s="102" t="n">
        <f aca="false">(AK113-AF113)/5+AH113</f>
        <v>13.808</v>
      </c>
      <c r="AJ113" s="102" t="n">
        <f aca="false">(AK113-AF113)/5+AI113</f>
        <v>13.304</v>
      </c>
      <c r="AK113" s="102" t="n">
        <f aca="false">(AK117-AK112)/5+AK112</f>
        <v>12.8</v>
      </c>
      <c r="AL113" s="102" t="n">
        <f aca="false">(AP113-AK113)/5+AK113</f>
        <v>12.288</v>
      </c>
      <c r="AM113" s="102" t="n">
        <f aca="false">(AP113-AK113)/5+AL113</f>
        <v>11.776</v>
      </c>
      <c r="AN113" s="102" t="n">
        <f aca="false">(AP113-AK113)/5+AM113</f>
        <v>11.264</v>
      </c>
      <c r="AO113" s="102" t="n">
        <f aca="false">(AP113-AK113)/5+AN113</f>
        <v>10.752</v>
      </c>
      <c r="AP113" s="102" t="n">
        <f aca="false">(AP117-AP112)/5+AP112</f>
        <v>10.24</v>
      </c>
      <c r="AQ113" s="113" t="n">
        <f aca="false">($AP113-$AK113)/Delta+AP113</f>
        <v>9.728</v>
      </c>
      <c r="AR113" s="113" t="n">
        <f aca="false">($AP113-$AK113)/Delta+AQ113</f>
        <v>9.216</v>
      </c>
      <c r="AS113" s="113" t="n">
        <f aca="false">($AP113-$AK113)/Delta+AR113</f>
        <v>8.704</v>
      </c>
      <c r="AT113" s="113" t="n">
        <f aca="false">($AP113-$AK113)/Delta+AS113</f>
        <v>8.192</v>
      </c>
      <c r="AU113" s="113" t="n">
        <f aca="false">($AP113-$AK113)/Delta+AT113</f>
        <v>7.68</v>
      </c>
      <c r="AV113" s="113" t="n">
        <f aca="false">($AP113-$AK113)/Delta+AU113</f>
        <v>7.168</v>
      </c>
      <c r="AW113" s="113" t="n">
        <f aca="false">($AP113-$AK113)/Delta+AV113</f>
        <v>6.656</v>
      </c>
      <c r="AX113" s="113" t="n">
        <f aca="false">($AP113-$AK113)/Delta+AW113</f>
        <v>6.144</v>
      </c>
      <c r="AY113" s="113" t="n">
        <f aca="false">($AP113-$AK113)/Delta+AX113</f>
        <v>5.632</v>
      </c>
      <c r="AZ113" s="113" t="n">
        <f aca="false">($AP113-$AK113)/Delta+AY113</f>
        <v>5.12</v>
      </c>
    </row>
    <row r="114" customFormat="false" ht="12.8" hidden="false" customHeight="false" outlineLevel="0" collapsed="false">
      <c r="A114" s="101" t="n">
        <f aca="false">(A$7-A$2)/5+A113</f>
        <v>147</v>
      </c>
      <c r="B114" s="102" t="n">
        <v>0</v>
      </c>
      <c r="C114" s="102" t="n">
        <f aca="false">(F114-B114)/4+B114</f>
        <v>0.565</v>
      </c>
      <c r="D114" s="102" t="n">
        <f aca="false">(F114-B114)/4+C114</f>
        <v>1.13</v>
      </c>
      <c r="E114" s="102" t="n">
        <f aca="false">(F114-B114)/4+D114</f>
        <v>1.695</v>
      </c>
      <c r="F114" s="102" t="n">
        <f aca="false">(F117-F112)/5+F113</f>
        <v>2.26</v>
      </c>
      <c r="G114" s="102" t="n">
        <f aca="false">(I114-F114)/3+F114</f>
        <v>2.85933333333333</v>
      </c>
      <c r="H114" s="102" t="n">
        <f aca="false">(I114-F114)/3+G114</f>
        <v>3.45866666666667</v>
      </c>
      <c r="I114" s="102" t="n">
        <f aca="false">(I117-I112)/5+I113</f>
        <v>4.058</v>
      </c>
      <c r="J114" s="102" t="n">
        <f aca="false">(L114-I114)/3+I114</f>
        <v>4.65533333333333</v>
      </c>
      <c r="K114" s="102" t="n">
        <f aca="false">(L114-I114)/3+J114</f>
        <v>5.25266666666667</v>
      </c>
      <c r="L114" s="102" t="n">
        <f aca="false">(L117-L112)/5+L113</f>
        <v>5.85</v>
      </c>
      <c r="M114" s="102" t="n">
        <f aca="false">(N114+L114)/2</f>
        <v>6.374</v>
      </c>
      <c r="N114" s="102" t="n">
        <f aca="false">(N117-N112)/5+N113</f>
        <v>6.898</v>
      </c>
      <c r="O114" s="102" t="n">
        <f aca="false">(Q114-N114)/3+N114</f>
        <v>8.082</v>
      </c>
      <c r="P114" s="102" t="n">
        <f aca="false">(Q114-N114)/3+O114</f>
        <v>9.266</v>
      </c>
      <c r="Q114" s="102" t="n">
        <f aca="false">(Q117-Q112)/5+Q113</f>
        <v>10.45</v>
      </c>
      <c r="R114" s="102" t="n">
        <f aca="false">(T114-Q114)/3+Q114</f>
        <v>11.1666666666667</v>
      </c>
      <c r="S114" s="102" t="n">
        <f aca="false">(T114-Q114)/3+R114</f>
        <v>11.8833333333333</v>
      </c>
      <c r="T114" s="102" t="n">
        <f aca="false">(T117-T112)/5+T113</f>
        <v>12.6</v>
      </c>
      <c r="U114" s="102" t="n">
        <f aca="false">(V114+T114)/2</f>
        <v>13.6</v>
      </c>
      <c r="V114" s="102" t="n">
        <f aca="false">(V117-V112)/5+V113</f>
        <v>14.6</v>
      </c>
      <c r="W114" s="102" t="n">
        <f aca="false">(AA114-V114)/5+V114</f>
        <v>14.8</v>
      </c>
      <c r="X114" s="102" t="n">
        <f aca="false">(AA114-V114)/5+W114</f>
        <v>15</v>
      </c>
      <c r="Y114" s="102" t="n">
        <f aca="false">(AA114-V114)/5+X114</f>
        <v>15.2</v>
      </c>
      <c r="Z114" s="102" t="n">
        <f aca="false">(AA114-V114)/5+Y114</f>
        <v>15.4</v>
      </c>
      <c r="AA114" s="102" t="n">
        <f aca="false">(AA117-AA112)/5+AA113</f>
        <v>15.6</v>
      </c>
      <c r="AB114" s="102" t="n">
        <f aca="false">(AF114-AA114)/5+AA114</f>
        <v>15.528</v>
      </c>
      <c r="AC114" s="102" t="n">
        <f aca="false">(AF114-AA114)/5+AB114</f>
        <v>15.456</v>
      </c>
      <c r="AD114" s="102" t="n">
        <f aca="false">(AF114-AA114)/5+AC114</f>
        <v>15.384</v>
      </c>
      <c r="AE114" s="102" t="n">
        <f aca="false">(AF114-AA114)/5+AD114</f>
        <v>15.312</v>
      </c>
      <c r="AF114" s="102" t="n">
        <f aca="false">(AF117-AF112)/5+AF113</f>
        <v>15.24</v>
      </c>
      <c r="AG114" s="102" t="n">
        <f aca="false">(AK114-AF114)/5+AF114</f>
        <v>14.712</v>
      </c>
      <c r="AH114" s="102" t="n">
        <f aca="false">(AK114-AF114)/5+AG114</f>
        <v>14.184</v>
      </c>
      <c r="AI114" s="102" t="n">
        <f aca="false">(AK114-AF114)/5+AH114</f>
        <v>13.656</v>
      </c>
      <c r="AJ114" s="102" t="n">
        <f aca="false">(AK114-AF114)/5+AI114</f>
        <v>13.128</v>
      </c>
      <c r="AK114" s="102" t="n">
        <f aca="false">(AK117-AK112)/5+AK113</f>
        <v>12.6</v>
      </c>
      <c r="AL114" s="102" t="n">
        <f aca="false">(AP114-AK114)/5+AK114</f>
        <v>12.096</v>
      </c>
      <c r="AM114" s="102" t="n">
        <f aca="false">(AP114-AK114)/5+AL114</f>
        <v>11.592</v>
      </c>
      <c r="AN114" s="102" t="n">
        <f aca="false">(AP114-AK114)/5+AM114</f>
        <v>11.088</v>
      </c>
      <c r="AO114" s="102" t="n">
        <f aca="false">(AP114-AK114)/5+AN114</f>
        <v>10.584</v>
      </c>
      <c r="AP114" s="102" t="n">
        <f aca="false">(AP117-AP112)/5+AP113</f>
        <v>10.08</v>
      </c>
      <c r="AQ114" s="113" t="n">
        <f aca="false">($AP114-$AK114)/Delta+AP114</f>
        <v>9.576</v>
      </c>
      <c r="AR114" s="113" t="n">
        <f aca="false">($AP114-$AK114)/Delta+AQ114</f>
        <v>9.072</v>
      </c>
      <c r="AS114" s="113" t="n">
        <f aca="false">($AP114-$AK114)/Delta+AR114</f>
        <v>8.568</v>
      </c>
      <c r="AT114" s="113" t="n">
        <f aca="false">($AP114-$AK114)/Delta+AS114</f>
        <v>8.064</v>
      </c>
      <c r="AU114" s="113" t="n">
        <f aca="false">($AP114-$AK114)/Delta+AT114</f>
        <v>7.56</v>
      </c>
      <c r="AV114" s="113" t="n">
        <f aca="false">($AP114-$AK114)/Delta+AU114</f>
        <v>7.056</v>
      </c>
      <c r="AW114" s="113" t="n">
        <f aca="false">($AP114-$AK114)/Delta+AV114</f>
        <v>6.552</v>
      </c>
      <c r="AX114" s="113" t="n">
        <f aca="false">($AP114-$AK114)/Delta+AW114</f>
        <v>6.048</v>
      </c>
      <c r="AY114" s="113" t="n">
        <f aca="false">($AP114-$AK114)/Delta+AX114</f>
        <v>5.544</v>
      </c>
      <c r="AZ114" s="113" t="n">
        <f aca="false">($AP114-$AK114)/Delta+AY114</f>
        <v>5.04</v>
      </c>
    </row>
    <row r="115" customFormat="false" ht="12.8" hidden="false" customHeight="false" outlineLevel="0" collapsed="false">
      <c r="A115" s="101" t="n">
        <f aca="false">(A$7-A$2)/5+A114</f>
        <v>148</v>
      </c>
      <c r="B115" s="102" t="n">
        <v>0</v>
      </c>
      <c r="C115" s="102" t="n">
        <f aca="false">(F115-B115)/4+B115</f>
        <v>0.56</v>
      </c>
      <c r="D115" s="102" t="n">
        <f aca="false">(F115-B115)/4+C115</f>
        <v>1.12</v>
      </c>
      <c r="E115" s="102" t="n">
        <f aca="false">(F115-B115)/4+D115</f>
        <v>1.68</v>
      </c>
      <c r="F115" s="102" t="n">
        <f aca="false">(F117-F112)/5+F114</f>
        <v>2.24</v>
      </c>
      <c r="G115" s="102" t="n">
        <f aca="false">(I115-F115)/3+F115</f>
        <v>2.834</v>
      </c>
      <c r="H115" s="102" t="n">
        <f aca="false">(I115-F115)/3+G115</f>
        <v>3.428</v>
      </c>
      <c r="I115" s="102" t="n">
        <f aca="false">(I117-I112)/5+I114</f>
        <v>4.022</v>
      </c>
      <c r="J115" s="102" t="n">
        <f aca="false">(L115-I115)/3+I115</f>
        <v>4.61466666666667</v>
      </c>
      <c r="K115" s="102" t="n">
        <f aca="false">(L115-I115)/3+J115</f>
        <v>5.20733333333333</v>
      </c>
      <c r="L115" s="102" t="n">
        <f aca="false">(L117-L112)/5+L114</f>
        <v>5.8</v>
      </c>
      <c r="M115" s="102" t="n">
        <f aca="false">(N115+L115)/2</f>
        <v>6.291</v>
      </c>
      <c r="N115" s="102" t="n">
        <f aca="false">(N117-N112)/5+N114</f>
        <v>6.782</v>
      </c>
      <c r="O115" s="102" t="n">
        <f aca="false">(Q115-N115)/3+N115</f>
        <v>7.95466666666667</v>
      </c>
      <c r="P115" s="102" t="n">
        <f aca="false">(Q115-N115)/3+O115</f>
        <v>9.12733333333333</v>
      </c>
      <c r="Q115" s="102" t="n">
        <f aca="false">(Q117-Q112)/5+Q114</f>
        <v>10.3</v>
      </c>
      <c r="R115" s="102" t="n">
        <f aca="false">(T115-Q115)/3+Q115</f>
        <v>11</v>
      </c>
      <c r="S115" s="102" t="n">
        <f aca="false">(T115-Q115)/3+R115</f>
        <v>11.7</v>
      </c>
      <c r="T115" s="102" t="n">
        <f aca="false">(T117-T112)/5+T114</f>
        <v>12.4</v>
      </c>
      <c r="U115" s="102" t="n">
        <f aca="false">(V115+T115)/2</f>
        <v>13.4</v>
      </c>
      <c r="V115" s="102" t="n">
        <f aca="false">(V117-V112)/5+V114</f>
        <v>14.4</v>
      </c>
      <c r="W115" s="102" t="n">
        <f aca="false">(AA115-V115)/5+V115</f>
        <v>14.6</v>
      </c>
      <c r="X115" s="102" t="n">
        <f aca="false">(AA115-V115)/5+W115</f>
        <v>14.8</v>
      </c>
      <c r="Y115" s="102" t="n">
        <f aca="false">(AA115-V115)/5+X115</f>
        <v>15</v>
      </c>
      <c r="Z115" s="102" t="n">
        <f aca="false">(AA115-V115)/5+Y115</f>
        <v>15.2</v>
      </c>
      <c r="AA115" s="102" t="n">
        <f aca="false">(AA117-AA112)/5+AA114</f>
        <v>15.4</v>
      </c>
      <c r="AB115" s="102" t="n">
        <f aca="false">(AF115-AA115)/5+AA115</f>
        <v>15.352</v>
      </c>
      <c r="AC115" s="102" t="n">
        <f aca="false">(AF115-AA115)/5+AB115</f>
        <v>15.304</v>
      </c>
      <c r="AD115" s="102" t="n">
        <f aca="false">(AF115-AA115)/5+AC115</f>
        <v>15.256</v>
      </c>
      <c r="AE115" s="102" t="n">
        <f aca="false">(AF115-AA115)/5+AD115</f>
        <v>15.208</v>
      </c>
      <c r="AF115" s="102" t="n">
        <f aca="false">(AF117-AF112)/5+AF114</f>
        <v>15.16</v>
      </c>
      <c r="AG115" s="102" t="n">
        <f aca="false">(AK115-AF115)/5+AF115</f>
        <v>14.608</v>
      </c>
      <c r="AH115" s="102" t="n">
        <f aca="false">(AK115-AF115)/5+AG115</f>
        <v>14.056</v>
      </c>
      <c r="AI115" s="102" t="n">
        <f aca="false">(AK115-AF115)/5+AH115</f>
        <v>13.504</v>
      </c>
      <c r="AJ115" s="102" t="n">
        <f aca="false">(AK115-AF115)/5+AI115</f>
        <v>12.952</v>
      </c>
      <c r="AK115" s="102" t="n">
        <f aca="false">(AK117-AK112)/5+AK114</f>
        <v>12.4</v>
      </c>
      <c r="AL115" s="102" t="n">
        <f aca="false">(AP115-AK115)/5+AK115</f>
        <v>11.904</v>
      </c>
      <c r="AM115" s="102" t="n">
        <f aca="false">(AP115-AK115)/5+AL115</f>
        <v>11.408</v>
      </c>
      <c r="AN115" s="102" t="n">
        <f aca="false">(AP115-AK115)/5+AM115</f>
        <v>10.912</v>
      </c>
      <c r="AO115" s="102" t="n">
        <f aca="false">(AP115-AK115)/5+AN115</f>
        <v>10.416</v>
      </c>
      <c r="AP115" s="102" t="n">
        <f aca="false">(AP117-AP112)/5+AP114</f>
        <v>9.92</v>
      </c>
      <c r="AQ115" s="113" t="n">
        <f aca="false">($AP115-$AK115)/Delta+AP115</f>
        <v>9.424</v>
      </c>
      <c r="AR115" s="113" t="n">
        <f aca="false">($AP115-$AK115)/Delta+AQ115</f>
        <v>8.928</v>
      </c>
      <c r="AS115" s="113" t="n">
        <f aca="false">($AP115-$AK115)/Delta+AR115</f>
        <v>8.432</v>
      </c>
      <c r="AT115" s="113" t="n">
        <f aca="false">($AP115-$AK115)/Delta+AS115</f>
        <v>7.936</v>
      </c>
      <c r="AU115" s="113" t="n">
        <f aca="false">($AP115-$AK115)/Delta+AT115</f>
        <v>7.44</v>
      </c>
      <c r="AV115" s="113" t="n">
        <f aca="false">($AP115-$AK115)/Delta+AU115</f>
        <v>6.944</v>
      </c>
      <c r="AW115" s="113" t="n">
        <f aca="false">($AP115-$AK115)/Delta+AV115</f>
        <v>6.448</v>
      </c>
      <c r="AX115" s="113" t="n">
        <f aca="false">($AP115-$AK115)/Delta+AW115</f>
        <v>5.952</v>
      </c>
      <c r="AY115" s="113" t="n">
        <f aca="false">($AP115-$AK115)/Delta+AX115</f>
        <v>5.456</v>
      </c>
      <c r="AZ115" s="113" t="n">
        <f aca="false">($AP115-$AK115)/Delta+AY115</f>
        <v>4.96</v>
      </c>
    </row>
    <row r="116" customFormat="false" ht="12.8" hidden="false" customHeight="false" outlineLevel="0" collapsed="false">
      <c r="A116" s="101" t="n">
        <f aca="false">(A$7-A$2)/5+A115</f>
        <v>149</v>
      </c>
      <c r="B116" s="102" t="n">
        <v>0</v>
      </c>
      <c r="C116" s="102" t="n">
        <f aca="false">(F116-B116)/4+B116</f>
        <v>0.555</v>
      </c>
      <c r="D116" s="102" t="n">
        <f aca="false">(F116-B116)/4+C116</f>
        <v>1.11</v>
      </c>
      <c r="E116" s="102" t="n">
        <f aca="false">(F116-B116)/4+D116</f>
        <v>1.665</v>
      </c>
      <c r="F116" s="102" t="n">
        <f aca="false">(F117-F112)/5+F115</f>
        <v>2.22</v>
      </c>
      <c r="G116" s="102" t="n">
        <f aca="false">(I116-F116)/3+F116</f>
        <v>2.80866666666667</v>
      </c>
      <c r="H116" s="102" t="n">
        <f aca="false">(I116-F116)/3+G116</f>
        <v>3.39733333333333</v>
      </c>
      <c r="I116" s="102" t="n">
        <f aca="false">(I117-I112)/5+I115</f>
        <v>3.986</v>
      </c>
      <c r="J116" s="102" t="n">
        <f aca="false">(L116-I116)/3+I116</f>
        <v>4.574</v>
      </c>
      <c r="K116" s="102" t="n">
        <f aca="false">(L116-I116)/3+J116</f>
        <v>5.162</v>
      </c>
      <c r="L116" s="102" t="n">
        <f aca="false">(L117-L112)/5+L115</f>
        <v>5.75</v>
      </c>
      <c r="M116" s="102" t="n">
        <f aca="false">(N116+L116)/2</f>
        <v>6.208</v>
      </c>
      <c r="N116" s="102" t="n">
        <f aca="false">(N117-N112)/5+N115</f>
        <v>6.666</v>
      </c>
      <c r="O116" s="102" t="n">
        <f aca="false">(Q116-N116)/3+N116</f>
        <v>7.82733333333333</v>
      </c>
      <c r="P116" s="102" t="n">
        <f aca="false">(Q116-N116)/3+O116</f>
        <v>8.98866666666667</v>
      </c>
      <c r="Q116" s="102" t="n">
        <f aca="false">(Q117-Q112)/5+Q115</f>
        <v>10.15</v>
      </c>
      <c r="R116" s="102" t="n">
        <f aca="false">(T116-Q116)/3+Q116</f>
        <v>10.8333333333333</v>
      </c>
      <c r="S116" s="102" t="n">
        <f aca="false">(T116-Q116)/3+R116</f>
        <v>11.5166666666667</v>
      </c>
      <c r="T116" s="102" t="n">
        <f aca="false">(T117-T112)/5+T115</f>
        <v>12.2</v>
      </c>
      <c r="U116" s="102" t="n">
        <f aca="false">(V116+T116)/2</f>
        <v>13.2</v>
      </c>
      <c r="V116" s="102" t="n">
        <f aca="false">(V117-V112)/5+V115</f>
        <v>14.2</v>
      </c>
      <c r="W116" s="102" t="n">
        <f aca="false">(AA116-V116)/5+V116</f>
        <v>14.4</v>
      </c>
      <c r="X116" s="102" t="n">
        <f aca="false">(AA116-V116)/5+W116</f>
        <v>14.6</v>
      </c>
      <c r="Y116" s="102" t="n">
        <f aca="false">(AA116-V116)/5+X116</f>
        <v>14.8</v>
      </c>
      <c r="Z116" s="102" t="n">
        <f aca="false">(AA116-V116)/5+Y116</f>
        <v>15</v>
      </c>
      <c r="AA116" s="102" t="n">
        <f aca="false">(AA117-AA112)/5+AA115</f>
        <v>15.2</v>
      </c>
      <c r="AB116" s="102" t="n">
        <f aca="false">(AF116-AA116)/5+AA116</f>
        <v>15.176</v>
      </c>
      <c r="AC116" s="102" t="n">
        <f aca="false">(AF116-AA116)/5+AB116</f>
        <v>15.152</v>
      </c>
      <c r="AD116" s="102" t="n">
        <f aca="false">(AF116-AA116)/5+AC116</f>
        <v>15.128</v>
      </c>
      <c r="AE116" s="102" t="n">
        <f aca="false">(AF116-AA116)/5+AD116</f>
        <v>15.104</v>
      </c>
      <c r="AF116" s="102" t="n">
        <f aca="false">(AF117-AF112)/5+AF115</f>
        <v>15.08</v>
      </c>
      <c r="AG116" s="102" t="n">
        <f aca="false">(AK116-AF116)/5+AF116</f>
        <v>14.504</v>
      </c>
      <c r="AH116" s="102" t="n">
        <f aca="false">(AK116-AF116)/5+AG116</f>
        <v>13.928</v>
      </c>
      <c r="AI116" s="102" t="n">
        <f aca="false">(AK116-AF116)/5+AH116</f>
        <v>13.352</v>
      </c>
      <c r="AJ116" s="102" t="n">
        <f aca="false">(AK116-AF116)/5+AI116</f>
        <v>12.776</v>
      </c>
      <c r="AK116" s="102" t="n">
        <f aca="false">(AK117-AK112)/5+AK115</f>
        <v>12.2</v>
      </c>
      <c r="AL116" s="102" t="n">
        <f aca="false">(AP116-AK116)/5+AK116</f>
        <v>11.712</v>
      </c>
      <c r="AM116" s="102" t="n">
        <f aca="false">(AP116-AK116)/5+AL116</f>
        <v>11.224</v>
      </c>
      <c r="AN116" s="102" t="n">
        <f aca="false">(AP116-AK116)/5+AM116</f>
        <v>10.736</v>
      </c>
      <c r="AO116" s="102" t="n">
        <f aca="false">(AP116-AK116)/5+AN116</f>
        <v>10.248</v>
      </c>
      <c r="AP116" s="102" t="n">
        <f aca="false">(AP117-AP112)/5+AP115</f>
        <v>9.76</v>
      </c>
      <c r="AQ116" s="113" t="n">
        <f aca="false">($AP116-$AK116)/Delta+AP116</f>
        <v>9.272</v>
      </c>
      <c r="AR116" s="113" t="n">
        <f aca="false">($AP116-$AK116)/Delta+AQ116</f>
        <v>8.784</v>
      </c>
      <c r="AS116" s="113" t="n">
        <f aca="false">($AP116-$AK116)/Delta+AR116</f>
        <v>8.296</v>
      </c>
      <c r="AT116" s="113" t="n">
        <f aca="false">($AP116-$AK116)/Delta+AS116</f>
        <v>7.808</v>
      </c>
      <c r="AU116" s="113" t="n">
        <f aca="false">($AP116-$AK116)/Delta+AT116</f>
        <v>7.32</v>
      </c>
      <c r="AV116" s="113" t="n">
        <f aca="false">($AP116-$AK116)/Delta+AU116</f>
        <v>6.83199999999999</v>
      </c>
      <c r="AW116" s="113" t="n">
        <f aca="false">($AP116-$AK116)/Delta+AV116</f>
        <v>6.34399999999999</v>
      </c>
      <c r="AX116" s="113" t="n">
        <f aca="false">($AP116-$AK116)/Delta+AW116</f>
        <v>5.85599999999999</v>
      </c>
      <c r="AY116" s="113" t="n">
        <f aca="false">($AP116-$AK116)/Delta+AX116</f>
        <v>5.36799999999999</v>
      </c>
      <c r="AZ116" s="113" t="n">
        <f aca="false">($AP116-$AK116)/Delta+AY116</f>
        <v>4.87999999999999</v>
      </c>
    </row>
    <row r="117" customFormat="false" ht="12.8" hidden="false" customHeight="false" outlineLevel="0" collapsed="false">
      <c r="A117" s="101" t="n">
        <f aca="false">A112+5</f>
        <v>150</v>
      </c>
      <c r="B117" s="102" t="n">
        <v>0</v>
      </c>
      <c r="C117" s="102" t="n">
        <f aca="false">(F117-B117)/4+B117</f>
        <v>0.55</v>
      </c>
      <c r="D117" s="102" t="n">
        <f aca="false">(F117-B117)/4+C117</f>
        <v>1.1</v>
      </c>
      <c r="E117" s="102" t="n">
        <f aca="false">(F117-B117)/4+D117</f>
        <v>1.65</v>
      </c>
      <c r="F117" s="112" t="n">
        <f aca="false">polar_type15!$AG$6</f>
        <v>2.2</v>
      </c>
      <c r="G117" s="102" t="n">
        <f aca="false">(I117-F117)/3+F117</f>
        <v>2.78333333333333</v>
      </c>
      <c r="H117" s="102" t="n">
        <f aca="false">(I117-F117)/3+G117</f>
        <v>3.36666666666667</v>
      </c>
      <c r="I117" s="112" t="n">
        <f aca="false">polar_type15!$AG$7</f>
        <v>3.95</v>
      </c>
      <c r="J117" s="102" t="n">
        <f aca="false">(L117-I117)/3+I117</f>
        <v>4.53333333333333</v>
      </c>
      <c r="K117" s="102" t="n">
        <f aca="false">(L117-I117)/3+J117</f>
        <v>5.11666666666667</v>
      </c>
      <c r="L117" s="112" t="n">
        <f aca="false">polar_type15!$AG$8</f>
        <v>5.7</v>
      </c>
      <c r="M117" s="102" t="n">
        <f aca="false">(N117+L117)/2</f>
        <v>6.125</v>
      </c>
      <c r="N117" s="112" t="n">
        <f aca="false">polar_type15!$AG$9</f>
        <v>6.55</v>
      </c>
      <c r="O117" s="102" t="n">
        <f aca="false">(Q117-N117)/3+N117</f>
        <v>7.7</v>
      </c>
      <c r="P117" s="102" t="n">
        <f aca="false">(Q117-N117)/3+O117</f>
        <v>8.85</v>
      </c>
      <c r="Q117" s="112" t="n">
        <f aca="false">polar_type15!$AG$10</f>
        <v>10</v>
      </c>
      <c r="R117" s="102" t="n">
        <f aca="false">(T117-Q117)/3+Q117</f>
        <v>10.6666666666667</v>
      </c>
      <c r="S117" s="102" t="n">
        <f aca="false">(T117-Q117)/3+R117</f>
        <v>11.3333333333333</v>
      </c>
      <c r="T117" s="112" t="n">
        <f aca="false">polar_type15!$AG$11</f>
        <v>12</v>
      </c>
      <c r="U117" s="102" t="n">
        <f aca="false">(V117+T117)/2</f>
        <v>13</v>
      </c>
      <c r="V117" s="112" t="n">
        <f aca="false">polar_type15!$AG$12</f>
        <v>14</v>
      </c>
      <c r="W117" s="102" t="n">
        <f aca="false">(AA117-V117)/5+V117</f>
        <v>14.2</v>
      </c>
      <c r="X117" s="102" t="n">
        <f aca="false">(AA117-V117)/5+W117</f>
        <v>14.4</v>
      </c>
      <c r="Y117" s="102" t="n">
        <f aca="false">(AA117-V117)/5+X117</f>
        <v>14.6</v>
      </c>
      <c r="Z117" s="102" t="n">
        <f aca="false">(AA117-V117)/5+Y117</f>
        <v>14.8</v>
      </c>
      <c r="AA117" s="112" t="n">
        <f aca="false">polar_type15!$AG$13</f>
        <v>15</v>
      </c>
      <c r="AB117" s="102" t="n">
        <f aca="false">(AF117-AA117)/5+AA117</f>
        <v>15</v>
      </c>
      <c r="AC117" s="102" t="n">
        <f aca="false">(AF117-AA117)/5+AB117</f>
        <v>15</v>
      </c>
      <c r="AD117" s="102" t="n">
        <f aca="false">(AF117-AA117)/5+AC117</f>
        <v>15</v>
      </c>
      <c r="AE117" s="102" t="n">
        <f aca="false">(AF117-AA117)/5+AD117</f>
        <v>15</v>
      </c>
      <c r="AF117" s="112" t="n">
        <f aca="false">polar_type15!$AG$14</f>
        <v>15</v>
      </c>
      <c r="AG117" s="102" t="n">
        <f aca="false">(AK117-AF117)/5+AF117</f>
        <v>14.4</v>
      </c>
      <c r="AH117" s="102" t="n">
        <f aca="false">(AK117-AF117)/5+AG117</f>
        <v>13.8</v>
      </c>
      <c r="AI117" s="102" t="n">
        <f aca="false">(AK117-AF117)/5+AH117</f>
        <v>13.2</v>
      </c>
      <c r="AJ117" s="102" t="n">
        <f aca="false">(AK117-AF117)/5+AI117</f>
        <v>12.6</v>
      </c>
      <c r="AK117" s="112" t="n">
        <f aca="false">polar_type15!$AG$15</f>
        <v>12</v>
      </c>
      <c r="AL117" s="102" t="n">
        <f aca="false">(AP117-AK117)/5+AK117</f>
        <v>11.52</v>
      </c>
      <c r="AM117" s="102" t="n">
        <f aca="false">(AP117-AK117)/5+AL117</f>
        <v>11.04</v>
      </c>
      <c r="AN117" s="102" t="n">
        <f aca="false">(AP117-AK117)/5+AM117</f>
        <v>10.56</v>
      </c>
      <c r="AO117" s="102" t="n">
        <f aca="false">(AP117-AK117)/5+AN117</f>
        <v>10.08</v>
      </c>
      <c r="AP117" s="112" t="n">
        <f aca="false">polar_type15!$AG$16</f>
        <v>9.6</v>
      </c>
      <c r="AQ117" s="113" t="n">
        <f aca="false">($AP117-$AK117)/Delta+AP117</f>
        <v>9.12</v>
      </c>
      <c r="AR117" s="113" t="n">
        <f aca="false">($AP117-$AK117)/Delta+AQ117</f>
        <v>8.64</v>
      </c>
      <c r="AS117" s="113" t="n">
        <f aca="false">($AP117-$AK117)/Delta+AR117</f>
        <v>8.16</v>
      </c>
      <c r="AT117" s="113" t="n">
        <f aca="false">($AP117-$AK117)/Delta+AS117</f>
        <v>7.68</v>
      </c>
      <c r="AU117" s="113" t="n">
        <f aca="false">($AP117-$AK117)/Delta+AT117</f>
        <v>7.2</v>
      </c>
      <c r="AV117" s="113" t="n">
        <f aca="false">($AP117-$AK117)/Delta+AU117</f>
        <v>6.72</v>
      </c>
      <c r="AW117" s="113" t="n">
        <f aca="false">($AP117-$AK117)/Delta+AV117</f>
        <v>6.24</v>
      </c>
      <c r="AX117" s="113" t="n">
        <f aca="false">($AP117-$AK117)/Delta+AW117</f>
        <v>5.76</v>
      </c>
      <c r="AY117" s="113" t="n">
        <f aca="false">($AP117-$AK117)/Delta+AX117</f>
        <v>5.28</v>
      </c>
      <c r="AZ117" s="113" t="n">
        <f aca="false">($AP117-$AK117)/Delta+AY117</f>
        <v>4.8</v>
      </c>
    </row>
    <row r="118" customFormat="false" ht="12.8" hidden="false" customHeight="false" outlineLevel="0" collapsed="false">
      <c r="A118" s="101" t="n">
        <f aca="false">(A$7-A$2)/5+A117</f>
        <v>151</v>
      </c>
      <c r="B118" s="102" t="n">
        <v>0</v>
      </c>
      <c r="C118" s="102" t="n">
        <f aca="false">(F118-B118)/4+B118</f>
        <v>0.5465</v>
      </c>
      <c r="D118" s="102" t="n">
        <f aca="false">(F118-B118)/4+C118</f>
        <v>1.093</v>
      </c>
      <c r="E118" s="102" t="n">
        <f aca="false">(F118-B118)/4+D118</f>
        <v>1.6395</v>
      </c>
      <c r="F118" s="102" t="n">
        <f aca="false">(F122-F117)/5+F117</f>
        <v>2.186</v>
      </c>
      <c r="G118" s="102" t="n">
        <f aca="false">(I118-F118)/3+F118</f>
        <v>2.76333333333333</v>
      </c>
      <c r="H118" s="102" t="n">
        <f aca="false">(I118-F118)/3+G118</f>
        <v>3.34066666666667</v>
      </c>
      <c r="I118" s="102" t="n">
        <f aca="false">(I122-I117)/5+I117</f>
        <v>3.918</v>
      </c>
      <c r="J118" s="102" t="n">
        <f aca="false">(L118-I118)/3+I118</f>
        <v>4.49533333333333</v>
      </c>
      <c r="K118" s="102" t="n">
        <f aca="false">(L118-I118)/3+J118</f>
        <v>5.07266666666667</v>
      </c>
      <c r="L118" s="102" t="n">
        <f aca="false">(L122-L117)/5+L117</f>
        <v>5.65</v>
      </c>
      <c r="M118" s="102" t="n">
        <f aca="false">(N118+L118)/2</f>
        <v>6.073</v>
      </c>
      <c r="N118" s="102" t="n">
        <f aca="false">(N122-N117)/5+N117</f>
        <v>6.496</v>
      </c>
      <c r="O118" s="102" t="n">
        <f aca="false">(Q118-N118)/3+N118</f>
        <v>7.614</v>
      </c>
      <c r="P118" s="102" t="n">
        <f aca="false">(Q118-N118)/3+O118</f>
        <v>8.732</v>
      </c>
      <c r="Q118" s="102" t="n">
        <f aca="false">(Q122-Q117)/5+Q117</f>
        <v>9.85</v>
      </c>
      <c r="R118" s="102" t="n">
        <f aca="false">(T118-Q118)/3+Q118</f>
        <v>10.52</v>
      </c>
      <c r="S118" s="102" t="n">
        <f aca="false">(T118-Q118)/3+R118</f>
        <v>11.19</v>
      </c>
      <c r="T118" s="102" t="n">
        <f aca="false">(T122-T117)/5+T117</f>
        <v>11.86</v>
      </c>
      <c r="U118" s="102" t="n">
        <f aca="false">(V118+T118)/2</f>
        <v>12.83</v>
      </c>
      <c r="V118" s="102" t="n">
        <f aca="false">(V122-V117)/5+V117</f>
        <v>13.8</v>
      </c>
      <c r="W118" s="102" t="n">
        <f aca="false">(AA118-V118)/5+V118</f>
        <v>14</v>
      </c>
      <c r="X118" s="102" t="n">
        <f aca="false">(AA118-V118)/5+W118</f>
        <v>14.2</v>
      </c>
      <c r="Y118" s="102" t="n">
        <f aca="false">(AA118-V118)/5+X118</f>
        <v>14.4</v>
      </c>
      <c r="Z118" s="102" t="n">
        <f aca="false">(AA118-V118)/5+Y118</f>
        <v>14.6</v>
      </c>
      <c r="AA118" s="102" t="n">
        <f aca="false">(AA122-AA117)/5+AA117</f>
        <v>14.8</v>
      </c>
      <c r="AB118" s="102" t="n">
        <f aca="false">(AF118-AA118)/5+AA118</f>
        <v>14.82</v>
      </c>
      <c r="AC118" s="102" t="n">
        <f aca="false">(AF118-AA118)/5+AB118</f>
        <v>14.84</v>
      </c>
      <c r="AD118" s="102" t="n">
        <f aca="false">(AF118-AA118)/5+AC118</f>
        <v>14.86</v>
      </c>
      <c r="AE118" s="102" t="n">
        <f aca="false">(AF118-AA118)/5+AD118</f>
        <v>14.88</v>
      </c>
      <c r="AF118" s="102" t="n">
        <f aca="false">(AF122-AF117)/5+AF117</f>
        <v>14.9</v>
      </c>
      <c r="AG118" s="102" t="n">
        <f aca="false">(AK118-AF118)/5+AF118</f>
        <v>14.3</v>
      </c>
      <c r="AH118" s="102" t="n">
        <f aca="false">(AK118-AF118)/5+AG118</f>
        <v>13.7</v>
      </c>
      <c r="AI118" s="102" t="n">
        <f aca="false">(AK118-AF118)/5+AH118</f>
        <v>13.1</v>
      </c>
      <c r="AJ118" s="102" t="n">
        <f aca="false">(AK118-AF118)/5+AI118</f>
        <v>12.5</v>
      </c>
      <c r="AK118" s="102" t="n">
        <f aca="false">(AK122-AK117)/5+AK117</f>
        <v>11.9</v>
      </c>
      <c r="AL118" s="102" t="n">
        <f aca="false">(AP118-AK118)/5+AK118</f>
        <v>11.424</v>
      </c>
      <c r="AM118" s="102" t="n">
        <f aca="false">(AP118-AK118)/5+AL118</f>
        <v>10.948</v>
      </c>
      <c r="AN118" s="102" t="n">
        <f aca="false">(AP118-AK118)/5+AM118</f>
        <v>10.472</v>
      </c>
      <c r="AO118" s="102" t="n">
        <f aca="false">(AP118-AK118)/5+AN118</f>
        <v>9.996</v>
      </c>
      <c r="AP118" s="102" t="n">
        <f aca="false">(AP122-AP117)/5+AP117</f>
        <v>9.52</v>
      </c>
      <c r="AQ118" s="113" t="n">
        <f aca="false">($AP118-$AK118)/Delta+AP118</f>
        <v>9.044</v>
      </c>
      <c r="AR118" s="113" t="n">
        <f aca="false">($AP118-$AK118)/Delta+AQ118</f>
        <v>8.568</v>
      </c>
      <c r="AS118" s="113" t="n">
        <f aca="false">($AP118-$AK118)/Delta+AR118</f>
        <v>8.092</v>
      </c>
      <c r="AT118" s="113" t="n">
        <f aca="false">($AP118-$AK118)/Delta+AS118</f>
        <v>7.616</v>
      </c>
      <c r="AU118" s="113" t="n">
        <f aca="false">($AP118-$AK118)/Delta+AT118</f>
        <v>7.14</v>
      </c>
      <c r="AV118" s="113" t="n">
        <f aca="false">($AP118-$AK118)/Delta+AU118</f>
        <v>6.664</v>
      </c>
      <c r="AW118" s="113" t="n">
        <f aca="false">($AP118-$AK118)/Delta+AV118</f>
        <v>6.188</v>
      </c>
      <c r="AX118" s="113" t="n">
        <f aca="false">($AP118-$AK118)/Delta+AW118</f>
        <v>5.712</v>
      </c>
      <c r="AY118" s="113" t="n">
        <f aca="false">($AP118-$AK118)/Delta+AX118</f>
        <v>5.236</v>
      </c>
      <c r="AZ118" s="113" t="n">
        <f aca="false">($AP118-$AK118)/Delta+AY118</f>
        <v>4.76</v>
      </c>
    </row>
    <row r="119" customFormat="false" ht="12.8" hidden="false" customHeight="false" outlineLevel="0" collapsed="false">
      <c r="A119" s="101" t="n">
        <f aca="false">(A$7-A$2)/5+A118</f>
        <v>152</v>
      </c>
      <c r="B119" s="102" t="n">
        <v>0</v>
      </c>
      <c r="C119" s="102" t="n">
        <f aca="false">(F119-B119)/4+B119</f>
        <v>0.543</v>
      </c>
      <c r="D119" s="102" t="n">
        <f aca="false">(F119-B119)/4+C119</f>
        <v>1.086</v>
      </c>
      <c r="E119" s="102" t="n">
        <f aca="false">(F119-B119)/4+D119</f>
        <v>1.629</v>
      </c>
      <c r="F119" s="102" t="n">
        <f aca="false">(F122-F117)/5+F118</f>
        <v>2.172</v>
      </c>
      <c r="G119" s="102" t="n">
        <f aca="false">(I119-F119)/3+F119</f>
        <v>2.74333333333333</v>
      </c>
      <c r="H119" s="102" t="n">
        <f aca="false">(I119-F119)/3+G119</f>
        <v>3.31466666666667</v>
      </c>
      <c r="I119" s="102" t="n">
        <f aca="false">(I122-I117)/5+I118</f>
        <v>3.886</v>
      </c>
      <c r="J119" s="102" t="n">
        <f aca="false">(L119-I119)/3+I119</f>
        <v>4.45733333333333</v>
      </c>
      <c r="K119" s="102" t="n">
        <f aca="false">(L119-I119)/3+J119</f>
        <v>5.02866666666667</v>
      </c>
      <c r="L119" s="102" t="n">
        <f aca="false">(L122-L117)/5+L118</f>
        <v>5.6</v>
      </c>
      <c r="M119" s="102" t="n">
        <f aca="false">(N119+L119)/2</f>
        <v>6.021</v>
      </c>
      <c r="N119" s="102" t="n">
        <f aca="false">(N122-N117)/5+N118</f>
        <v>6.442</v>
      </c>
      <c r="O119" s="102" t="n">
        <f aca="false">(Q119-N119)/3+N119</f>
        <v>7.528</v>
      </c>
      <c r="P119" s="102" t="n">
        <f aca="false">(Q119-N119)/3+O119</f>
        <v>8.614</v>
      </c>
      <c r="Q119" s="102" t="n">
        <f aca="false">(Q122-Q117)/5+Q118</f>
        <v>9.7</v>
      </c>
      <c r="R119" s="102" t="n">
        <f aca="false">(T119-Q119)/3+Q119</f>
        <v>10.3733333333333</v>
      </c>
      <c r="S119" s="102" t="n">
        <f aca="false">(T119-Q119)/3+R119</f>
        <v>11.0466666666667</v>
      </c>
      <c r="T119" s="102" t="n">
        <f aca="false">(T122-T117)/5+T118</f>
        <v>11.72</v>
      </c>
      <c r="U119" s="102" t="n">
        <f aca="false">(V119+T119)/2</f>
        <v>12.66</v>
      </c>
      <c r="V119" s="102" t="n">
        <f aca="false">(V122-V117)/5+V118</f>
        <v>13.6</v>
      </c>
      <c r="W119" s="102" t="n">
        <f aca="false">(AA119-V119)/5+V119</f>
        <v>13.8</v>
      </c>
      <c r="X119" s="102" t="n">
        <f aca="false">(AA119-V119)/5+W119</f>
        <v>14</v>
      </c>
      <c r="Y119" s="102" t="n">
        <f aca="false">(AA119-V119)/5+X119</f>
        <v>14.2</v>
      </c>
      <c r="Z119" s="102" t="n">
        <f aca="false">(AA119-V119)/5+Y119</f>
        <v>14.4</v>
      </c>
      <c r="AA119" s="102" t="n">
        <f aca="false">(AA122-AA117)/5+AA118</f>
        <v>14.6</v>
      </c>
      <c r="AB119" s="102" t="n">
        <f aca="false">(AF119-AA119)/5+AA119</f>
        <v>14.64</v>
      </c>
      <c r="AC119" s="102" t="n">
        <f aca="false">(AF119-AA119)/5+AB119</f>
        <v>14.68</v>
      </c>
      <c r="AD119" s="102" t="n">
        <f aca="false">(AF119-AA119)/5+AC119</f>
        <v>14.72</v>
      </c>
      <c r="AE119" s="102" t="n">
        <f aca="false">(AF119-AA119)/5+AD119</f>
        <v>14.76</v>
      </c>
      <c r="AF119" s="102" t="n">
        <f aca="false">(AF122-AF117)/5+AF118</f>
        <v>14.8</v>
      </c>
      <c r="AG119" s="102" t="n">
        <f aca="false">(AK119-AF119)/5+AF119</f>
        <v>14.2</v>
      </c>
      <c r="AH119" s="102" t="n">
        <f aca="false">(AK119-AF119)/5+AG119</f>
        <v>13.6</v>
      </c>
      <c r="AI119" s="102" t="n">
        <f aca="false">(AK119-AF119)/5+AH119</f>
        <v>13</v>
      </c>
      <c r="AJ119" s="102" t="n">
        <f aca="false">(AK119-AF119)/5+AI119</f>
        <v>12.4</v>
      </c>
      <c r="AK119" s="102" t="n">
        <f aca="false">(AK122-AK117)/5+AK118</f>
        <v>11.8</v>
      </c>
      <c r="AL119" s="102" t="n">
        <f aca="false">(AP119-AK119)/5+AK119</f>
        <v>11.328</v>
      </c>
      <c r="AM119" s="102" t="n">
        <f aca="false">(AP119-AK119)/5+AL119</f>
        <v>10.856</v>
      </c>
      <c r="AN119" s="102" t="n">
        <f aca="false">(AP119-AK119)/5+AM119</f>
        <v>10.384</v>
      </c>
      <c r="AO119" s="102" t="n">
        <f aca="false">(AP119-AK119)/5+AN119</f>
        <v>9.912</v>
      </c>
      <c r="AP119" s="102" t="n">
        <f aca="false">(AP122-AP117)/5+AP118</f>
        <v>9.44</v>
      </c>
      <c r="AQ119" s="113" t="n">
        <f aca="false">($AP119-$AK119)/Delta+AP119</f>
        <v>8.968</v>
      </c>
      <c r="AR119" s="113" t="n">
        <f aca="false">($AP119-$AK119)/Delta+AQ119</f>
        <v>8.496</v>
      </c>
      <c r="AS119" s="113" t="n">
        <f aca="false">($AP119-$AK119)/Delta+AR119</f>
        <v>8.024</v>
      </c>
      <c r="AT119" s="113" t="n">
        <f aca="false">($AP119-$AK119)/Delta+AS119</f>
        <v>7.552</v>
      </c>
      <c r="AU119" s="113" t="n">
        <f aca="false">($AP119-$AK119)/Delta+AT119</f>
        <v>7.08</v>
      </c>
      <c r="AV119" s="113" t="n">
        <f aca="false">($AP119-$AK119)/Delta+AU119</f>
        <v>6.608</v>
      </c>
      <c r="AW119" s="113" t="n">
        <f aca="false">($AP119-$AK119)/Delta+AV119</f>
        <v>6.136</v>
      </c>
      <c r="AX119" s="113" t="n">
        <f aca="false">($AP119-$AK119)/Delta+AW119</f>
        <v>5.664</v>
      </c>
      <c r="AY119" s="113" t="n">
        <f aca="false">($AP119-$AK119)/Delta+AX119</f>
        <v>5.192</v>
      </c>
      <c r="AZ119" s="113" t="n">
        <f aca="false">($AP119-$AK119)/Delta+AY119</f>
        <v>4.72</v>
      </c>
    </row>
    <row r="120" customFormat="false" ht="12.8" hidden="false" customHeight="false" outlineLevel="0" collapsed="false">
      <c r="A120" s="101" t="n">
        <f aca="false">(A$7-A$2)/5+A119</f>
        <v>153</v>
      </c>
      <c r="B120" s="102" t="n">
        <v>0</v>
      </c>
      <c r="C120" s="102" t="n">
        <f aca="false">(F120-B120)/4+B120</f>
        <v>0.5395</v>
      </c>
      <c r="D120" s="102" t="n">
        <f aca="false">(F120-B120)/4+C120</f>
        <v>1.079</v>
      </c>
      <c r="E120" s="102" t="n">
        <f aca="false">(F120-B120)/4+D120</f>
        <v>1.6185</v>
      </c>
      <c r="F120" s="102" t="n">
        <f aca="false">(F122-F117)/5+F119</f>
        <v>2.158</v>
      </c>
      <c r="G120" s="102" t="n">
        <f aca="false">(I120-F120)/3+F120</f>
        <v>2.72333333333333</v>
      </c>
      <c r="H120" s="102" t="n">
        <f aca="false">(I120-F120)/3+G120</f>
        <v>3.28866666666667</v>
      </c>
      <c r="I120" s="102" t="n">
        <f aca="false">(I122-I117)/5+I119</f>
        <v>3.854</v>
      </c>
      <c r="J120" s="102" t="n">
        <f aca="false">(L120-I120)/3+I120</f>
        <v>4.41933333333333</v>
      </c>
      <c r="K120" s="102" t="n">
        <f aca="false">(L120-I120)/3+J120</f>
        <v>4.98466666666667</v>
      </c>
      <c r="L120" s="102" t="n">
        <f aca="false">(L122-L117)/5+L119</f>
        <v>5.55</v>
      </c>
      <c r="M120" s="102" t="n">
        <f aca="false">(N120+L120)/2</f>
        <v>5.969</v>
      </c>
      <c r="N120" s="102" t="n">
        <f aca="false">(N122-N117)/5+N119</f>
        <v>6.388</v>
      </c>
      <c r="O120" s="102" t="n">
        <f aca="false">(Q120-N120)/3+N120</f>
        <v>7.442</v>
      </c>
      <c r="P120" s="102" t="n">
        <f aca="false">(Q120-N120)/3+O120</f>
        <v>8.496</v>
      </c>
      <c r="Q120" s="102" t="n">
        <f aca="false">(Q122-Q117)/5+Q119</f>
        <v>9.55</v>
      </c>
      <c r="R120" s="102" t="n">
        <f aca="false">(T120-Q120)/3+Q120</f>
        <v>10.2266666666667</v>
      </c>
      <c r="S120" s="102" t="n">
        <f aca="false">(T120-Q120)/3+R120</f>
        <v>10.9033333333333</v>
      </c>
      <c r="T120" s="102" t="n">
        <f aca="false">(T122-T117)/5+T119</f>
        <v>11.58</v>
      </c>
      <c r="U120" s="102" t="n">
        <f aca="false">(V120+T120)/2</f>
        <v>12.49</v>
      </c>
      <c r="V120" s="102" t="n">
        <f aca="false">(V122-V117)/5+V119</f>
        <v>13.4</v>
      </c>
      <c r="W120" s="102" t="n">
        <f aca="false">(AA120-V120)/5+V120</f>
        <v>13.6</v>
      </c>
      <c r="X120" s="102" t="n">
        <f aca="false">(AA120-V120)/5+W120</f>
        <v>13.8</v>
      </c>
      <c r="Y120" s="102" t="n">
        <f aca="false">(AA120-V120)/5+X120</f>
        <v>14</v>
      </c>
      <c r="Z120" s="102" t="n">
        <f aca="false">(AA120-V120)/5+Y120</f>
        <v>14.2</v>
      </c>
      <c r="AA120" s="102" t="n">
        <f aca="false">(AA122-AA117)/5+AA119</f>
        <v>14.4</v>
      </c>
      <c r="AB120" s="102" t="n">
        <f aca="false">(AF120-AA120)/5+AA120</f>
        <v>14.46</v>
      </c>
      <c r="AC120" s="102" t="n">
        <f aca="false">(AF120-AA120)/5+AB120</f>
        <v>14.52</v>
      </c>
      <c r="AD120" s="102" t="n">
        <f aca="false">(AF120-AA120)/5+AC120</f>
        <v>14.58</v>
      </c>
      <c r="AE120" s="102" t="n">
        <f aca="false">(AF120-AA120)/5+AD120</f>
        <v>14.64</v>
      </c>
      <c r="AF120" s="102" t="n">
        <f aca="false">(AF122-AF117)/5+AF119</f>
        <v>14.7</v>
      </c>
      <c r="AG120" s="102" t="n">
        <f aca="false">(AK120-AF120)/5+AF120</f>
        <v>14.1</v>
      </c>
      <c r="AH120" s="102" t="n">
        <f aca="false">(AK120-AF120)/5+AG120</f>
        <v>13.5</v>
      </c>
      <c r="AI120" s="102" t="n">
        <f aca="false">(AK120-AF120)/5+AH120</f>
        <v>12.9</v>
      </c>
      <c r="AJ120" s="102" t="n">
        <f aca="false">(AK120-AF120)/5+AI120</f>
        <v>12.3</v>
      </c>
      <c r="AK120" s="102" t="n">
        <f aca="false">(AK122-AK117)/5+AK119</f>
        <v>11.7</v>
      </c>
      <c r="AL120" s="102" t="n">
        <f aca="false">(AP120-AK120)/5+AK120</f>
        <v>11.232</v>
      </c>
      <c r="AM120" s="102" t="n">
        <f aca="false">(AP120-AK120)/5+AL120</f>
        <v>10.764</v>
      </c>
      <c r="AN120" s="102" t="n">
        <f aca="false">(AP120-AK120)/5+AM120</f>
        <v>10.296</v>
      </c>
      <c r="AO120" s="102" t="n">
        <f aca="false">(AP120-AK120)/5+AN120</f>
        <v>9.828</v>
      </c>
      <c r="AP120" s="102" t="n">
        <f aca="false">(AP122-AP117)/5+AP119</f>
        <v>9.36</v>
      </c>
      <c r="AQ120" s="113" t="n">
        <f aca="false">($AP120-$AK120)/Delta+AP120</f>
        <v>8.892</v>
      </c>
      <c r="AR120" s="113" t="n">
        <f aca="false">($AP120-$AK120)/Delta+AQ120</f>
        <v>8.424</v>
      </c>
      <c r="AS120" s="113" t="n">
        <f aca="false">($AP120-$AK120)/Delta+AR120</f>
        <v>7.956</v>
      </c>
      <c r="AT120" s="113" t="n">
        <f aca="false">($AP120-$AK120)/Delta+AS120</f>
        <v>7.488</v>
      </c>
      <c r="AU120" s="113" t="n">
        <f aca="false">($AP120-$AK120)/Delta+AT120</f>
        <v>7.02</v>
      </c>
      <c r="AV120" s="113" t="n">
        <f aca="false">($AP120-$AK120)/Delta+AU120</f>
        <v>6.552</v>
      </c>
      <c r="AW120" s="113" t="n">
        <f aca="false">($AP120-$AK120)/Delta+AV120</f>
        <v>6.084</v>
      </c>
      <c r="AX120" s="113" t="n">
        <f aca="false">($AP120-$AK120)/Delta+AW120</f>
        <v>5.616</v>
      </c>
      <c r="AY120" s="113" t="n">
        <f aca="false">($AP120-$AK120)/Delta+AX120</f>
        <v>5.148</v>
      </c>
      <c r="AZ120" s="113" t="n">
        <f aca="false">($AP120-$AK120)/Delta+AY120</f>
        <v>4.68</v>
      </c>
    </row>
    <row r="121" customFormat="false" ht="12.8" hidden="false" customHeight="false" outlineLevel="0" collapsed="false">
      <c r="A121" s="101" t="n">
        <f aca="false">(A$7-A$2)/5+A120</f>
        <v>154</v>
      </c>
      <c r="B121" s="102" t="n">
        <v>0</v>
      </c>
      <c r="C121" s="102" t="n">
        <f aca="false">(F121-B121)/4+B121</f>
        <v>0.536</v>
      </c>
      <c r="D121" s="102" t="n">
        <f aca="false">(F121-B121)/4+C121</f>
        <v>1.072</v>
      </c>
      <c r="E121" s="102" t="n">
        <f aca="false">(F121-B121)/4+D121</f>
        <v>1.608</v>
      </c>
      <c r="F121" s="102" t="n">
        <f aca="false">(F122-F117)/5+F120</f>
        <v>2.144</v>
      </c>
      <c r="G121" s="102" t="n">
        <f aca="false">(I121-F121)/3+F121</f>
        <v>2.70333333333333</v>
      </c>
      <c r="H121" s="102" t="n">
        <f aca="false">(I121-F121)/3+G121</f>
        <v>3.26266666666667</v>
      </c>
      <c r="I121" s="102" t="n">
        <f aca="false">(I122-I117)/5+I120</f>
        <v>3.822</v>
      </c>
      <c r="J121" s="102" t="n">
        <f aca="false">(L121-I121)/3+I121</f>
        <v>4.38133333333333</v>
      </c>
      <c r="K121" s="102" t="n">
        <f aca="false">(L121-I121)/3+J121</f>
        <v>4.94066666666667</v>
      </c>
      <c r="L121" s="102" t="n">
        <f aca="false">(L122-L117)/5+L120</f>
        <v>5.5</v>
      </c>
      <c r="M121" s="102" t="n">
        <f aca="false">(N121+L121)/2</f>
        <v>5.917</v>
      </c>
      <c r="N121" s="102" t="n">
        <f aca="false">(N122-N117)/5+N120</f>
        <v>6.334</v>
      </c>
      <c r="O121" s="102" t="n">
        <f aca="false">(Q121-N121)/3+N121</f>
        <v>7.356</v>
      </c>
      <c r="P121" s="102" t="n">
        <f aca="false">(Q121-N121)/3+O121</f>
        <v>8.378</v>
      </c>
      <c r="Q121" s="102" t="n">
        <f aca="false">(Q122-Q117)/5+Q120</f>
        <v>9.4</v>
      </c>
      <c r="R121" s="102" t="n">
        <f aca="false">(T121-Q121)/3+Q121</f>
        <v>10.08</v>
      </c>
      <c r="S121" s="102" t="n">
        <f aca="false">(T121-Q121)/3+R121</f>
        <v>10.76</v>
      </c>
      <c r="T121" s="102" t="n">
        <f aca="false">(T122-T117)/5+T120</f>
        <v>11.44</v>
      </c>
      <c r="U121" s="102" t="n">
        <f aca="false">(V121+T121)/2</f>
        <v>12.32</v>
      </c>
      <c r="V121" s="102" t="n">
        <f aca="false">(V122-V117)/5+V120</f>
        <v>13.2</v>
      </c>
      <c r="W121" s="102" t="n">
        <f aca="false">(AA121-V121)/5+V121</f>
        <v>13.4</v>
      </c>
      <c r="X121" s="102" t="n">
        <f aca="false">(AA121-V121)/5+W121</f>
        <v>13.6</v>
      </c>
      <c r="Y121" s="102" t="n">
        <f aca="false">(AA121-V121)/5+X121</f>
        <v>13.8</v>
      </c>
      <c r="Z121" s="102" t="n">
        <f aca="false">(AA121-V121)/5+Y121</f>
        <v>14</v>
      </c>
      <c r="AA121" s="102" t="n">
        <f aca="false">(AA122-AA117)/5+AA120</f>
        <v>14.2</v>
      </c>
      <c r="AB121" s="102" t="n">
        <f aca="false">(AF121-AA121)/5+AA121</f>
        <v>14.28</v>
      </c>
      <c r="AC121" s="102" t="n">
        <f aca="false">(AF121-AA121)/5+AB121</f>
        <v>14.36</v>
      </c>
      <c r="AD121" s="102" t="n">
        <f aca="false">(AF121-AA121)/5+AC121</f>
        <v>14.44</v>
      </c>
      <c r="AE121" s="102" t="n">
        <f aca="false">(AF121-AA121)/5+AD121</f>
        <v>14.52</v>
      </c>
      <c r="AF121" s="102" t="n">
        <f aca="false">(AF122-AF117)/5+AF120</f>
        <v>14.6</v>
      </c>
      <c r="AG121" s="102" t="n">
        <f aca="false">(AK121-AF121)/5+AF121</f>
        <v>14</v>
      </c>
      <c r="AH121" s="102" t="n">
        <f aca="false">(AK121-AF121)/5+AG121</f>
        <v>13.4</v>
      </c>
      <c r="AI121" s="102" t="n">
        <f aca="false">(AK121-AF121)/5+AH121</f>
        <v>12.8</v>
      </c>
      <c r="AJ121" s="102" t="n">
        <f aca="false">(AK121-AF121)/5+AI121</f>
        <v>12.2</v>
      </c>
      <c r="AK121" s="102" t="n">
        <f aca="false">(AK122-AK117)/5+AK120</f>
        <v>11.6</v>
      </c>
      <c r="AL121" s="102" t="n">
        <f aca="false">(AP121-AK121)/5+AK121</f>
        <v>11.136</v>
      </c>
      <c r="AM121" s="102" t="n">
        <f aca="false">(AP121-AK121)/5+AL121</f>
        <v>10.672</v>
      </c>
      <c r="AN121" s="102" t="n">
        <f aca="false">(AP121-AK121)/5+AM121</f>
        <v>10.208</v>
      </c>
      <c r="AO121" s="102" t="n">
        <f aca="false">(AP121-AK121)/5+AN121</f>
        <v>9.744</v>
      </c>
      <c r="AP121" s="102" t="n">
        <f aca="false">(AP122-AP117)/5+AP120</f>
        <v>9.28</v>
      </c>
      <c r="AQ121" s="113" t="n">
        <f aca="false">($AP121-$AK121)/Delta+AP121</f>
        <v>8.816</v>
      </c>
      <c r="AR121" s="113" t="n">
        <f aca="false">($AP121-$AK121)/Delta+AQ121</f>
        <v>8.352</v>
      </c>
      <c r="AS121" s="113" t="n">
        <f aca="false">($AP121-$AK121)/Delta+AR121</f>
        <v>7.888</v>
      </c>
      <c r="AT121" s="113" t="n">
        <f aca="false">($AP121-$AK121)/Delta+AS121</f>
        <v>7.424</v>
      </c>
      <c r="AU121" s="113" t="n">
        <f aca="false">($AP121-$AK121)/Delta+AT121</f>
        <v>6.96</v>
      </c>
      <c r="AV121" s="113" t="n">
        <f aca="false">($AP121-$AK121)/Delta+AU121</f>
        <v>6.496</v>
      </c>
      <c r="AW121" s="113" t="n">
        <f aca="false">($AP121-$AK121)/Delta+AV121</f>
        <v>6.032</v>
      </c>
      <c r="AX121" s="113" t="n">
        <f aca="false">($AP121-$AK121)/Delta+AW121</f>
        <v>5.568</v>
      </c>
      <c r="AY121" s="113" t="n">
        <f aca="false">($AP121-$AK121)/Delta+AX121</f>
        <v>5.104</v>
      </c>
      <c r="AZ121" s="113" t="n">
        <f aca="false">($AP121-$AK121)/Delta+AY121</f>
        <v>4.64</v>
      </c>
    </row>
    <row r="122" customFormat="false" ht="12.8" hidden="false" customHeight="false" outlineLevel="0" collapsed="false">
      <c r="A122" s="101" t="n">
        <f aca="false">A117+5</f>
        <v>155</v>
      </c>
      <c r="B122" s="102" t="n">
        <v>0</v>
      </c>
      <c r="C122" s="102" t="n">
        <f aca="false">(F122-B122)/4+B122</f>
        <v>0.5325</v>
      </c>
      <c r="D122" s="102" t="n">
        <f aca="false">(F122-B122)/4+C122</f>
        <v>1.065</v>
      </c>
      <c r="E122" s="102" t="n">
        <f aca="false">(F122-B122)/4+D122</f>
        <v>1.5975</v>
      </c>
      <c r="F122" s="112" t="n">
        <f aca="false">polar_type15!$AH$6</f>
        <v>2.13</v>
      </c>
      <c r="G122" s="102" t="n">
        <f aca="false">(I122-F122)/3+F122</f>
        <v>2.68333333333333</v>
      </c>
      <c r="H122" s="102" t="n">
        <f aca="false">(I122-F122)/3+G122</f>
        <v>3.23666666666667</v>
      </c>
      <c r="I122" s="112" t="n">
        <f aca="false">polar_type15!$AH$7</f>
        <v>3.79</v>
      </c>
      <c r="J122" s="102" t="n">
        <f aca="false">(L122-I122)/3+I122</f>
        <v>4.34333333333333</v>
      </c>
      <c r="K122" s="102" t="n">
        <f aca="false">(L122-I122)/3+J122</f>
        <v>4.89666666666667</v>
      </c>
      <c r="L122" s="112" t="n">
        <f aca="false">polar_type15!$AH$8</f>
        <v>5.45</v>
      </c>
      <c r="M122" s="102" t="n">
        <f aca="false">(N122+L122)/2</f>
        <v>5.865</v>
      </c>
      <c r="N122" s="112" t="n">
        <f aca="false">polar_type15!$AH$9</f>
        <v>6.28</v>
      </c>
      <c r="O122" s="102" t="n">
        <f aca="false">(Q122-N122)/3+N122</f>
        <v>7.27</v>
      </c>
      <c r="P122" s="102" t="n">
        <f aca="false">(Q122-N122)/3+O122</f>
        <v>8.26</v>
      </c>
      <c r="Q122" s="112" t="n">
        <f aca="false">polar_type15!$AH$10</f>
        <v>9.25</v>
      </c>
      <c r="R122" s="102" t="n">
        <f aca="false">(T122-Q122)/3+Q122</f>
        <v>9.93333333333333</v>
      </c>
      <c r="S122" s="102" t="n">
        <f aca="false">(T122-Q122)/3+R122</f>
        <v>10.6166666666667</v>
      </c>
      <c r="T122" s="112" t="n">
        <f aca="false">polar_type15!$AH$11</f>
        <v>11.3</v>
      </c>
      <c r="U122" s="102" t="n">
        <f aca="false">(V122+T122)/2</f>
        <v>12.15</v>
      </c>
      <c r="V122" s="112" t="n">
        <f aca="false">polar_type15!$AH$12</f>
        <v>13</v>
      </c>
      <c r="W122" s="102" t="n">
        <f aca="false">(AA122-V122)/5+V122</f>
        <v>13.2</v>
      </c>
      <c r="X122" s="102" t="n">
        <f aca="false">(AA122-V122)/5+W122</f>
        <v>13.4</v>
      </c>
      <c r="Y122" s="102" t="n">
        <f aca="false">(AA122-V122)/5+X122</f>
        <v>13.6</v>
      </c>
      <c r="Z122" s="102" t="n">
        <f aca="false">(AA122-V122)/5+Y122</f>
        <v>13.8</v>
      </c>
      <c r="AA122" s="112" t="n">
        <f aca="false">polar_type15!$AH$13</f>
        <v>14</v>
      </c>
      <c r="AB122" s="102" t="n">
        <f aca="false">(AF122-AA122)/5+AA122</f>
        <v>14.1</v>
      </c>
      <c r="AC122" s="102" t="n">
        <f aca="false">(AF122-AA122)/5+AB122</f>
        <v>14.2</v>
      </c>
      <c r="AD122" s="102" t="n">
        <f aca="false">(AF122-AA122)/5+AC122</f>
        <v>14.3</v>
      </c>
      <c r="AE122" s="102" t="n">
        <f aca="false">(AF122-AA122)/5+AD122</f>
        <v>14.4</v>
      </c>
      <c r="AF122" s="112" t="n">
        <f aca="false">polar_type15!$AH$14</f>
        <v>14.5</v>
      </c>
      <c r="AG122" s="102" t="n">
        <f aca="false">(AK122-AF122)/5+AF122</f>
        <v>13.9</v>
      </c>
      <c r="AH122" s="102" t="n">
        <f aca="false">(AK122-AF122)/5+AG122</f>
        <v>13.3</v>
      </c>
      <c r="AI122" s="102" t="n">
        <f aca="false">(AK122-AF122)/5+AH122</f>
        <v>12.7</v>
      </c>
      <c r="AJ122" s="102" t="n">
        <f aca="false">(AK122-AF122)/5+AI122</f>
        <v>12.1</v>
      </c>
      <c r="AK122" s="112" t="n">
        <f aca="false">polar_type15!$AH$15</f>
        <v>11.5</v>
      </c>
      <c r="AL122" s="102" t="n">
        <f aca="false">(AP122-AK122)/5+AK122</f>
        <v>11.04</v>
      </c>
      <c r="AM122" s="102" t="n">
        <f aca="false">(AP122-AK122)/5+AL122</f>
        <v>10.58</v>
      </c>
      <c r="AN122" s="102" t="n">
        <f aca="false">(AP122-AK122)/5+AM122</f>
        <v>10.12</v>
      </c>
      <c r="AO122" s="102" t="n">
        <f aca="false">(AP122-AK122)/5+AN122</f>
        <v>9.66</v>
      </c>
      <c r="AP122" s="112" t="n">
        <f aca="false">polar_type15!$AH$16</f>
        <v>9.2</v>
      </c>
      <c r="AQ122" s="113" t="n">
        <f aca="false">($AP122-$AK122)/Delta+AP122</f>
        <v>8.74</v>
      </c>
      <c r="AR122" s="113" t="n">
        <f aca="false">($AP122-$AK122)/Delta+AQ122</f>
        <v>8.28</v>
      </c>
      <c r="AS122" s="113" t="n">
        <f aca="false">($AP122-$AK122)/Delta+AR122</f>
        <v>7.82</v>
      </c>
      <c r="AT122" s="113" t="n">
        <f aca="false">($AP122-$AK122)/Delta+AS122</f>
        <v>7.36</v>
      </c>
      <c r="AU122" s="113" t="n">
        <f aca="false">($AP122-$AK122)/Delta+AT122</f>
        <v>6.9</v>
      </c>
      <c r="AV122" s="113" t="n">
        <f aca="false">($AP122-$AK122)/Delta+AU122</f>
        <v>6.44</v>
      </c>
      <c r="AW122" s="113" t="n">
        <f aca="false">($AP122-$AK122)/Delta+AV122</f>
        <v>5.98</v>
      </c>
      <c r="AX122" s="113" t="n">
        <f aca="false">($AP122-$AK122)/Delta+AW122</f>
        <v>5.52</v>
      </c>
      <c r="AY122" s="113" t="n">
        <f aca="false">($AP122-$AK122)/Delta+AX122</f>
        <v>5.06</v>
      </c>
      <c r="AZ122" s="113" t="n">
        <f aca="false">($AP122-$AK122)/Delta+AY122</f>
        <v>4.6</v>
      </c>
    </row>
    <row r="123" customFormat="false" ht="12.8" hidden="false" customHeight="false" outlineLevel="0" collapsed="false">
      <c r="A123" s="101" t="n">
        <f aca="false">(A$7-A$2)/5+A122</f>
        <v>156</v>
      </c>
      <c r="B123" s="102" t="n">
        <v>0</v>
      </c>
      <c r="C123" s="102" t="n">
        <f aca="false">(F123-B123)/4+B123</f>
        <v>0.5285</v>
      </c>
      <c r="D123" s="102" t="n">
        <f aca="false">(F123-B123)/4+C123</f>
        <v>1.057</v>
      </c>
      <c r="E123" s="102" t="n">
        <f aca="false">(F123-B123)/4+D123</f>
        <v>1.5855</v>
      </c>
      <c r="F123" s="102" t="n">
        <f aca="false">(F127-F122)/5+F122</f>
        <v>2.114</v>
      </c>
      <c r="G123" s="102" t="n">
        <f aca="false">(I123-F123)/3+F123</f>
        <v>2.662</v>
      </c>
      <c r="H123" s="102" t="n">
        <f aca="false">(I123-F123)/3+G123</f>
        <v>3.21</v>
      </c>
      <c r="I123" s="102" t="n">
        <f aca="false">(I127-I122)/5+I122</f>
        <v>3.758</v>
      </c>
      <c r="J123" s="102" t="n">
        <f aca="false">(L123-I123)/3+I123</f>
        <v>4.30533333333333</v>
      </c>
      <c r="K123" s="102" t="n">
        <f aca="false">(L123-I123)/3+J123</f>
        <v>4.85266666666667</v>
      </c>
      <c r="L123" s="102" t="n">
        <f aca="false">(L127-L122)/5+L122</f>
        <v>5.4</v>
      </c>
      <c r="M123" s="102" t="n">
        <f aca="false">(N123+L123)/2</f>
        <v>5.812</v>
      </c>
      <c r="N123" s="102" t="n">
        <f aca="false">(N127-N122)/5+N122</f>
        <v>6.224</v>
      </c>
      <c r="O123" s="102" t="n">
        <f aca="false">(Q123-N123)/3+N123</f>
        <v>7.18266666666667</v>
      </c>
      <c r="P123" s="102" t="n">
        <f aca="false">(Q123-N123)/3+O123</f>
        <v>8.14133333333333</v>
      </c>
      <c r="Q123" s="102" t="n">
        <f aca="false">(Q127-Q122)/5+Q122</f>
        <v>9.1</v>
      </c>
      <c r="R123" s="102" t="n">
        <f aca="false">(T123-Q123)/3+Q123</f>
        <v>9.8</v>
      </c>
      <c r="S123" s="102" t="n">
        <f aca="false">(T123-Q123)/3+R123</f>
        <v>10.5</v>
      </c>
      <c r="T123" s="102" t="n">
        <f aca="false">(T127-T122)/5+T122</f>
        <v>11.2</v>
      </c>
      <c r="U123" s="102" t="n">
        <f aca="false">(V123+T123)/2</f>
        <v>12</v>
      </c>
      <c r="V123" s="102" t="n">
        <f aca="false">(V127-V122)/5+V122</f>
        <v>12.8</v>
      </c>
      <c r="W123" s="102" t="n">
        <f aca="false">(AA123-V123)/5+V123</f>
        <v>13</v>
      </c>
      <c r="X123" s="102" t="n">
        <f aca="false">(AA123-V123)/5+W123</f>
        <v>13.2</v>
      </c>
      <c r="Y123" s="102" t="n">
        <f aca="false">(AA123-V123)/5+X123</f>
        <v>13.4</v>
      </c>
      <c r="Z123" s="102" t="n">
        <f aca="false">(AA123-V123)/5+Y123</f>
        <v>13.6</v>
      </c>
      <c r="AA123" s="102" t="n">
        <f aca="false">(AA127-AA122)/5+AA122</f>
        <v>13.8</v>
      </c>
      <c r="AB123" s="102" t="n">
        <f aca="false">(AF123-AA123)/5+AA123</f>
        <v>13.92</v>
      </c>
      <c r="AC123" s="102" t="n">
        <f aca="false">(AF123-AA123)/5+AB123</f>
        <v>14.04</v>
      </c>
      <c r="AD123" s="102" t="n">
        <f aca="false">(AF123-AA123)/5+AC123</f>
        <v>14.16</v>
      </c>
      <c r="AE123" s="102" t="n">
        <f aca="false">(AF123-AA123)/5+AD123</f>
        <v>14.28</v>
      </c>
      <c r="AF123" s="102" t="n">
        <f aca="false">(AF127-AF122)/5+AF122</f>
        <v>14.4</v>
      </c>
      <c r="AG123" s="102" t="n">
        <f aca="false">(AK123-AF123)/5+AF123</f>
        <v>13.8</v>
      </c>
      <c r="AH123" s="102" t="n">
        <f aca="false">(AK123-AF123)/5+AG123</f>
        <v>13.2</v>
      </c>
      <c r="AI123" s="102" t="n">
        <f aca="false">(AK123-AF123)/5+AH123</f>
        <v>12.6</v>
      </c>
      <c r="AJ123" s="102" t="n">
        <f aca="false">(AK123-AF123)/5+AI123</f>
        <v>12</v>
      </c>
      <c r="AK123" s="102" t="n">
        <f aca="false">(AK127-AK122)/5+AK122</f>
        <v>11.4</v>
      </c>
      <c r="AL123" s="102" t="n">
        <f aca="false">(AP123-AK123)/5+AK123</f>
        <v>10.944</v>
      </c>
      <c r="AM123" s="102" t="n">
        <f aca="false">(AP123-AK123)/5+AL123</f>
        <v>10.488</v>
      </c>
      <c r="AN123" s="102" t="n">
        <f aca="false">(AP123-AK123)/5+AM123</f>
        <v>10.032</v>
      </c>
      <c r="AO123" s="102" t="n">
        <f aca="false">(AP123-AK123)/5+AN123</f>
        <v>9.576</v>
      </c>
      <c r="AP123" s="102" t="n">
        <f aca="false">(AP127-AP122)/5+AP122</f>
        <v>9.12</v>
      </c>
      <c r="AQ123" s="113" t="n">
        <f aca="false">($AP123-$AK123)/Delta+AP123</f>
        <v>8.664</v>
      </c>
      <c r="AR123" s="113" t="n">
        <f aca="false">($AP123-$AK123)/Delta+AQ123</f>
        <v>8.208</v>
      </c>
      <c r="AS123" s="113" t="n">
        <f aca="false">($AP123-$AK123)/Delta+AR123</f>
        <v>7.752</v>
      </c>
      <c r="AT123" s="113" t="n">
        <f aca="false">($AP123-$AK123)/Delta+AS123</f>
        <v>7.296</v>
      </c>
      <c r="AU123" s="113" t="n">
        <f aca="false">($AP123-$AK123)/Delta+AT123</f>
        <v>6.84</v>
      </c>
      <c r="AV123" s="113" t="n">
        <f aca="false">($AP123-$AK123)/Delta+AU123</f>
        <v>6.384</v>
      </c>
      <c r="AW123" s="113" t="n">
        <f aca="false">($AP123-$AK123)/Delta+AV123</f>
        <v>5.928</v>
      </c>
      <c r="AX123" s="113" t="n">
        <f aca="false">($AP123-$AK123)/Delta+AW123</f>
        <v>5.472</v>
      </c>
      <c r="AY123" s="113" t="n">
        <f aca="false">($AP123-$AK123)/Delta+AX123</f>
        <v>5.016</v>
      </c>
      <c r="AZ123" s="113" t="n">
        <f aca="false">($AP123-$AK123)/Delta+AY123</f>
        <v>4.56</v>
      </c>
    </row>
    <row r="124" customFormat="false" ht="12.8" hidden="false" customHeight="false" outlineLevel="0" collapsed="false">
      <c r="A124" s="101" t="n">
        <f aca="false">(A$7-A$2)/5+A123</f>
        <v>157</v>
      </c>
      <c r="B124" s="102" t="n">
        <v>0</v>
      </c>
      <c r="C124" s="102" t="n">
        <f aca="false">(F124-B124)/4+B124</f>
        <v>0.5245</v>
      </c>
      <c r="D124" s="102" t="n">
        <f aca="false">(F124-B124)/4+C124</f>
        <v>1.049</v>
      </c>
      <c r="E124" s="102" t="n">
        <f aca="false">(F124-B124)/4+D124</f>
        <v>1.5735</v>
      </c>
      <c r="F124" s="102" t="n">
        <f aca="false">(F127-F122)/5+F123</f>
        <v>2.098</v>
      </c>
      <c r="G124" s="102" t="n">
        <f aca="false">(I124-F124)/3+F124</f>
        <v>2.64066666666667</v>
      </c>
      <c r="H124" s="102" t="n">
        <f aca="false">(I124-F124)/3+G124</f>
        <v>3.18333333333333</v>
      </c>
      <c r="I124" s="102" t="n">
        <f aca="false">(I127-I122)/5+I123</f>
        <v>3.726</v>
      </c>
      <c r="J124" s="102" t="n">
        <f aca="false">(L124-I124)/3+I124</f>
        <v>4.26733333333333</v>
      </c>
      <c r="K124" s="102" t="n">
        <f aca="false">(L124-I124)/3+J124</f>
        <v>4.80866666666667</v>
      </c>
      <c r="L124" s="102" t="n">
        <f aca="false">(L127-L122)/5+L123</f>
        <v>5.35</v>
      </c>
      <c r="M124" s="102" t="n">
        <f aca="false">(N124+L124)/2</f>
        <v>5.759</v>
      </c>
      <c r="N124" s="102" t="n">
        <f aca="false">(N127-N122)/5+N123</f>
        <v>6.168</v>
      </c>
      <c r="O124" s="102" t="n">
        <f aca="false">(Q124-N124)/3+N124</f>
        <v>7.09533333333333</v>
      </c>
      <c r="P124" s="102" t="n">
        <f aca="false">(Q124-N124)/3+O124</f>
        <v>8.02266666666667</v>
      </c>
      <c r="Q124" s="102" t="n">
        <f aca="false">(Q127-Q122)/5+Q123</f>
        <v>8.95</v>
      </c>
      <c r="R124" s="102" t="n">
        <f aca="false">(T124-Q124)/3+Q124</f>
        <v>9.66666666666667</v>
      </c>
      <c r="S124" s="102" t="n">
        <f aca="false">(T124-Q124)/3+R124</f>
        <v>10.3833333333333</v>
      </c>
      <c r="T124" s="102" t="n">
        <f aca="false">(T127-T122)/5+T123</f>
        <v>11.1</v>
      </c>
      <c r="U124" s="102" t="n">
        <f aca="false">(V124+T124)/2</f>
        <v>11.85</v>
      </c>
      <c r="V124" s="102" t="n">
        <f aca="false">(V127-V122)/5+V123</f>
        <v>12.6</v>
      </c>
      <c r="W124" s="102" t="n">
        <f aca="false">(AA124-V124)/5+V124</f>
        <v>12.8</v>
      </c>
      <c r="X124" s="102" t="n">
        <f aca="false">(AA124-V124)/5+W124</f>
        <v>13</v>
      </c>
      <c r="Y124" s="102" t="n">
        <f aca="false">(AA124-V124)/5+X124</f>
        <v>13.2</v>
      </c>
      <c r="Z124" s="102" t="n">
        <f aca="false">(AA124-V124)/5+Y124</f>
        <v>13.4</v>
      </c>
      <c r="AA124" s="102" t="n">
        <f aca="false">(AA127-AA122)/5+AA123</f>
        <v>13.6</v>
      </c>
      <c r="AB124" s="102" t="n">
        <f aca="false">(AF124-AA124)/5+AA124</f>
        <v>13.74</v>
      </c>
      <c r="AC124" s="102" t="n">
        <f aca="false">(AF124-AA124)/5+AB124</f>
        <v>13.88</v>
      </c>
      <c r="AD124" s="102" t="n">
        <f aca="false">(AF124-AA124)/5+AC124</f>
        <v>14.02</v>
      </c>
      <c r="AE124" s="102" t="n">
        <f aca="false">(AF124-AA124)/5+AD124</f>
        <v>14.16</v>
      </c>
      <c r="AF124" s="102" t="n">
        <f aca="false">(AF127-AF122)/5+AF123</f>
        <v>14.3</v>
      </c>
      <c r="AG124" s="102" t="n">
        <f aca="false">(AK124-AF124)/5+AF124</f>
        <v>13.7</v>
      </c>
      <c r="AH124" s="102" t="n">
        <f aca="false">(AK124-AF124)/5+AG124</f>
        <v>13.1</v>
      </c>
      <c r="AI124" s="102" t="n">
        <f aca="false">(AK124-AF124)/5+AH124</f>
        <v>12.5</v>
      </c>
      <c r="AJ124" s="102" t="n">
        <f aca="false">(AK124-AF124)/5+AI124</f>
        <v>11.9</v>
      </c>
      <c r="AK124" s="102" t="n">
        <f aca="false">(AK127-AK122)/5+AK123</f>
        <v>11.3</v>
      </c>
      <c r="AL124" s="102" t="n">
        <f aca="false">(AP124-AK124)/5+AK124</f>
        <v>10.848</v>
      </c>
      <c r="AM124" s="102" t="n">
        <f aca="false">(AP124-AK124)/5+AL124</f>
        <v>10.396</v>
      </c>
      <c r="AN124" s="102" t="n">
        <f aca="false">(AP124-AK124)/5+AM124</f>
        <v>9.944</v>
      </c>
      <c r="AO124" s="102" t="n">
        <f aca="false">(AP124-AK124)/5+AN124</f>
        <v>9.492</v>
      </c>
      <c r="AP124" s="102" t="n">
        <f aca="false">(AP127-AP122)/5+AP123</f>
        <v>9.04</v>
      </c>
      <c r="AQ124" s="113" t="n">
        <f aca="false">($AP124-$AK124)/Delta+AP124</f>
        <v>8.588</v>
      </c>
      <c r="AR124" s="113" t="n">
        <f aca="false">($AP124-$AK124)/Delta+AQ124</f>
        <v>8.136</v>
      </c>
      <c r="AS124" s="113" t="n">
        <f aca="false">($AP124-$AK124)/Delta+AR124</f>
        <v>7.684</v>
      </c>
      <c r="AT124" s="113" t="n">
        <f aca="false">($AP124-$AK124)/Delta+AS124</f>
        <v>7.232</v>
      </c>
      <c r="AU124" s="113" t="n">
        <f aca="false">($AP124-$AK124)/Delta+AT124</f>
        <v>6.78</v>
      </c>
      <c r="AV124" s="113" t="n">
        <f aca="false">($AP124-$AK124)/Delta+AU124</f>
        <v>6.328</v>
      </c>
      <c r="AW124" s="113" t="n">
        <f aca="false">($AP124-$AK124)/Delta+AV124</f>
        <v>5.876</v>
      </c>
      <c r="AX124" s="113" t="n">
        <f aca="false">($AP124-$AK124)/Delta+AW124</f>
        <v>5.424</v>
      </c>
      <c r="AY124" s="113" t="n">
        <f aca="false">($AP124-$AK124)/Delta+AX124</f>
        <v>4.972</v>
      </c>
      <c r="AZ124" s="113" t="n">
        <f aca="false">($AP124-$AK124)/Delta+AY124</f>
        <v>4.52</v>
      </c>
    </row>
    <row r="125" customFormat="false" ht="12.8" hidden="false" customHeight="false" outlineLevel="0" collapsed="false">
      <c r="A125" s="101" t="n">
        <f aca="false">(A$7-A$2)/5+A124</f>
        <v>158</v>
      </c>
      <c r="B125" s="102" t="n">
        <v>0</v>
      </c>
      <c r="C125" s="102" t="n">
        <f aca="false">(F125-B125)/4+B125</f>
        <v>0.5205</v>
      </c>
      <c r="D125" s="102" t="n">
        <f aca="false">(F125-B125)/4+C125</f>
        <v>1.041</v>
      </c>
      <c r="E125" s="102" t="n">
        <f aca="false">(F125-B125)/4+D125</f>
        <v>1.5615</v>
      </c>
      <c r="F125" s="102" t="n">
        <f aca="false">(F127-F122)/5+F124</f>
        <v>2.082</v>
      </c>
      <c r="G125" s="102" t="n">
        <f aca="false">(I125-F125)/3+F125</f>
        <v>2.61933333333333</v>
      </c>
      <c r="H125" s="102" t="n">
        <f aca="false">(I125-F125)/3+G125</f>
        <v>3.15666666666667</v>
      </c>
      <c r="I125" s="102" t="n">
        <f aca="false">(I127-I122)/5+I124</f>
        <v>3.694</v>
      </c>
      <c r="J125" s="102" t="n">
        <f aca="false">(L125-I125)/3+I125</f>
        <v>4.22933333333333</v>
      </c>
      <c r="K125" s="102" t="n">
        <f aca="false">(L125-I125)/3+J125</f>
        <v>4.76466666666667</v>
      </c>
      <c r="L125" s="102" t="n">
        <f aca="false">(L127-L122)/5+L124</f>
        <v>5.3</v>
      </c>
      <c r="M125" s="102" t="n">
        <f aca="false">(N125+L125)/2</f>
        <v>5.706</v>
      </c>
      <c r="N125" s="102" t="n">
        <f aca="false">(N127-N122)/5+N124</f>
        <v>6.112</v>
      </c>
      <c r="O125" s="102" t="n">
        <f aca="false">(Q125-N125)/3+N125</f>
        <v>7.008</v>
      </c>
      <c r="P125" s="102" t="n">
        <f aca="false">(Q125-N125)/3+O125</f>
        <v>7.904</v>
      </c>
      <c r="Q125" s="102" t="n">
        <f aca="false">(Q127-Q122)/5+Q124</f>
        <v>8.8</v>
      </c>
      <c r="R125" s="102" t="n">
        <f aca="false">(T125-Q125)/3+Q125</f>
        <v>9.53333333333333</v>
      </c>
      <c r="S125" s="102" t="n">
        <f aca="false">(T125-Q125)/3+R125</f>
        <v>10.2666666666667</v>
      </c>
      <c r="T125" s="102" t="n">
        <f aca="false">(T127-T122)/5+T124</f>
        <v>11</v>
      </c>
      <c r="U125" s="102" t="n">
        <f aca="false">(V125+T125)/2</f>
        <v>11.7</v>
      </c>
      <c r="V125" s="102" t="n">
        <f aca="false">(V127-V122)/5+V124</f>
        <v>12.4</v>
      </c>
      <c r="W125" s="102" t="n">
        <f aca="false">(AA125-V125)/5+V125</f>
        <v>12.6</v>
      </c>
      <c r="X125" s="102" t="n">
        <f aca="false">(AA125-V125)/5+W125</f>
        <v>12.8</v>
      </c>
      <c r="Y125" s="102" t="n">
        <f aca="false">(AA125-V125)/5+X125</f>
        <v>13</v>
      </c>
      <c r="Z125" s="102" t="n">
        <f aca="false">(AA125-V125)/5+Y125</f>
        <v>13.2</v>
      </c>
      <c r="AA125" s="102" t="n">
        <f aca="false">(AA127-AA122)/5+AA124</f>
        <v>13.4</v>
      </c>
      <c r="AB125" s="102" t="n">
        <f aca="false">(AF125-AA125)/5+AA125</f>
        <v>13.56</v>
      </c>
      <c r="AC125" s="102" t="n">
        <f aca="false">(AF125-AA125)/5+AB125</f>
        <v>13.72</v>
      </c>
      <c r="AD125" s="102" t="n">
        <f aca="false">(AF125-AA125)/5+AC125</f>
        <v>13.88</v>
      </c>
      <c r="AE125" s="102" t="n">
        <f aca="false">(AF125-AA125)/5+AD125</f>
        <v>14.04</v>
      </c>
      <c r="AF125" s="102" t="n">
        <f aca="false">(AF127-AF122)/5+AF124</f>
        <v>14.2</v>
      </c>
      <c r="AG125" s="102" t="n">
        <f aca="false">(AK125-AF125)/5+AF125</f>
        <v>13.6</v>
      </c>
      <c r="AH125" s="102" t="n">
        <f aca="false">(AK125-AF125)/5+AG125</f>
        <v>13</v>
      </c>
      <c r="AI125" s="102" t="n">
        <f aca="false">(AK125-AF125)/5+AH125</f>
        <v>12.4</v>
      </c>
      <c r="AJ125" s="102" t="n">
        <f aca="false">(AK125-AF125)/5+AI125</f>
        <v>11.8</v>
      </c>
      <c r="AK125" s="102" t="n">
        <f aca="false">(AK127-AK122)/5+AK124</f>
        <v>11.2</v>
      </c>
      <c r="AL125" s="102" t="n">
        <f aca="false">(AP125-AK125)/5+AK125</f>
        <v>10.752</v>
      </c>
      <c r="AM125" s="102" t="n">
        <f aca="false">(AP125-AK125)/5+AL125</f>
        <v>10.304</v>
      </c>
      <c r="AN125" s="102" t="n">
        <f aca="false">(AP125-AK125)/5+AM125</f>
        <v>9.856</v>
      </c>
      <c r="AO125" s="102" t="n">
        <f aca="false">(AP125-AK125)/5+AN125</f>
        <v>9.408</v>
      </c>
      <c r="AP125" s="102" t="n">
        <f aca="false">(AP127-AP122)/5+AP124</f>
        <v>8.96</v>
      </c>
      <c r="AQ125" s="113" t="n">
        <f aca="false">($AP125-$AK125)/Delta+AP125</f>
        <v>8.512</v>
      </c>
      <c r="AR125" s="113" t="n">
        <f aca="false">($AP125-$AK125)/Delta+AQ125</f>
        <v>8.064</v>
      </c>
      <c r="AS125" s="113" t="n">
        <f aca="false">($AP125-$AK125)/Delta+AR125</f>
        <v>7.616</v>
      </c>
      <c r="AT125" s="113" t="n">
        <f aca="false">($AP125-$AK125)/Delta+AS125</f>
        <v>7.168</v>
      </c>
      <c r="AU125" s="113" t="n">
        <f aca="false">($AP125-$AK125)/Delta+AT125</f>
        <v>6.72</v>
      </c>
      <c r="AV125" s="113" t="n">
        <f aca="false">($AP125-$AK125)/Delta+AU125</f>
        <v>6.272</v>
      </c>
      <c r="AW125" s="113" t="n">
        <f aca="false">($AP125-$AK125)/Delta+AV125</f>
        <v>5.824</v>
      </c>
      <c r="AX125" s="113" t="n">
        <f aca="false">($AP125-$AK125)/Delta+AW125</f>
        <v>5.376</v>
      </c>
      <c r="AY125" s="113" t="n">
        <f aca="false">($AP125-$AK125)/Delta+AX125</f>
        <v>4.928</v>
      </c>
      <c r="AZ125" s="113" t="n">
        <f aca="false">($AP125-$AK125)/Delta+AY125</f>
        <v>4.48</v>
      </c>
    </row>
    <row r="126" customFormat="false" ht="12.8" hidden="false" customHeight="false" outlineLevel="0" collapsed="false">
      <c r="A126" s="101" t="n">
        <f aca="false">(A$7-A$2)/5+A125</f>
        <v>159</v>
      </c>
      <c r="B126" s="102" t="n">
        <v>0</v>
      </c>
      <c r="C126" s="102" t="n">
        <f aca="false">(F126-B126)/4+B126</f>
        <v>0.5165</v>
      </c>
      <c r="D126" s="102" t="n">
        <f aca="false">(F126-B126)/4+C126</f>
        <v>1.033</v>
      </c>
      <c r="E126" s="102" t="n">
        <f aca="false">(F126-B126)/4+D126</f>
        <v>1.5495</v>
      </c>
      <c r="F126" s="102" t="n">
        <f aca="false">(F127-F122)/5+F125</f>
        <v>2.066</v>
      </c>
      <c r="G126" s="102" t="n">
        <f aca="false">(I126-F126)/3+F126</f>
        <v>2.598</v>
      </c>
      <c r="H126" s="102" t="n">
        <f aca="false">(I126-F126)/3+G126</f>
        <v>3.13</v>
      </c>
      <c r="I126" s="102" t="n">
        <f aca="false">(I127-I122)/5+I125</f>
        <v>3.662</v>
      </c>
      <c r="J126" s="102" t="n">
        <f aca="false">(L126-I126)/3+I126</f>
        <v>4.19133333333333</v>
      </c>
      <c r="K126" s="102" t="n">
        <f aca="false">(L126-I126)/3+J126</f>
        <v>4.72066666666667</v>
      </c>
      <c r="L126" s="102" t="n">
        <f aca="false">(L127-L122)/5+L125</f>
        <v>5.25</v>
      </c>
      <c r="M126" s="102" t="n">
        <f aca="false">(N126+L126)/2</f>
        <v>5.653</v>
      </c>
      <c r="N126" s="102" t="n">
        <f aca="false">(N127-N122)/5+N125</f>
        <v>6.056</v>
      </c>
      <c r="O126" s="102" t="n">
        <f aca="false">(Q126-N126)/3+N126</f>
        <v>6.92066666666667</v>
      </c>
      <c r="P126" s="102" t="n">
        <f aca="false">(Q126-N126)/3+O126</f>
        <v>7.78533333333333</v>
      </c>
      <c r="Q126" s="102" t="n">
        <f aca="false">(Q127-Q122)/5+Q125</f>
        <v>8.65</v>
      </c>
      <c r="R126" s="102" t="n">
        <f aca="false">(T126-Q126)/3+Q126</f>
        <v>9.4</v>
      </c>
      <c r="S126" s="102" t="n">
        <f aca="false">(T126-Q126)/3+R126</f>
        <v>10.15</v>
      </c>
      <c r="T126" s="102" t="n">
        <f aca="false">(T127-T122)/5+T125</f>
        <v>10.9</v>
      </c>
      <c r="U126" s="102" t="n">
        <f aca="false">(V126+T126)/2</f>
        <v>11.55</v>
      </c>
      <c r="V126" s="102" t="n">
        <f aca="false">(V127-V122)/5+V125</f>
        <v>12.2</v>
      </c>
      <c r="W126" s="102" t="n">
        <f aca="false">(AA126-V126)/5+V126</f>
        <v>12.4</v>
      </c>
      <c r="X126" s="102" t="n">
        <f aca="false">(AA126-V126)/5+W126</f>
        <v>12.6</v>
      </c>
      <c r="Y126" s="102" t="n">
        <f aca="false">(AA126-V126)/5+X126</f>
        <v>12.8</v>
      </c>
      <c r="Z126" s="102" t="n">
        <f aca="false">(AA126-V126)/5+Y126</f>
        <v>13</v>
      </c>
      <c r="AA126" s="102" t="n">
        <f aca="false">(AA127-AA122)/5+AA125</f>
        <v>13.2</v>
      </c>
      <c r="AB126" s="102" t="n">
        <f aca="false">(AF126-AA126)/5+AA126</f>
        <v>13.38</v>
      </c>
      <c r="AC126" s="102" t="n">
        <f aca="false">(AF126-AA126)/5+AB126</f>
        <v>13.56</v>
      </c>
      <c r="AD126" s="102" t="n">
        <f aca="false">(AF126-AA126)/5+AC126</f>
        <v>13.74</v>
      </c>
      <c r="AE126" s="102" t="n">
        <f aca="false">(AF126-AA126)/5+AD126</f>
        <v>13.92</v>
      </c>
      <c r="AF126" s="102" t="n">
        <f aca="false">(AF127-AF122)/5+AF125</f>
        <v>14.1</v>
      </c>
      <c r="AG126" s="102" t="n">
        <f aca="false">(AK126-AF126)/5+AF126</f>
        <v>13.5</v>
      </c>
      <c r="AH126" s="102" t="n">
        <f aca="false">(AK126-AF126)/5+AG126</f>
        <v>12.9</v>
      </c>
      <c r="AI126" s="102" t="n">
        <f aca="false">(AK126-AF126)/5+AH126</f>
        <v>12.3</v>
      </c>
      <c r="AJ126" s="102" t="n">
        <f aca="false">(AK126-AF126)/5+AI126</f>
        <v>11.7</v>
      </c>
      <c r="AK126" s="102" t="n">
        <f aca="false">(AK127-AK122)/5+AK125</f>
        <v>11.1</v>
      </c>
      <c r="AL126" s="102" t="n">
        <f aca="false">(AP126-AK126)/5+AK126</f>
        <v>10.656</v>
      </c>
      <c r="AM126" s="102" t="n">
        <f aca="false">(AP126-AK126)/5+AL126</f>
        <v>10.212</v>
      </c>
      <c r="AN126" s="102" t="n">
        <f aca="false">(AP126-AK126)/5+AM126</f>
        <v>9.768</v>
      </c>
      <c r="AO126" s="102" t="n">
        <f aca="false">(AP126-AK126)/5+AN126</f>
        <v>9.324</v>
      </c>
      <c r="AP126" s="102" t="n">
        <f aca="false">(AP127-AP122)/5+AP125</f>
        <v>8.88</v>
      </c>
      <c r="AQ126" s="113" t="n">
        <f aca="false">($AP126-$AK126)/Delta+AP126</f>
        <v>8.436</v>
      </c>
      <c r="AR126" s="113" t="n">
        <f aca="false">($AP126-$AK126)/Delta+AQ126</f>
        <v>7.992</v>
      </c>
      <c r="AS126" s="113" t="n">
        <f aca="false">($AP126-$AK126)/Delta+AR126</f>
        <v>7.548</v>
      </c>
      <c r="AT126" s="113" t="n">
        <f aca="false">($AP126-$AK126)/Delta+AS126</f>
        <v>7.104</v>
      </c>
      <c r="AU126" s="113" t="n">
        <f aca="false">($AP126-$AK126)/Delta+AT126</f>
        <v>6.66</v>
      </c>
      <c r="AV126" s="113" t="n">
        <f aca="false">($AP126-$AK126)/Delta+AU126</f>
        <v>6.21599999999999</v>
      </c>
      <c r="AW126" s="113" t="n">
        <f aca="false">($AP126-$AK126)/Delta+AV126</f>
        <v>5.77199999999999</v>
      </c>
      <c r="AX126" s="113" t="n">
        <f aca="false">($AP126-$AK126)/Delta+AW126</f>
        <v>5.32799999999999</v>
      </c>
      <c r="AY126" s="113" t="n">
        <f aca="false">($AP126-$AK126)/Delta+AX126</f>
        <v>4.88399999999999</v>
      </c>
      <c r="AZ126" s="113" t="n">
        <f aca="false">($AP126-$AK126)/Delta+AY126</f>
        <v>4.43999999999999</v>
      </c>
    </row>
    <row r="127" customFormat="false" ht="12.8" hidden="false" customHeight="false" outlineLevel="0" collapsed="false">
      <c r="A127" s="101" t="n">
        <f aca="false">A122+5</f>
        <v>160</v>
      </c>
      <c r="B127" s="102" t="n">
        <v>0</v>
      </c>
      <c r="C127" s="102" t="n">
        <f aca="false">(F127-B127)/4+B127</f>
        <v>0.5125</v>
      </c>
      <c r="D127" s="102" t="n">
        <f aca="false">(F127-B127)/4+C127</f>
        <v>1.025</v>
      </c>
      <c r="E127" s="102" t="n">
        <f aca="false">(F127-B127)/4+D127</f>
        <v>1.5375</v>
      </c>
      <c r="F127" s="112" t="n">
        <f aca="false">polar_type15!$AI$6</f>
        <v>2.05</v>
      </c>
      <c r="G127" s="102" t="n">
        <f aca="false">(I127-F127)/3+F127</f>
        <v>2.57666666666667</v>
      </c>
      <c r="H127" s="102" t="n">
        <f aca="false">(I127-F127)/3+G127</f>
        <v>3.10333333333333</v>
      </c>
      <c r="I127" s="112" t="n">
        <f aca="false">polar_type15!$AI$7</f>
        <v>3.63</v>
      </c>
      <c r="J127" s="102" t="n">
        <f aca="false">(L127-I127)/3+I127</f>
        <v>4.15333333333333</v>
      </c>
      <c r="K127" s="102" t="n">
        <f aca="false">(L127-I127)/3+J127</f>
        <v>4.67666666666667</v>
      </c>
      <c r="L127" s="112" t="n">
        <f aca="false">polar_type15!$AI$8</f>
        <v>5.2</v>
      </c>
      <c r="M127" s="102" t="n">
        <f aca="false">(N127+L127)/2</f>
        <v>5.6</v>
      </c>
      <c r="N127" s="112" t="n">
        <f aca="false">polar_type15!$AI$9</f>
        <v>6</v>
      </c>
      <c r="O127" s="102" t="n">
        <f aca="false">(Q127-N127)/3+N127</f>
        <v>6.83333333333333</v>
      </c>
      <c r="P127" s="102" t="n">
        <f aca="false">(Q127-N127)/3+O127</f>
        <v>7.66666666666667</v>
      </c>
      <c r="Q127" s="112" t="n">
        <f aca="false">polar_type15!$AI$10</f>
        <v>8.5</v>
      </c>
      <c r="R127" s="102" t="n">
        <f aca="false">(T127-Q127)/3+Q127</f>
        <v>9.26666666666667</v>
      </c>
      <c r="S127" s="102" t="n">
        <f aca="false">(T127-Q127)/3+R127</f>
        <v>10.0333333333333</v>
      </c>
      <c r="T127" s="112" t="n">
        <f aca="false">polar_type15!$AI$11</f>
        <v>10.8</v>
      </c>
      <c r="U127" s="102" t="n">
        <f aca="false">(V127+T127)/2</f>
        <v>11.4</v>
      </c>
      <c r="V127" s="112" t="n">
        <f aca="false">polar_type15!$AI$12</f>
        <v>12</v>
      </c>
      <c r="W127" s="102" t="n">
        <f aca="false">(AA127-V127)/5+V127</f>
        <v>12.2</v>
      </c>
      <c r="X127" s="102" t="n">
        <f aca="false">(AA127-V127)/5+W127</f>
        <v>12.4</v>
      </c>
      <c r="Y127" s="102" t="n">
        <f aca="false">(AA127-V127)/5+X127</f>
        <v>12.6</v>
      </c>
      <c r="Z127" s="102" t="n">
        <f aca="false">(AA127-V127)/5+Y127</f>
        <v>12.8</v>
      </c>
      <c r="AA127" s="112" t="n">
        <f aca="false">polar_type15!$AI$13</f>
        <v>13</v>
      </c>
      <c r="AB127" s="102" t="n">
        <f aca="false">(AF127-AA127)/5+AA127</f>
        <v>13.2</v>
      </c>
      <c r="AC127" s="102" t="n">
        <f aca="false">(AF127-AA127)/5+AB127</f>
        <v>13.4</v>
      </c>
      <c r="AD127" s="102" t="n">
        <f aca="false">(AF127-AA127)/5+AC127</f>
        <v>13.6</v>
      </c>
      <c r="AE127" s="102" t="n">
        <f aca="false">(AF127-AA127)/5+AD127</f>
        <v>13.8</v>
      </c>
      <c r="AF127" s="112" t="n">
        <f aca="false">polar_type15!$AI$14</f>
        <v>14</v>
      </c>
      <c r="AG127" s="102" t="n">
        <f aca="false">(AK127-AF127)/5+AF127</f>
        <v>13.4</v>
      </c>
      <c r="AH127" s="102" t="n">
        <f aca="false">(AK127-AF127)/5+AG127</f>
        <v>12.8</v>
      </c>
      <c r="AI127" s="102" t="n">
        <f aca="false">(AK127-AF127)/5+AH127</f>
        <v>12.2</v>
      </c>
      <c r="AJ127" s="102" t="n">
        <f aca="false">(AK127-AF127)/5+AI127</f>
        <v>11.6</v>
      </c>
      <c r="AK127" s="112" t="n">
        <f aca="false">polar_type15!$AI$15</f>
        <v>11</v>
      </c>
      <c r="AL127" s="102" t="n">
        <f aca="false">(AP127-AK127)/5+AK127</f>
        <v>10.56</v>
      </c>
      <c r="AM127" s="102" t="n">
        <f aca="false">(AP127-AK127)/5+AL127</f>
        <v>10.12</v>
      </c>
      <c r="AN127" s="102" t="n">
        <f aca="false">(AP127-AK127)/5+AM127</f>
        <v>9.68</v>
      </c>
      <c r="AO127" s="102" t="n">
        <f aca="false">(AP127-AK127)/5+AN127</f>
        <v>9.24</v>
      </c>
      <c r="AP127" s="112" t="n">
        <f aca="false">polar_type15!$AI$16</f>
        <v>8.8</v>
      </c>
      <c r="AQ127" s="113" t="n">
        <f aca="false">($AP127-$AK127)/Delta+AP127</f>
        <v>8.36</v>
      </c>
      <c r="AR127" s="113" t="n">
        <f aca="false">($AP127-$AK127)/Delta+AQ127</f>
        <v>7.92</v>
      </c>
      <c r="AS127" s="113" t="n">
        <f aca="false">($AP127-$AK127)/Delta+AR127</f>
        <v>7.48</v>
      </c>
      <c r="AT127" s="113" t="n">
        <f aca="false">($AP127-$AK127)/Delta+AS127</f>
        <v>7.04</v>
      </c>
      <c r="AU127" s="113" t="n">
        <f aca="false">($AP127-$AK127)/Delta+AT127</f>
        <v>6.6</v>
      </c>
      <c r="AV127" s="113" t="n">
        <f aca="false">($AP127-$AK127)/Delta+AU127</f>
        <v>6.16</v>
      </c>
      <c r="AW127" s="113" t="n">
        <f aca="false">($AP127-$AK127)/Delta+AV127</f>
        <v>5.72</v>
      </c>
      <c r="AX127" s="113" t="n">
        <f aca="false">($AP127-$AK127)/Delta+AW127</f>
        <v>5.28000000000001</v>
      </c>
      <c r="AY127" s="113" t="n">
        <f aca="false">($AP127-$AK127)/Delta+AX127</f>
        <v>4.84000000000001</v>
      </c>
      <c r="AZ127" s="113" t="n">
        <f aca="false">($AP127-$AK127)/Delta+AY127</f>
        <v>4.40000000000001</v>
      </c>
    </row>
    <row r="128" customFormat="false" ht="12.8" hidden="false" customHeight="false" outlineLevel="0" collapsed="false">
      <c r="A128" s="101" t="n">
        <f aca="false">(A$7-A$2)/5+A127</f>
        <v>161</v>
      </c>
      <c r="B128" s="102" t="n">
        <v>0</v>
      </c>
      <c r="C128" s="102" t="n">
        <f aca="false">(F128-B128)/4+B128</f>
        <v>0.51</v>
      </c>
      <c r="D128" s="102" t="n">
        <f aca="false">(F128-B128)/4+C128</f>
        <v>1.02</v>
      </c>
      <c r="E128" s="102" t="n">
        <f aca="false">(F128-B128)/4+D128</f>
        <v>1.53</v>
      </c>
      <c r="F128" s="102" t="n">
        <f aca="false">(F132-F127)/5+F127</f>
        <v>2.04</v>
      </c>
      <c r="G128" s="102" t="n">
        <f aca="false">(I128-F128)/3+F128</f>
        <v>2.56666666666667</v>
      </c>
      <c r="H128" s="102" t="n">
        <f aca="false">(I128-F128)/3+G128</f>
        <v>3.09333333333333</v>
      </c>
      <c r="I128" s="102" t="n">
        <f aca="false">(I132-I127)/5+I127</f>
        <v>3.62</v>
      </c>
      <c r="J128" s="102" t="n">
        <f aca="false">(L128-I128)/3+I128</f>
        <v>4.14333333333333</v>
      </c>
      <c r="K128" s="102" t="n">
        <f aca="false">(L128-I128)/3+J128</f>
        <v>4.66666666666667</v>
      </c>
      <c r="L128" s="102" t="n">
        <f aca="false">(L132-L127)/5+L127</f>
        <v>5.19</v>
      </c>
      <c r="M128" s="102" t="n">
        <f aca="false">(N128+L128)/2</f>
        <v>5.595</v>
      </c>
      <c r="N128" s="102" t="n">
        <f aca="false">(N132-N127)/5+N127</f>
        <v>6</v>
      </c>
      <c r="O128" s="102" t="n">
        <f aca="false">(Q128-N128)/3+N128</f>
        <v>6.80866666666667</v>
      </c>
      <c r="P128" s="102" t="n">
        <f aca="false">(Q128-N128)/3+O128</f>
        <v>7.61733333333333</v>
      </c>
      <c r="Q128" s="102" t="n">
        <f aca="false">(Q132-Q127)/5+Q127</f>
        <v>8.426</v>
      </c>
      <c r="R128" s="102" t="n">
        <f aca="false">(T128-Q128)/3+Q128</f>
        <v>9.18066666666667</v>
      </c>
      <c r="S128" s="102" t="n">
        <f aca="false">(T128-Q128)/3+R128</f>
        <v>9.93533333333333</v>
      </c>
      <c r="T128" s="102" t="n">
        <f aca="false">(T132-T127)/5+T127</f>
        <v>10.69</v>
      </c>
      <c r="U128" s="102" t="n">
        <f aca="false">(V128+T128)/2</f>
        <v>11.295</v>
      </c>
      <c r="V128" s="102" t="n">
        <f aca="false">(V132-V127)/5+V127</f>
        <v>11.9</v>
      </c>
      <c r="W128" s="102" t="n">
        <f aca="false">(AA128-V128)/5+V128</f>
        <v>12.1</v>
      </c>
      <c r="X128" s="102" t="n">
        <f aca="false">(AA128-V128)/5+W128</f>
        <v>12.3</v>
      </c>
      <c r="Y128" s="102" t="n">
        <f aca="false">(AA128-V128)/5+X128</f>
        <v>12.5</v>
      </c>
      <c r="Z128" s="102" t="n">
        <f aca="false">(AA128-V128)/5+Y128</f>
        <v>12.7</v>
      </c>
      <c r="AA128" s="102" t="n">
        <f aca="false">(AA132-AA127)/5+AA127</f>
        <v>12.9</v>
      </c>
      <c r="AB128" s="102" t="n">
        <f aca="false">(AF128-AA128)/5+AA128</f>
        <v>13.11</v>
      </c>
      <c r="AC128" s="102" t="n">
        <f aca="false">(AF128-AA128)/5+AB128</f>
        <v>13.32</v>
      </c>
      <c r="AD128" s="102" t="n">
        <f aca="false">(AF128-AA128)/5+AC128</f>
        <v>13.53</v>
      </c>
      <c r="AE128" s="102" t="n">
        <f aca="false">(AF128-AA128)/5+AD128</f>
        <v>13.74</v>
      </c>
      <c r="AF128" s="102" t="n">
        <f aca="false">(AF132-AF127)/5+AF127</f>
        <v>13.95</v>
      </c>
      <c r="AG128" s="102" t="n">
        <f aca="false">(AK128-AF128)/5+AF128</f>
        <v>13.35</v>
      </c>
      <c r="AH128" s="102" t="n">
        <f aca="false">(AK128-AF128)/5+AG128</f>
        <v>12.75</v>
      </c>
      <c r="AI128" s="102" t="n">
        <f aca="false">(AK128-AF128)/5+AH128</f>
        <v>12.15</v>
      </c>
      <c r="AJ128" s="102" t="n">
        <f aca="false">(AK128-AF128)/5+AI128</f>
        <v>11.55</v>
      </c>
      <c r="AK128" s="102" t="n">
        <f aca="false">(AK132-AK127)/5+AK127</f>
        <v>10.95</v>
      </c>
      <c r="AL128" s="102" t="n">
        <f aca="false">(AP128-AK128)/5+AK128</f>
        <v>10.512</v>
      </c>
      <c r="AM128" s="102" t="n">
        <f aca="false">(AP128-AK128)/5+AL128</f>
        <v>10.074</v>
      </c>
      <c r="AN128" s="102" t="n">
        <f aca="false">(AP128-AK128)/5+AM128</f>
        <v>9.636</v>
      </c>
      <c r="AO128" s="102" t="n">
        <f aca="false">(AP128-AK128)/5+AN128</f>
        <v>9.198</v>
      </c>
      <c r="AP128" s="102" t="n">
        <f aca="false">(AP132-AP127)/5+AP127</f>
        <v>8.76</v>
      </c>
      <c r="AQ128" s="113" t="n">
        <f aca="false">($AP128-$AK128)/Delta+AP128</f>
        <v>8.322</v>
      </c>
      <c r="AR128" s="113" t="n">
        <f aca="false">($AP128-$AK128)/Delta+AQ128</f>
        <v>7.884</v>
      </c>
      <c r="AS128" s="113" t="n">
        <f aca="false">($AP128-$AK128)/Delta+AR128</f>
        <v>7.446</v>
      </c>
      <c r="AT128" s="113" t="n">
        <f aca="false">($AP128-$AK128)/Delta+AS128</f>
        <v>7.008</v>
      </c>
      <c r="AU128" s="113" t="n">
        <f aca="false">($AP128-$AK128)/Delta+AT128</f>
        <v>6.57</v>
      </c>
      <c r="AV128" s="113" t="n">
        <f aca="false">($AP128-$AK128)/Delta+AU128</f>
        <v>6.132</v>
      </c>
      <c r="AW128" s="113" t="n">
        <f aca="false">($AP128-$AK128)/Delta+AV128</f>
        <v>5.694</v>
      </c>
      <c r="AX128" s="113" t="n">
        <f aca="false">($AP128-$AK128)/Delta+AW128</f>
        <v>5.256</v>
      </c>
      <c r="AY128" s="113" t="n">
        <f aca="false">($AP128-$AK128)/Delta+AX128</f>
        <v>4.818</v>
      </c>
      <c r="AZ128" s="113" t="n">
        <f aca="false">($AP128-$AK128)/Delta+AY128</f>
        <v>4.38</v>
      </c>
    </row>
    <row r="129" customFormat="false" ht="12.8" hidden="false" customHeight="false" outlineLevel="0" collapsed="false">
      <c r="A129" s="101" t="n">
        <f aca="false">(A$7-A$2)/5+A128</f>
        <v>162</v>
      </c>
      <c r="B129" s="102" t="n">
        <v>0</v>
      </c>
      <c r="C129" s="102" t="n">
        <f aca="false">(F129-B129)/4+B129</f>
        <v>0.5075</v>
      </c>
      <c r="D129" s="102" t="n">
        <f aca="false">(F129-B129)/4+C129</f>
        <v>1.015</v>
      </c>
      <c r="E129" s="102" t="n">
        <f aca="false">(F129-B129)/4+D129</f>
        <v>1.5225</v>
      </c>
      <c r="F129" s="102" t="n">
        <f aca="false">(F132-F127)/5+F128</f>
        <v>2.03</v>
      </c>
      <c r="G129" s="102" t="n">
        <f aca="false">(I129-F129)/3+F129</f>
        <v>2.55666666666667</v>
      </c>
      <c r="H129" s="102" t="n">
        <f aca="false">(I129-F129)/3+G129</f>
        <v>3.08333333333333</v>
      </c>
      <c r="I129" s="102" t="n">
        <f aca="false">(I132-I127)/5+I128</f>
        <v>3.61</v>
      </c>
      <c r="J129" s="102" t="n">
        <f aca="false">(L129-I129)/3+I129</f>
        <v>4.13333333333333</v>
      </c>
      <c r="K129" s="102" t="n">
        <f aca="false">(L129-I129)/3+J129</f>
        <v>4.65666666666667</v>
      </c>
      <c r="L129" s="102" t="n">
        <f aca="false">(L132-L127)/5+L128</f>
        <v>5.18</v>
      </c>
      <c r="M129" s="102" t="n">
        <f aca="false">(N129+L129)/2</f>
        <v>5.59</v>
      </c>
      <c r="N129" s="102" t="n">
        <f aca="false">(N132-N127)/5+N128</f>
        <v>6</v>
      </c>
      <c r="O129" s="102" t="n">
        <f aca="false">(Q129-N129)/3+N129</f>
        <v>6.784</v>
      </c>
      <c r="P129" s="102" t="n">
        <f aca="false">(Q129-N129)/3+O129</f>
        <v>7.568</v>
      </c>
      <c r="Q129" s="102" t="n">
        <f aca="false">(Q132-Q127)/5+Q128</f>
        <v>8.352</v>
      </c>
      <c r="R129" s="102" t="n">
        <f aca="false">(T129-Q129)/3+Q129</f>
        <v>9.09466666666667</v>
      </c>
      <c r="S129" s="102" t="n">
        <f aca="false">(T129-Q129)/3+R129</f>
        <v>9.83733333333333</v>
      </c>
      <c r="T129" s="102" t="n">
        <f aca="false">(T132-T127)/5+T128</f>
        <v>10.58</v>
      </c>
      <c r="U129" s="102" t="n">
        <f aca="false">(V129+T129)/2</f>
        <v>11.19</v>
      </c>
      <c r="V129" s="102" t="n">
        <f aca="false">(V132-V127)/5+V128</f>
        <v>11.8</v>
      </c>
      <c r="W129" s="102" t="n">
        <f aca="false">(AA129-V129)/5+V129</f>
        <v>12</v>
      </c>
      <c r="X129" s="102" t="n">
        <f aca="false">(AA129-V129)/5+W129</f>
        <v>12.2</v>
      </c>
      <c r="Y129" s="102" t="n">
        <f aca="false">(AA129-V129)/5+X129</f>
        <v>12.4</v>
      </c>
      <c r="Z129" s="102" t="n">
        <f aca="false">(AA129-V129)/5+Y129</f>
        <v>12.6</v>
      </c>
      <c r="AA129" s="102" t="n">
        <f aca="false">(AA132-AA127)/5+AA128</f>
        <v>12.8</v>
      </c>
      <c r="AB129" s="102" t="n">
        <f aca="false">(AF129-AA129)/5+AA129</f>
        <v>13.02</v>
      </c>
      <c r="AC129" s="102" t="n">
        <f aca="false">(AF129-AA129)/5+AB129</f>
        <v>13.24</v>
      </c>
      <c r="AD129" s="102" t="n">
        <f aca="false">(AF129-AA129)/5+AC129</f>
        <v>13.46</v>
      </c>
      <c r="AE129" s="102" t="n">
        <f aca="false">(AF129-AA129)/5+AD129</f>
        <v>13.68</v>
      </c>
      <c r="AF129" s="102" t="n">
        <f aca="false">(AF132-AF127)/5+AF128</f>
        <v>13.9</v>
      </c>
      <c r="AG129" s="102" t="n">
        <f aca="false">(AK129-AF129)/5+AF129</f>
        <v>13.3</v>
      </c>
      <c r="AH129" s="102" t="n">
        <f aca="false">(AK129-AF129)/5+AG129</f>
        <v>12.7</v>
      </c>
      <c r="AI129" s="102" t="n">
        <f aca="false">(AK129-AF129)/5+AH129</f>
        <v>12.1</v>
      </c>
      <c r="AJ129" s="102" t="n">
        <f aca="false">(AK129-AF129)/5+AI129</f>
        <v>11.5</v>
      </c>
      <c r="AK129" s="102" t="n">
        <f aca="false">(AK132-AK127)/5+AK128</f>
        <v>10.9</v>
      </c>
      <c r="AL129" s="102" t="n">
        <f aca="false">(AP129-AK129)/5+AK129</f>
        <v>10.464</v>
      </c>
      <c r="AM129" s="102" t="n">
        <f aca="false">(AP129-AK129)/5+AL129</f>
        <v>10.028</v>
      </c>
      <c r="AN129" s="102" t="n">
        <f aca="false">(AP129-AK129)/5+AM129</f>
        <v>9.592</v>
      </c>
      <c r="AO129" s="102" t="n">
        <f aca="false">(AP129-AK129)/5+AN129</f>
        <v>9.156</v>
      </c>
      <c r="AP129" s="102" t="n">
        <f aca="false">(AP132-AP127)/5+AP128</f>
        <v>8.72</v>
      </c>
      <c r="AQ129" s="113" t="n">
        <f aca="false">($AP129-$AK129)/Delta+AP129</f>
        <v>8.284</v>
      </c>
      <c r="AR129" s="113" t="n">
        <f aca="false">($AP129-$AK129)/Delta+AQ129</f>
        <v>7.848</v>
      </c>
      <c r="AS129" s="113" t="n">
        <f aca="false">($AP129-$AK129)/Delta+AR129</f>
        <v>7.412</v>
      </c>
      <c r="AT129" s="113" t="n">
        <f aca="false">($AP129-$AK129)/Delta+AS129</f>
        <v>6.976</v>
      </c>
      <c r="AU129" s="113" t="n">
        <f aca="false">($AP129-$AK129)/Delta+AT129</f>
        <v>6.54</v>
      </c>
      <c r="AV129" s="113" t="n">
        <f aca="false">($AP129-$AK129)/Delta+AU129</f>
        <v>6.104</v>
      </c>
      <c r="AW129" s="113" t="n">
        <f aca="false">($AP129-$AK129)/Delta+AV129</f>
        <v>5.668</v>
      </c>
      <c r="AX129" s="113" t="n">
        <f aca="false">($AP129-$AK129)/Delta+AW129</f>
        <v>5.232</v>
      </c>
      <c r="AY129" s="113" t="n">
        <f aca="false">($AP129-$AK129)/Delta+AX129</f>
        <v>4.796</v>
      </c>
      <c r="AZ129" s="113" t="n">
        <f aca="false">($AP129-$AK129)/Delta+AY129</f>
        <v>4.36</v>
      </c>
    </row>
    <row r="130" customFormat="false" ht="12.8" hidden="false" customHeight="false" outlineLevel="0" collapsed="false">
      <c r="A130" s="101" t="n">
        <f aca="false">(A$7-A$2)/5+A129</f>
        <v>163</v>
      </c>
      <c r="B130" s="102" t="n">
        <v>0</v>
      </c>
      <c r="C130" s="102" t="n">
        <f aca="false">(F130-B130)/4+B130</f>
        <v>0.505</v>
      </c>
      <c r="D130" s="102" t="n">
        <f aca="false">(F130-B130)/4+C130</f>
        <v>1.01</v>
      </c>
      <c r="E130" s="102" t="n">
        <f aca="false">(F130-B130)/4+D130</f>
        <v>1.515</v>
      </c>
      <c r="F130" s="102" t="n">
        <f aca="false">(F132-F127)/5+F129</f>
        <v>2.02</v>
      </c>
      <c r="G130" s="102" t="n">
        <f aca="false">(I130-F130)/3+F130</f>
        <v>2.54666666666667</v>
      </c>
      <c r="H130" s="102" t="n">
        <f aca="false">(I130-F130)/3+G130</f>
        <v>3.07333333333333</v>
      </c>
      <c r="I130" s="102" t="n">
        <f aca="false">(I132-I127)/5+I129</f>
        <v>3.6</v>
      </c>
      <c r="J130" s="102" t="n">
        <f aca="false">(L130-I130)/3+I130</f>
        <v>4.12333333333333</v>
      </c>
      <c r="K130" s="102" t="n">
        <f aca="false">(L130-I130)/3+J130</f>
        <v>4.64666666666667</v>
      </c>
      <c r="L130" s="102" t="n">
        <f aca="false">(L132-L127)/5+L129</f>
        <v>5.17</v>
      </c>
      <c r="M130" s="102" t="n">
        <f aca="false">(N130+L130)/2</f>
        <v>5.585</v>
      </c>
      <c r="N130" s="102" t="n">
        <f aca="false">(N132-N127)/5+N129</f>
        <v>6</v>
      </c>
      <c r="O130" s="102" t="n">
        <f aca="false">(Q130-N130)/3+N130</f>
        <v>6.75933333333333</v>
      </c>
      <c r="P130" s="102" t="n">
        <f aca="false">(Q130-N130)/3+O130</f>
        <v>7.51866666666667</v>
      </c>
      <c r="Q130" s="102" t="n">
        <f aca="false">(Q132-Q127)/5+Q129</f>
        <v>8.278</v>
      </c>
      <c r="R130" s="102" t="n">
        <f aca="false">(T130-Q130)/3+Q130</f>
        <v>9.00866666666667</v>
      </c>
      <c r="S130" s="102" t="n">
        <f aca="false">(T130-Q130)/3+R130</f>
        <v>9.73933333333334</v>
      </c>
      <c r="T130" s="102" t="n">
        <f aca="false">(T132-T127)/5+T129</f>
        <v>10.47</v>
      </c>
      <c r="U130" s="102" t="n">
        <f aca="false">(V130+T130)/2</f>
        <v>11.085</v>
      </c>
      <c r="V130" s="102" t="n">
        <f aca="false">(V132-V127)/5+V129</f>
        <v>11.7</v>
      </c>
      <c r="W130" s="102" t="n">
        <f aca="false">(AA130-V130)/5+V130</f>
        <v>11.9</v>
      </c>
      <c r="X130" s="102" t="n">
        <f aca="false">(AA130-V130)/5+W130</f>
        <v>12.1</v>
      </c>
      <c r="Y130" s="102" t="n">
        <f aca="false">(AA130-V130)/5+X130</f>
        <v>12.3</v>
      </c>
      <c r="Z130" s="102" t="n">
        <f aca="false">(AA130-V130)/5+Y130</f>
        <v>12.5</v>
      </c>
      <c r="AA130" s="102" t="n">
        <f aca="false">(AA132-AA127)/5+AA129</f>
        <v>12.7</v>
      </c>
      <c r="AB130" s="102" t="n">
        <f aca="false">(AF130-AA130)/5+AA130</f>
        <v>12.93</v>
      </c>
      <c r="AC130" s="102" t="n">
        <f aca="false">(AF130-AA130)/5+AB130</f>
        <v>13.16</v>
      </c>
      <c r="AD130" s="102" t="n">
        <f aca="false">(AF130-AA130)/5+AC130</f>
        <v>13.39</v>
      </c>
      <c r="AE130" s="102" t="n">
        <f aca="false">(AF130-AA130)/5+AD130</f>
        <v>13.62</v>
      </c>
      <c r="AF130" s="102" t="n">
        <f aca="false">(AF132-AF127)/5+AF129</f>
        <v>13.85</v>
      </c>
      <c r="AG130" s="102" t="n">
        <f aca="false">(AK130-AF130)/5+AF130</f>
        <v>13.25</v>
      </c>
      <c r="AH130" s="102" t="n">
        <f aca="false">(AK130-AF130)/5+AG130</f>
        <v>12.65</v>
      </c>
      <c r="AI130" s="102" t="n">
        <f aca="false">(AK130-AF130)/5+AH130</f>
        <v>12.05</v>
      </c>
      <c r="AJ130" s="102" t="n">
        <f aca="false">(AK130-AF130)/5+AI130</f>
        <v>11.45</v>
      </c>
      <c r="AK130" s="102" t="n">
        <f aca="false">(AK132-AK127)/5+AK129</f>
        <v>10.85</v>
      </c>
      <c r="AL130" s="102" t="n">
        <f aca="false">(AP130-AK130)/5+AK130</f>
        <v>10.416</v>
      </c>
      <c r="AM130" s="102" t="n">
        <f aca="false">(AP130-AK130)/5+AL130</f>
        <v>9.982</v>
      </c>
      <c r="AN130" s="102" t="n">
        <f aca="false">(AP130-AK130)/5+AM130</f>
        <v>9.548</v>
      </c>
      <c r="AO130" s="102" t="n">
        <f aca="false">(AP130-AK130)/5+AN130</f>
        <v>9.114</v>
      </c>
      <c r="AP130" s="102" t="n">
        <f aca="false">(AP132-AP127)/5+AP129</f>
        <v>8.68</v>
      </c>
      <c r="AQ130" s="113" t="n">
        <f aca="false">($AP130-$AK130)/Delta+AP130</f>
        <v>8.246</v>
      </c>
      <c r="AR130" s="113" t="n">
        <f aca="false">($AP130-$AK130)/Delta+AQ130</f>
        <v>7.812</v>
      </c>
      <c r="AS130" s="113" t="n">
        <f aca="false">($AP130-$AK130)/Delta+AR130</f>
        <v>7.378</v>
      </c>
      <c r="AT130" s="113" t="n">
        <f aca="false">($AP130-$AK130)/Delta+AS130</f>
        <v>6.944</v>
      </c>
      <c r="AU130" s="113" t="n">
        <f aca="false">($AP130-$AK130)/Delta+AT130</f>
        <v>6.51</v>
      </c>
      <c r="AV130" s="113" t="n">
        <f aca="false">($AP130-$AK130)/Delta+AU130</f>
        <v>6.076</v>
      </c>
      <c r="AW130" s="113" t="n">
        <f aca="false">($AP130-$AK130)/Delta+AV130</f>
        <v>5.642</v>
      </c>
      <c r="AX130" s="113" t="n">
        <f aca="false">($AP130-$AK130)/Delta+AW130</f>
        <v>5.208</v>
      </c>
      <c r="AY130" s="113" t="n">
        <f aca="false">($AP130-$AK130)/Delta+AX130</f>
        <v>4.774</v>
      </c>
      <c r="AZ130" s="113" t="n">
        <f aca="false">($AP130-$AK130)/Delta+AY130</f>
        <v>4.34</v>
      </c>
    </row>
    <row r="131" customFormat="false" ht="12.8" hidden="false" customHeight="false" outlineLevel="0" collapsed="false">
      <c r="A131" s="101" t="n">
        <f aca="false">(A$7-A$2)/5+A130</f>
        <v>164</v>
      </c>
      <c r="B131" s="102" t="n">
        <v>0</v>
      </c>
      <c r="C131" s="102" t="n">
        <f aca="false">(F131-B131)/4+B131</f>
        <v>0.5025</v>
      </c>
      <c r="D131" s="102" t="n">
        <f aca="false">(F131-B131)/4+C131</f>
        <v>1.005</v>
      </c>
      <c r="E131" s="102" t="n">
        <f aca="false">(F131-B131)/4+D131</f>
        <v>1.5075</v>
      </c>
      <c r="F131" s="102" t="n">
        <f aca="false">(F132-F127)/5+F130</f>
        <v>2.01</v>
      </c>
      <c r="G131" s="102" t="n">
        <f aca="false">(I131-F131)/3+F131</f>
        <v>2.53666666666667</v>
      </c>
      <c r="H131" s="102" t="n">
        <f aca="false">(I131-F131)/3+G131</f>
        <v>3.06333333333333</v>
      </c>
      <c r="I131" s="102" t="n">
        <f aca="false">(I132-I127)/5+I130</f>
        <v>3.59</v>
      </c>
      <c r="J131" s="102" t="n">
        <f aca="false">(L131-I131)/3+I131</f>
        <v>4.11333333333333</v>
      </c>
      <c r="K131" s="102" t="n">
        <f aca="false">(L131-I131)/3+J131</f>
        <v>4.63666666666667</v>
      </c>
      <c r="L131" s="102" t="n">
        <f aca="false">(L132-L127)/5+L130</f>
        <v>5.16</v>
      </c>
      <c r="M131" s="102" t="n">
        <f aca="false">(N131+L131)/2</f>
        <v>5.58</v>
      </c>
      <c r="N131" s="102" t="n">
        <f aca="false">(N132-N127)/5+N130</f>
        <v>6</v>
      </c>
      <c r="O131" s="102" t="n">
        <f aca="false">(Q131-N131)/3+N131</f>
        <v>6.73466666666667</v>
      </c>
      <c r="P131" s="102" t="n">
        <f aca="false">(Q131-N131)/3+O131</f>
        <v>7.46933333333333</v>
      </c>
      <c r="Q131" s="102" t="n">
        <f aca="false">(Q132-Q127)/5+Q130</f>
        <v>8.204</v>
      </c>
      <c r="R131" s="102" t="n">
        <f aca="false">(T131-Q131)/3+Q131</f>
        <v>8.92266666666667</v>
      </c>
      <c r="S131" s="102" t="n">
        <f aca="false">(T131-Q131)/3+R131</f>
        <v>9.64133333333334</v>
      </c>
      <c r="T131" s="102" t="n">
        <f aca="false">(T132-T127)/5+T130</f>
        <v>10.36</v>
      </c>
      <c r="U131" s="102" t="n">
        <f aca="false">(V131+T131)/2</f>
        <v>10.98</v>
      </c>
      <c r="V131" s="102" t="n">
        <f aca="false">(V132-V127)/5+V130</f>
        <v>11.6</v>
      </c>
      <c r="W131" s="102" t="n">
        <f aca="false">(AA131-V131)/5+V131</f>
        <v>11.8</v>
      </c>
      <c r="X131" s="102" t="n">
        <f aca="false">(AA131-V131)/5+W131</f>
        <v>12</v>
      </c>
      <c r="Y131" s="102" t="n">
        <f aca="false">(AA131-V131)/5+X131</f>
        <v>12.2</v>
      </c>
      <c r="Z131" s="102" t="n">
        <f aca="false">(AA131-V131)/5+Y131</f>
        <v>12.4</v>
      </c>
      <c r="AA131" s="102" t="n">
        <f aca="false">(AA132-AA127)/5+AA130</f>
        <v>12.6</v>
      </c>
      <c r="AB131" s="102" t="n">
        <f aca="false">(AF131-AA131)/5+AA131</f>
        <v>12.84</v>
      </c>
      <c r="AC131" s="102" t="n">
        <f aca="false">(AF131-AA131)/5+AB131</f>
        <v>13.08</v>
      </c>
      <c r="AD131" s="102" t="n">
        <f aca="false">(AF131-AA131)/5+AC131</f>
        <v>13.32</v>
      </c>
      <c r="AE131" s="102" t="n">
        <f aca="false">(AF131-AA131)/5+AD131</f>
        <v>13.56</v>
      </c>
      <c r="AF131" s="102" t="n">
        <f aca="false">(AF132-AF127)/5+AF130</f>
        <v>13.8</v>
      </c>
      <c r="AG131" s="102" t="n">
        <f aca="false">(AK131-AF131)/5+AF131</f>
        <v>13.2</v>
      </c>
      <c r="AH131" s="102" t="n">
        <f aca="false">(AK131-AF131)/5+AG131</f>
        <v>12.6</v>
      </c>
      <c r="AI131" s="102" t="n">
        <f aca="false">(AK131-AF131)/5+AH131</f>
        <v>12</v>
      </c>
      <c r="AJ131" s="102" t="n">
        <f aca="false">(AK131-AF131)/5+AI131</f>
        <v>11.4</v>
      </c>
      <c r="AK131" s="102" t="n">
        <f aca="false">(AK132-AK127)/5+AK130</f>
        <v>10.8</v>
      </c>
      <c r="AL131" s="102" t="n">
        <f aca="false">(AP131-AK131)/5+AK131</f>
        <v>10.368</v>
      </c>
      <c r="AM131" s="102" t="n">
        <f aca="false">(AP131-AK131)/5+AL131</f>
        <v>9.936</v>
      </c>
      <c r="AN131" s="102" t="n">
        <f aca="false">(AP131-AK131)/5+AM131</f>
        <v>9.504</v>
      </c>
      <c r="AO131" s="102" t="n">
        <f aca="false">(AP131-AK131)/5+AN131</f>
        <v>9.072</v>
      </c>
      <c r="AP131" s="102" t="n">
        <f aca="false">(AP132-AP127)/5+AP130</f>
        <v>8.64</v>
      </c>
      <c r="AQ131" s="113" t="n">
        <f aca="false">($AP131-$AK131)/Delta+AP131</f>
        <v>8.208</v>
      </c>
      <c r="AR131" s="113" t="n">
        <f aca="false">($AP131-$AK131)/Delta+AQ131</f>
        <v>7.776</v>
      </c>
      <c r="AS131" s="113" t="n">
        <f aca="false">($AP131-$AK131)/Delta+AR131</f>
        <v>7.344</v>
      </c>
      <c r="AT131" s="113" t="n">
        <f aca="false">($AP131-$AK131)/Delta+AS131</f>
        <v>6.912</v>
      </c>
      <c r="AU131" s="113" t="n">
        <f aca="false">($AP131-$AK131)/Delta+AT131</f>
        <v>6.48</v>
      </c>
      <c r="AV131" s="113" t="n">
        <f aca="false">($AP131-$AK131)/Delta+AU131</f>
        <v>6.048</v>
      </c>
      <c r="AW131" s="113" t="n">
        <f aca="false">($AP131-$AK131)/Delta+AV131</f>
        <v>5.61599999999999</v>
      </c>
      <c r="AX131" s="113" t="n">
        <f aca="false">($AP131-$AK131)/Delta+AW131</f>
        <v>5.18399999999999</v>
      </c>
      <c r="AY131" s="113" t="n">
        <f aca="false">($AP131-$AK131)/Delta+AX131</f>
        <v>4.75199999999999</v>
      </c>
      <c r="AZ131" s="113" t="n">
        <f aca="false">($AP131-$AK131)/Delta+AY131</f>
        <v>4.31999999999999</v>
      </c>
    </row>
    <row r="132" customFormat="false" ht="12.8" hidden="false" customHeight="false" outlineLevel="0" collapsed="false">
      <c r="A132" s="101" t="n">
        <f aca="false">A127+5</f>
        <v>165</v>
      </c>
      <c r="B132" s="102" t="n">
        <v>0</v>
      </c>
      <c r="C132" s="102" t="n">
        <f aca="false">(F132-B132)/4+B132</f>
        <v>0.5</v>
      </c>
      <c r="D132" s="102" t="n">
        <f aca="false">(F132-B132)/4+C132</f>
        <v>1</v>
      </c>
      <c r="E132" s="102" t="n">
        <f aca="false">(F132-B132)/4+D132</f>
        <v>1.5</v>
      </c>
      <c r="F132" s="112" t="n">
        <f aca="false">polar_type15!$AJ$6</f>
        <v>2</v>
      </c>
      <c r="G132" s="102" t="n">
        <f aca="false">(I132-F132)/3+F132</f>
        <v>2.52666666666667</v>
      </c>
      <c r="H132" s="102" t="n">
        <f aca="false">(I132-F132)/3+G132</f>
        <v>3.05333333333333</v>
      </c>
      <c r="I132" s="112" t="n">
        <f aca="false">polar_type15!$AJ$7</f>
        <v>3.58</v>
      </c>
      <c r="J132" s="102" t="n">
        <f aca="false">(L132-I132)/3+I132</f>
        <v>4.10333333333333</v>
      </c>
      <c r="K132" s="102" t="n">
        <f aca="false">(L132-I132)/3+J132</f>
        <v>4.62666666666667</v>
      </c>
      <c r="L132" s="112" t="n">
        <f aca="false">polar_type15!$AJ$8</f>
        <v>5.15</v>
      </c>
      <c r="M132" s="102" t="n">
        <f aca="false">(N132+L132)/2</f>
        <v>5.575</v>
      </c>
      <c r="N132" s="112" t="n">
        <f aca="false">polar_type15!$AJ$9</f>
        <v>6</v>
      </c>
      <c r="O132" s="102" t="n">
        <f aca="false">(Q132-N132)/3+N132</f>
        <v>6.71</v>
      </c>
      <c r="P132" s="102" t="n">
        <f aca="false">(Q132-N132)/3+O132</f>
        <v>7.42</v>
      </c>
      <c r="Q132" s="112" t="n">
        <f aca="false">polar_type15!$AJ$10</f>
        <v>8.13</v>
      </c>
      <c r="R132" s="102" t="n">
        <f aca="false">(T132-Q132)/3+Q132</f>
        <v>8.83666666666667</v>
      </c>
      <c r="S132" s="102" t="n">
        <f aca="false">(T132-Q132)/3+R132</f>
        <v>9.54333333333334</v>
      </c>
      <c r="T132" s="112" t="n">
        <f aca="false">polar_type15!$AJ$11</f>
        <v>10.25</v>
      </c>
      <c r="U132" s="102" t="n">
        <f aca="false">(V132+T132)/2</f>
        <v>10.875</v>
      </c>
      <c r="V132" s="112" t="n">
        <f aca="false">polar_type15!$AJ$12</f>
        <v>11.5</v>
      </c>
      <c r="W132" s="102" t="n">
        <f aca="false">(AA132-V132)/5+V132</f>
        <v>11.7</v>
      </c>
      <c r="X132" s="102" t="n">
        <f aca="false">(AA132-V132)/5+W132</f>
        <v>11.9</v>
      </c>
      <c r="Y132" s="102" t="n">
        <f aca="false">(AA132-V132)/5+X132</f>
        <v>12.1</v>
      </c>
      <c r="Z132" s="102" t="n">
        <f aca="false">(AA132-V132)/5+Y132</f>
        <v>12.3</v>
      </c>
      <c r="AA132" s="112" t="n">
        <f aca="false">polar_type15!$AJ$13</f>
        <v>12.5</v>
      </c>
      <c r="AB132" s="102" t="n">
        <f aca="false">(AF132-AA132)/5+AA132</f>
        <v>12.75</v>
      </c>
      <c r="AC132" s="102" t="n">
        <f aca="false">(AF132-AA132)/5+AB132</f>
        <v>13</v>
      </c>
      <c r="AD132" s="102" t="n">
        <f aca="false">(AF132-AA132)/5+AC132</f>
        <v>13.25</v>
      </c>
      <c r="AE132" s="102" t="n">
        <f aca="false">(AF132-AA132)/5+AD132</f>
        <v>13.5</v>
      </c>
      <c r="AF132" s="112" t="n">
        <f aca="false">polar_type15!$AJ$14</f>
        <v>13.75</v>
      </c>
      <c r="AG132" s="102" t="n">
        <f aca="false">(AK132-AF132)/5+AF132</f>
        <v>13.15</v>
      </c>
      <c r="AH132" s="102" t="n">
        <f aca="false">(AK132-AF132)/5+AG132</f>
        <v>12.55</v>
      </c>
      <c r="AI132" s="102" t="n">
        <f aca="false">(AK132-AF132)/5+AH132</f>
        <v>11.95</v>
      </c>
      <c r="AJ132" s="102" t="n">
        <f aca="false">(AK132-AF132)/5+AI132</f>
        <v>11.35</v>
      </c>
      <c r="AK132" s="112" t="n">
        <f aca="false">polar_type15!$AJ$15</f>
        <v>10.75</v>
      </c>
      <c r="AL132" s="102" t="n">
        <f aca="false">(AP132-AK132)/5+AK132</f>
        <v>10.32</v>
      </c>
      <c r="AM132" s="102" t="n">
        <f aca="false">(AP132-AK132)/5+AL132</f>
        <v>9.89</v>
      </c>
      <c r="AN132" s="102" t="n">
        <f aca="false">(AP132-AK132)/5+AM132</f>
        <v>9.46</v>
      </c>
      <c r="AO132" s="102" t="n">
        <f aca="false">(AP132-AK132)/5+AN132</f>
        <v>9.03</v>
      </c>
      <c r="AP132" s="112" t="n">
        <f aca="false">polar_type15!$AJ$16</f>
        <v>8.6</v>
      </c>
      <c r="AQ132" s="113" t="n">
        <f aca="false">($AP132-$AK132)/Delta+AP132</f>
        <v>8.17</v>
      </c>
      <c r="AR132" s="113" t="n">
        <f aca="false">($AP132-$AK132)/Delta+AQ132</f>
        <v>7.74</v>
      </c>
      <c r="AS132" s="113" t="n">
        <f aca="false">($AP132-$AK132)/Delta+AR132</f>
        <v>7.31</v>
      </c>
      <c r="AT132" s="113" t="n">
        <f aca="false">($AP132-$AK132)/Delta+AS132</f>
        <v>6.88</v>
      </c>
      <c r="AU132" s="113" t="n">
        <f aca="false">($AP132-$AK132)/Delta+AT132</f>
        <v>6.45</v>
      </c>
      <c r="AV132" s="113" t="n">
        <f aca="false">($AP132-$AK132)/Delta+AU132</f>
        <v>6.02</v>
      </c>
      <c r="AW132" s="113" t="n">
        <f aca="false">($AP132-$AK132)/Delta+AV132</f>
        <v>5.59</v>
      </c>
      <c r="AX132" s="113" t="n">
        <f aca="false">($AP132-$AK132)/Delta+AW132</f>
        <v>5.16</v>
      </c>
      <c r="AY132" s="113" t="n">
        <f aca="false">($AP132-$AK132)/Delta+AX132</f>
        <v>4.73</v>
      </c>
      <c r="AZ132" s="113" t="n">
        <f aca="false">($AP132-$AK132)/Delta+AY132</f>
        <v>4.3</v>
      </c>
    </row>
    <row r="133" customFormat="false" ht="12.8" hidden="false" customHeight="false" outlineLevel="0" collapsed="false">
      <c r="A133" s="101" t="n">
        <f aca="false">(A$7-A$2)/5+A132</f>
        <v>166</v>
      </c>
      <c r="B133" s="102" t="n">
        <v>0</v>
      </c>
      <c r="C133" s="102" t="n">
        <f aca="false">(F133-B133)/4+B133</f>
        <v>0.5</v>
      </c>
      <c r="D133" s="102" t="n">
        <f aca="false">(F133-B133)/4+C133</f>
        <v>1</v>
      </c>
      <c r="E133" s="102" t="n">
        <f aca="false">(F133-B133)/4+D133</f>
        <v>1.5</v>
      </c>
      <c r="F133" s="102" t="n">
        <f aca="false">(F137-F132)/5+F132</f>
        <v>2</v>
      </c>
      <c r="G133" s="102" t="n">
        <f aca="false">(I133-F133)/3+F133</f>
        <v>2.52466666666667</v>
      </c>
      <c r="H133" s="102" t="n">
        <f aca="false">(I133-F133)/3+G133</f>
        <v>3.04933333333333</v>
      </c>
      <c r="I133" s="102" t="n">
        <f aca="false">(I137-I132)/5+I132</f>
        <v>3.574</v>
      </c>
      <c r="J133" s="102" t="n">
        <f aca="false">(L133-I133)/3+I133</f>
        <v>4.096</v>
      </c>
      <c r="K133" s="102" t="n">
        <f aca="false">(L133-I133)/3+J133</f>
        <v>4.618</v>
      </c>
      <c r="L133" s="102" t="n">
        <f aca="false">(L137-L132)/5+L132</f>
        <v>5.14</v>
      </c>
      <c r="M133" s="102" t="n">
        <f aca="false">(N133+L133)/2</f>
        <v>5.57</v>
      </c>
      <c r="N133" s="102" t="n">
        <f aca="false">(N137-N132)/5+N132</f>
        <v>6</v>
      </c>
      <c r="O133" s="102" t="n">
        <f aca="false">(Q133-N133)/3+N133</f>
        <v>6.68466666666667</v>
      </c>
      <c r="P133" s="102" t="n">
        <f aca="false">(Q133-N133)/3+O133</f>
        <v>7.36933333333333</v>
      </c>
      <c r="Q133" s="102" t="n">
        <f aca="false">(Q137-Q132)/5+Q132</f>
        <v>8.054</v>
      </c>
      <c r="R133" s="102" t="n">
        <f aca="false">(T133-Q133)/3+Q133</f>
        <v>8.756</v>
      </c>
      <c r="S133" s="102" t="n">
        <f aca="false">(T133-Q133)/3+R133</f>
        <v>9.458</v>
      </c>
      <c r="T133" s="102" t="n">
        <f aca="false">(T137-T132)/5+T132</f>
        <v>10.16</v>
      </c>
      <c r="U133" s="102" t="n">
        <f aca="false">(V133+T133)/2</f>
        <v>10.78</v>
      </c>
      <c r="V133" s="102" t="n">
        <f aca="false">(V137-V132)/5+V132</f>
        <v>11.4</v>
      </c>
      <c r="W133" s="102" t="n">
        <f aca="false">(AA133-V133)/5+V133</f>
        <v>11.6</v>
      </c>
      <c r="X133" s="102" t="n">
        <f aca="false">(AA133-V133)/5+W133</f>
        <v>11.8</v>
      </c>
      <c r="Y133" s="102" t="n">
        <f aca="false">(AA133-V133)/5+X133</f>
        <v>12</v>
      </c>
      <c r="Z133" s="102" t="n">
        <f aca="false">(AA133-V133)/5+Y133</f>
        <v>12.2</v>
      </c>
      <c r="AA133" s="102" t="n">
        <f aca="false">(AA137-AA132)/5+AA132</f>
        <v>12.4</v>
      </c>
      <c r="AB133" s="102" t="n">
        <f aca="false">(AF133-AA133)/5+AA133</f>
        <v>12.66</v>
      </c>
      <c r="AC133" s="102" t="n">
        <f aca="false">(AF133-AA133)/5+AB133</f>
        <v>12.92</v>
      </c>
      <c r="AD133" s="102" t="n">
        <f aca="false">(AF133-AA133)/5+AC133</f>
        <v>13.18</v>
      </c>
      <c r="AE133" s="102" t="n">
        <f aca="false">(AF133-AA133)/5+AD133</f>
        <v>13.44</v>
      </c>
      <c r="AF133" s="102" t="n">
        <f aca="false">(AF137-AF132)/5+AF132</f>
        <v>13.7</v>
      </c>
      <c r="AG133" s="102" t="n">
        <f aca="false">(AK133-AF133)/5+AF133</f>
        <v>13.1</v>
      </c>
      <c r="AH133" s="102" t="n">
        <f aca="false">(AK133-AF133)/5+AG133</f>
        <v>12.5</v>
      </c>
      <c r="AI133" s="102" t="n">
        <f aca="false">(AK133-AF133)/5+AH133</f>
        <v>11.9</v>
      </c>
      <c r="AJ133" s="102" t="n">
        <f aca="false">(AK133-AF133)/5+AI133</f>
        <v>11.3</v>
      </c>
      <c r="AK133" s="102" t="n">
        <f aca="false">(AK137-AK132)/5+AK132</f>
        <v>10.7</v>
      </c>
      <c r="AL133" s="102" t="n">
        <f aca="false">(AP133-AK133)/5+AK133</f>
        <v>10.272</v>
      </c>
      <c r="AM133" s="102" t="n">
        <f aca="false">(AP133-AK133)/5+AL133</f>
        <v>9.844</v>
      </c>
      <c r="AN133" s="102" t="n">
        <f aca="false">(AP133-AK133)/5+AM133</f>
        <v>9.416</v>
      </c>
      <c r="AO133" s="102" t="n">
        <f aca="false">(AP133-AK133)/5+AN133</f>
        <v>8.988</v>
      </c>
      <c r="AP133" s="102" t="n">
        <f aca="false">(AP137-AP132)/5+AP132</f>
        <v>8.56</v>
      </c>
      <c r="AQ133" s="113" t="n">
        <f aca="false">($AP133-$AK133)/Delta+AP133</f>
        <v>8.132</v>
      </c>
      <c r="AR133" s="113" t="n">
        <f aca="false">($AP133-$AK133)/Delta+AQ133</f>
        <v>7.704</v>
      </c>
      <c r="AS133" s="113" t="n">
        <f aca="false">($AP133-$AK133)/Delta+AR133</f>
        <v>7.276</v>
      </c>
      <c r="AT133" s="113" t="n">
        <f aca="false">($AP133-$AK133)/Delta+AS133</f>
        <v>6.848</v>
      </c>
      <c r="AU133" s="113" t="n">
        <f aca="false">($AP133-$AK133)/Delta+AT133</f>
        <v>6.42</v>
      </c>
      <c r="AV133" s="113" t="n">
        <f aca="false">($AP133-$AK133)/Delta+AU133</f>
        <v>5.992</v>
      </c>
      <c r="AW133" s="113" t="n">
        <f aca="false">($AP133-$AK133)/Delta+AV133</f>
        <v>5.564</v>
      </c>
      <c r="AX133" s="113" t="n">
        <f aca="false">($AP133-$AK133)/Delta+AW133</f>
        <v>5.136</v>
      </c>
      <c r="AY133" s="113" t="n">
        <f aca="false">($AP133-$AK133)/Delta+AX133</f>
        <v>4.708</v>
      </c>
      <c r="AZ133" s="113" t="n">
        <f aca="false">($AP133-$AK133)/Delta+AY133</f>
        <v>4.28</v>
      </c>
    </row>
    <row r="134" customFormat="false" ht="12.8" hidden="false" customHeight="false" outlineLevel="0" collapsed="false">
      <c r="A134" s="101" t="n">
        <f aca="false">(A$7-A$2)/5+A133</f>
        <v>167</v>
      </c>
      <c r="B134" s="102" t="n">
        <v>0</v>
      </c>
      <c r="C134" s="102" t="n">
        <f aca="false">(F134-B134)/4+B134</f>
        <v>0.5</v>
      </c>
      <c r="D134" s="102" t="n">
        <f aca="false">(F134-B134)/4+C134</f>
        <v>1</v>
      </c>
      <c r="E134" s="102" t="n">
        <f aca="false">(F134-B134)/4+D134</f>
        <v>1.5</v>
      </c>
      <c r="F134" s="102" t="n">
        <f aca="false">(F137-F132)/5+F133</f>
        <v>2</v>
      </c>
      <c r="G134" s="102" t="n">
        <f aca="false">(I134-F134)/3+F134</f>
        <v>2.52266666666667</v>
      </c>
      <c r="H134" s="102" t="n">
        <f aca="false">(I134-F134)/3+G134</f>
        <v>3.04533333333333</v>
      </c>
      <c r="I134" s="102" t="n">
        <f aca="false">(I137-I132)/5+I133</f>
        <v>3.568</v>
      </c>
      <c r="J134" s="102" t="n">
        <f aca="false">(L134-I134)/3+I134</f>
        <v>4.08866666666667</v>
      </c>
      <c r="K134" s="102" t="n">
        <f aca="false">(L134-I134)/3+J134</f>
        <v>4.60933333333333</v>
      </c>
      <c r="L134" s="102" t="n">
        <f aca="false">(L137-L132)/5+L133</f>
        <v>5.13</v>
      </c>
      <c r="M134" s="102" t="n">
        <f aca="false">(N134+L134)/2</f>
        <v>5.565</v>
      </c>
      <c r="N134" s="102" t="n">
        <f aca="false">(N137-N132)/5+N133</f>
        <v>6</v>
      </c>
      <c r="O134" s="102" t="n">
        <f aca="false">(Q134-N134)/3+N134</f>
        <v>6.65933333333333</v>
      </c>
      <c r="P134" s="102" t="n">
        <f aca="false">(Q134-N134)/3+O134</f>
        <v>7.31866666666667</v>
      </c>
      <c r="Q134" s="102" t="n">
        <f aca="false">(Q137-Q132)/5+Q133</f>
        <v>7.978</v>
      </c>
      <c r="R134" s="102" t="n">
        <f aca="false">(T134-Q134)/3+Q134</f>
        <v>8.67533333333333</v>
      </c>
      <c r="S134" s="102" t="n">
        <f aca="false">(T134-Q134)/3+R134</f>
        <v>9.37266666666667</v>
      </c>
      <c r="T134" s="102" t="n">
        <f aca="false">(T137-T132)/5+T133</f>
        <v>10.07</v>
      </c>
      <c r="U134" s="102" t="n">
        <f aca="false">(V134+T134)/2</f>
        <v>10.685</v>
      </c>
      <c r="V134" s="102" t="n">
        <f aca="false">(V137-V132)/5+V133</f>
        <v>11.3</v>
      </c>
      <c r="W134" s="102" t="n">
        <f aca="false">(AA134-V134)/5+V134</f>
        <v>11.5</v>
      </c>
      <c r="X134" s="102" t="n">
        <f aca="false">(AA134-V134)/5+W134</f>
        <v>11.7</v>
      </c>
      <c r="Y134" s="102" t="n">
        <f aca="false">(AA134-V134)/5+X134</f>
        <v>11.9</v>
      </c>
      <c r="Z134" s="102" t="n">
        <f aca="false">(AA134-V134)/5+Y134</f>
        <v>12.1</v>
      </c>
      <c r="AA134" s="102" t="n">
        <f aca="false">(AA137-AA132)/5+AA133</f>
        <v>12.3</v>
      </c>
      <c r="AB134" s="102" t="n">
        <f aca="false">(AF134-AA134)/5+AA134</f>
        <v>12.57</v>
      </c>
      <c r="AC134" s="102" t="n">
        <f aca="false">(AF134-AA134)/5+AB134</f>
        <v>12.84</v>
      </c>
      <c r="AD134" s="102" t="n">
        <f aca="false">(AF134-AA134)/5+AC134</f>
        <v>13.11</v>
      </c>
      <c r="AE134" s="102" t="n">
        <f aca="false">(AF134-AA134)/5+AD134</f>
        <v>13.38</v>
      </c>
      <c r="AF134" s="102" t="n">
        <f aca="false">(AF137-AF132)/5+AF133</f>
        <v>13.65</v>
      </c>
      <c r="AG134" s="102" t="n">
        <f aca="false">(AK134-AF134)/5+AF134</f>
        <v>13.05</v>
      </c>
      <c r="AH134" s="102" t="n">
        <f aca="false">(AK134-AF134)/5+AG134</f>
        <v>12.45</v>
      </c>
      <c r="AI134" s="102" t="n">
        <f aca="false">(AK134-AF134)/5+AH134</f>
        <v>11.85</v>
      </c>
      <c r="AJ134" s="102" t="n">
        <f aca="false">(AK134-AF134)/5+AI134</f>
        <v>11.25</v>
      </c>
      <c r="AK134" s="102" t="n">
        <f aca="false">(AK137-AK132)/5+AK133</f>
        <v>10.65</v>
      </c>
      <c r="AL134" s="102" t="n">
        <f aca="false">(AP134-AK134)/5+AK134</f>
        <v>10.224</v>
      </c>
      <c r="AM134" s="102" t="n">
        <f aca="false">(AP134-AK134)/5+AL134</f>
        <v>9.798</v>
      </c>
      <c r="AN134" s="102" t="n">
        <f aca="false">(AP134-AK134)/5+AM134</f>
        <v>9.372</v>
      </c>
      <c r="AO134" s="102" t="n">
        <f aca="false">(AP134-AK134)/5+AN134</f>
        <v>8.946</v>
      </c>
      <c r="AP134" s="102" t="n">
        <f aca="false">(AP137-AP132)/5+AP133</f>
        <v>8.52</v>
      </c>
      <c r="AQ134" s="113" t="n">
        <f aca="false">($AP134-$AK134)/Delta+AP134</f>
        <v>8.094</v>
      </c>
      <c r="AR134" s="113" t="n">
        <f aca="false">($AP134-$AK134)/Delta+AQ134</f>
        <v>7.668</v>
      </c>
      <c r="AS134" s="113" t="n">
        <f aca="false">($AP134-$AK134)/Delta+AR134</f>
        <v>7.242</v>
      </c>
      <c r="AT134" s="113" t="n">
        <f aca="false">($AP134-$AK134)/Delta+AS134</f>
        <v>6.816</v>
      </c>
      <c r="AU134" s="113" t="n">
        <f aca="false">($AP134-$AK134)/Delta+AT134</f>
        <v>6.39</v>
      </c>
      <c r="AV134" s="113" t="n">
        <f aca="false">($AP134-$AK134)/Delta+AU134</f>
        <v>5.96400000000001</v>
      </c>
      <c r="AW134" s="113" t="n">
        <f aca="false">($AP134-$AK134)/Delta+AV134</f>
        <v>5.53800000000001</v>
      </c>
      <c r="AX134" s="113" t="n">
        <f aca="false">($AP134-$AK134)/Delta+AW134</f>
        <v>5.11200000000001</v>
      </c>
      <c r="AY134" s="113" t="n">
        <f aca="false">($AP134-$AK134)/Delta+AX134</f>
        <v>4.68600000000001</v>
      </c>
      <c r="AZ134" s="113" t="n">
        <f aca="false">($AP134-$AK134)/Delta+AY134</f>
        <v>4.26000000000001</v>
      </c>
    </row>
    <row r="135" customFormat="false" ht="12.8" hidden="false" customHeight="false" outlineLevel="0" collapsed="false">
      <c r="A135" s="101" t="n">
        <f aca="false">(A$7-A$2)/5+A134</f>
        <v>168</v>
      </c>
      <c r="B135" s="102" t="n">
        <v>0</v>
      </c>
      <c r="C135" s="102" t="n">
        <f aca="false">(F135-B135)/4+B135</f>
        <v>0.5</v>
      </c>
      <c r="D135" s="102" t="n">
        <f aca="false">(F135-B135)/4+C135</f>
        <v>1</v>
      </c>
      <c r="E135" s="102" t="n">
        <f aca="false">(F135-B135)/4+D135</f>
        <v>1.5</v>
      </c>
      <c r="F135" s="102" t="n">
        <f aca="false">(F137-F132)/5+F134</f>
        <v>2</v>
      </c>
      <c r="G135" s="102" t="n">
        <f aca="false">(I135-F135)/3+F135</f>
        <v>2.52066666666667</v>
      </c>
      <c r="H135" s="102" t="n">
        <f aca="false">(I135-F135)/3+G135</f>
        <v>3.04133333333333</v>
      </c>
      <c r="I135" s="102" t="n">
        <f aca="false">(I137-I132)/5+I134</f>
        <v>3.562</v>
      </c>
      <c r="J135" s="102" t="n">
        <f aca="false">(L135-I135)/3+I135</f>
        <v>4.08133333333333</v>
      </c>
      <c r="K135" s="102" t="n">
        <f aca="false">(L135-I135)/3+J135</f>
        <v>4.60066666666667</v>
      </c>
      <c r="L135" s="102" t="n">
        <f aca="false">(L137-L132)/5+L134</f>
        <v>5.12</v>
      </c>
      <c r="M135" s="102" t="n">
        <f aca="false">(N135+L135)/2</f>
        <v>5.56</v>
      </c>
      <c r="N135" s="102" t="n">
        <f aca="false">(N137-N132)/5+N134</f>
        <v>6</v>
      </c>
      <c r="O135" s="102" t="n">
        <f aca="false">(Q135-N135)/3+N135</f>
        <v>6.634</v>
      </c>
      <c r="P135" s="102" t="n">
        <f aca="false">(Q135-N135)/3+O135</f>
        <v>7.268</v>
      </c>
      <c r="Q135" s="102" t="n">
        <f aca="false">(Q137-Q132)/5+Q134</f>
        <v>7.902</v>
      </c>
      <c r="R135" s="102" t="n">
        <f aca="false">(T135-Q135)/3+Q135</f>
        <v>8.59466666666667</v>
      </c>
      <c r="S135" s="102" t="n">
        <f aca="false">(T135-Q135)/3+R135</f>
        <v>9.28733333333333</v>
      </c>
      <c r="T135" s="102" t="n">
        <f aca="false">(T137-T132)/5+T134</f>
        <v>9.98</v>
      </c>
      <c r="U135" s="102" t="n">
        <f aca="false">(V135+T135)/2</f>
        <v>10.59</v>
      </c>
      <c r="V135" s="102" t="n">
        <f aca="false">(V137-V132)/5+V134</f>
        <v>11.2</v>
      </c>
      <c r="W135" s="102" t="n">
        <f aca="false">(AA135-V135)/5+V135</f>
        <v>11.4</v>
      </c>
      <c r="X135" s="102" t="n">
        <f aca="false">(AA135-V135)/5+W135</f>
        <v>11.6</v>
      </c>
      <c r="Y135" s="102" t="n">
        <f aca="false">(AA135-V135)/5+X135</f>
        <v>11.8</v>
      </c>
      <c r="Z135" s="102" t="n">
        <f aca="false">(AA135-V135)/5+Y135</f>
        <v>12</v>
      </c>
      <c r="AA135" s="102" t="n">
        <f aca="false">(AA137-AA132)/5+AA134</f>
        <v>12.2</v>
      </c>
      <c r="AB135" s="102" t="n">
        <f aca="false">(AF135-AA135)/5+AA135</f>
        <v>12.48</v>
      </c>
      <c r="AC135" s="102" t="n">
        <f aca="false">(AF135-AA135)/5+AB135</f>
        <v>12.76</v>
      </c>
      <c r="AD135" s="102" t="n">
        <f aca="false">(AF135-AA135)/5+AC135</f>
        <v>13.04</v>
      </c>
      <c r="AE135" s="102" t="n">
        <f aca="false">(AF135-AA135)/5+AD135</f>
        <v>13.32</v>
      </c>
      <c r="AF135" s="102" t="n">
        <f aca="false">(AF137-AF132)/5+AF134</f>
        <v>13.6</v>
      </c>
      <c r="AG135" s="102" t="n">
        <f aca="false">(AK135-AF135)/5+AF135</f>
        <v>13</v>
      </c>
      <c r="AH135" s="102" t="n">
        <f aca="false">(AK135-AF135)/5+AG135</f>
        <v>12.4</v>
      </c>
      <c r="AI135" s="102" t="n">
        <f aca="false">(AK135-AF135)/5+AH135</f>
        <v>11.8</v>
      </c>
      <c r="AJ135" s="102" t="n">
        <f aca="false">(AK135-AF135)/5+AI135</f>
        <v>11.2</v>
      </c>
      <c r="AK135" s="102" t="n">
        <f aca="false">(AK137-AK132)/5+AK134</f>
        <v>10.6</v>
      </c>
      <c r="AL135" s="102" t="n">
        <f aca="false">(AP135-AK135)/5+AK135</f>
        <v>10.176</v>
      </c>
      <c r="AM135" s="102" t="n">
        <f aca="false">(AP135-AK135)/5+AL135</f>
        <v>9.752</v>
      </c>
      <c r="AN135" s="102" t="n">
        <f aca="false">(AP135-AK135)/5+AM135</f>
        <v>9.328</v>
      </c>
      <c r="AO135" s="102" t="n">
        <f aca="false">(AP135-AK135)/5+AN135</f>
        <v>8.904</v>
      </c>
      <c r="AP135" s="102" t="n">
        <f aca="false">(AP137-AP132)/5+AP134</f>
        <v>8.48</v>
      </c>
      <c r="AQ135" s="113" t="n">
        <f aca="false">($AP135-$AK135)/Delta+AP135</f>
        <v>8.056</v>
      </c>
      <c r="AR135" s="113" t="n">
        <f aca="false">($AP135-$AK135)/Delta+AQ135</f>
        <v>7.632</v>
      </c>
      <c r="AS135" s="113" t="n">
        <f aca="false">($AP135-$AK135)/Delta+AR135</f>
        <v>7.208</v>
      </c>
      <c r="AT135" s="113" t="n">
        <f aca="false">($AP135-$AK135)/Delta+AS135</f>
        <v>6.784</v>
      </c>
      <c r="AU135" s="113" t="n">
        <f aca="false">($AP135-$AK135)/Delta+AT135</f>
        <v>6.36000000000001</v>
      </c>
      <c r="AV135" s="113" t="n">
        <f aca="false">($AP135-$AK135)/Delta+AU135</f>
        <v>5.93600000000001</v>
      </c>
      <c r="AW135" s="113" t="n">
        <f aca="false">($AP135-$AK135)/Delta+AV135</f>
        <v>5.51200000000001</v>
      </c>
      <c r="AX135" s="113" t="n">
        <f aca="false">($AP135-$AK135)/Delta+AW135</f>
        <v>5.08800000000001</v>
      </c>
      <c r="AY135" s="113" t="n">
        <f aca="false">($AP135-$AK135)/Delta+AX135</f>
        <v>4.66400000000001</v>
      </c>
      <c r="AZ135" s="113" t="n">
        <f aca="false">($AP135-$AK135)/Delta+AY135</f>
        <v>4.24000000000001</v>
      </c>
    </row>
    <row r="136" customFormat="false" ht="12.8" hidden="false" customHeight="false" outlineLevel="0" collapsed="false">
      <c r="A136" s="101" t="n">
        <f aca="false">(A$7-A$2)/5+A135</f>
        <v>169</v>
      </c>
      <c r="B136" s="102" t="n">
        <v>0</v>
      </c>
      <c r="C136" s="102" t="n">
        <f aca="false">(F136-B136)/4+B136</f>
        <v>0.5</v>
      </c>
      <c r="D136" s="102" t="n">
        <f aca="false">(F136-B136)/4+C136</f>
        <v>1</v>
      </c>
      <c r="E136" s="102" t="n">
        <f aca="false">(F136-B136)/4+D136</f>
        <v>1.5</v>
      </c>
      <c r="F136" s="102" t="n">
        <f aca="false">(F137-F132)/5+F135</f>
        <v>2</v>
      </c>
      <c r="G136" s="102" t="n">
        <f aca="false">(I136-F136)/3+F136</f>
        <v>2.51866666666667</v>
      </c>
      <c r="H136" s="102" t="n">
        <f aca="false">(I136-F136)/3+G136</f>
        <v>3.03733333333333</v>
      </c>
      <c r="I136" s="102" t="n">
        <f aca="false">(I137-I132)/5+I135</f>
        <v>3.556</v>
      </c>
      <c r="J136" s="102" t="n">
        <f aca="false">(L136-I136)/3+I136</f>
        <v>4.074</v>
      </c>
      <c r="K136" s="102" t="n">
        <f aca="false">(L136-I136)/3+J136</f>
        <v>4.592</v>
      </c>
      <c r="L136" s="102" t="n">
        <f aca="false">(L137-L132)/5+L135</f>
        <v>5.11</v>
      </c>
      <c r="M136" s="102" t="n">
        <f aca="false">(N136+L136)/2</f>
        <v>5.555</v>
      </c>
      <c r="N136" s="102" t="n">
        <f aca="false">(N137-N132)/5+N135</f>
        <v>6</v>
      </c>
      <c r="O136" s="102" t="n">
        <f aca="false">(Q136-N136)/3+N136</f>
        <v>6.60866666666667</v>
      </c>
      <c r="P136" s="102" t="n">
        <f aca="false">(Q136-N136)/3+O136</f>
        <v>7.21733333333333</v>
      </c>
      <c r="Q136" s="102" t="n">
        <f aca="false">(Q137-Q132)/5+Q135</f>
        <v>7.826</v>
      </c>
      <c r="R136" s="102" t="n">
        <f aca="false">(T136-Q136)/3+Q136</f>
        <v>8.514</v>
      </c>
      <c r="S136" s="102" t="n">
        <f aca="false">(T136-Q136)/3+R136</f>
        <v>9.202</v>
      </c>
      <c r="T136" s="102" t="n">
        <f aca="false">(T137-T132)/5+T135</f>
        <v>9.89</v>
      </c>
      <c r="U136" s="102" t="n">
        <f aca="false">(V136+T136)/2</f>
        <v>10.495</v>
      </c>
      <c r="V136" s="102" t="n">
        <f aca="false">(V137-V132)/5+V135</f>
        <v>11.1</v>
      </c>
      <c r="W136" s="102" t="n">
        <f aca="false">(AA136-V136)/5+V136</f>
        <v>11.3</v>
      </c>
      <c r="X136" s="102" t="n">
        <f aca="false">(AA136-V136)/5+W136</f>
        <v>11.5</v>
      </c>
      <c r="Y136" s="102" t="n">
        <f aca="false">(AA136-V136)/5+X136</f>
        <v>11.7</v>
      </c>
      <c r="Z136" s="102" t="n">
        <f aca="false">(AA136-V136)/5+Y136</f>
        <v>11.9</v>
      </c>
      <c r="AA136" s="102" t="n">
        <f aca="false">(AA137-AA132)/5+AA135</f>
        <v>12.1</v>
      </c>
      <c r="AB136" s="102" t="n">
        <f aca="false">(AF136-AA136)/5+AA136</f>
        <v>12.39</v>
      </c>
      <c r="AC136" s="102" t="n">
        <f aca="false">(AF136-AA136)/5+AB136</f>
        <v>12.68</v>
      </c>
      <c r="AD136" s="102" t="n">
        <f aca="false">(AF136-AA136)/5+AC136</f>
        <v>12.97</v>
      </c>
      <c r="AE136" s="102" t="n">
        <f aca="false">(AF136-AA136)/5+AD136</f>
        <v>13.26</v>
      </c>
      <c r="AF136" s="102" t="n">
        <f aca="false">(AF137-AF132)/5+AF135</f>
        <v>13.55</v>
      </c>
      <c r="AG136" s="102" t="n">
        <f aca="false">(AK136-AF136)/5+AF136</f>
        <v>12.95</v>
      </c>
      <c r="AH136" s="102" t="n">
        <f aca="false">(AK136-AF136)/5+AG136</f>
        <v>12.35</v>
      </c>
      <c r="AI136" s="102" t="n">
        <f aca="false">(AK136-AF136)/5+AH136</f>
        <v>11.75</v>
      </c>
      <c r="AJ136" s="102" t="n">
        <f aca="false">(AK136-AF136)/5+AI136</f>
        <v>11.15</v>
      </c>
      <c r="AK136" s="102" t="n">
        <f aca="false">(AK137-AK132)/5+AK135</f>
        <v>10.55</v>
      </c>
      <c r="AL136" s="102" t="n">
        <f aca="false">(AP136-AK136)/5+AK136</f>
        <v>10.128</v>
      </c>
      <c r="AM136" s="102" t="n">
        <f aca="false">(AP136-AK136)/5+AL136</f>
        <v>9.706</v>
      </c>
      <c r="AN136" s="102" t="n">
        <f aca="false">(AP136-AK136)/5+AM136</f>
        <v>9.284</v>
      </c>
      <c r="AO136" s="102" t="n">
        <f aca="false">(AP136-AK136)/5+AN136</f>
        <v>8.862</v>
      </c>
      <c r="AP136" s="102" t="n">
        <f aca="false">(AP137-AP132)/5+AP135</f>
        <v>8.44</v>
      </c>
      <c r="AQ136" s="113" t="n">
        <f aca="false">($AP136-$AK136)/Delta+AP136</f>
        <v>8.018</v>
      </c>
      <c r="AR136" s="113" t="n">
        <f aca="false">($AP136-$AK136)/Delta+AQ136</f>
        <v>7.59600000000001</v>
      </c>
      <c r="AS136" s="113" t="n">
        <f aca="false">($AP136-$AK136)/Delta+AR136</f>
        <v>7.17400000000001</v>
      </c>
      <c r="AT136" s="113" t="n">
        <f aca="false">($AP136-$AK136)/Delta+AS136</f>
        <v>6.75200000000001</v>
      </c>
      <c r="AU136" s="113" t="n">
        <f aca="false">($AP136-$AK136)/Delta+AT136</f>
        <v>6.33000000000001</v>
      </c>
      <c r="AV136" s="113" t="n">
        <f aca="false">($AP136-$AK136)/Delta+AU136</f>
        <v>5.90800000000001</v>
      </c>
      <c r="AW136" s="113" t="n">
        <f aca="false">($AP136-$AK136)/Delta+AV136</f>
        <v>5.48600000000001</v>
      </c>
      <c r="AX136" s="113" t="n">
        <f aca="false">($AP136-$AK136)/Delta+AW136</f>
        <v>5.06400000000001</v>
      </c>
      <c r="AY136" s="113" t="n">
        <f aca="false">($AP136-$AK136)/Delta+AX136</f>
        <v>4.64200000000001</v>
      </c>
      <c r="AZ136" s="113" t="n">
        <f aca="false">($AP136-$AK136)/Delta+AY136</f>
        <v>4.22000000000002</v>
      </c>
    </row>
    <row r="137" customFormat="false" ht="12.8" hidden="false" customHeight="false" outlineLevel="0" collapsed="false">
      <c r="A137" s="101" t="n">
        <f aca="false">A132+5</f>
        <v>170</v>
      </c>
      <c r="B137" s="102" t="n">
        <v>0</v>
      </c>
      <c r="C137" s="102" t="n">
        <f aca="false">(F137-B137)/4+B137</f>
        <v>0.5</v>
      </c>
      <c r="D137" s="102" t="n">
        <f aca="false">(F137-B137)/4+C137</f>
        <v>1</v>
      </c>
      <c r="E137" s="102" t="n">
        <f aca="false">(F137-B137)/4+D137</f>
        <v>1.5</v>
      </c>
      <c r="F137" s="112" t="n">
        <f aca="false">polar_type15!$AK$6</f>
        <v>2</v>
      </c>
      <c r="G137" s="102" t="n">
        <f aca="false">(I137-F137)/3+F137</f>
        <v>2.51666666666667</v>
      </c>
      <c r="H137" s="102" t="n">
        <f aca="false">(I137-F137)/3+G137</f>
        <v>3.03333333333333</v>
      </c>
      <c r="I137" s="112" t="n">
        <f aca="false">polar_type15!$AK$7</f>
        <v>3.55</v>
      </c>
      <c r="J137" s="102" t="n">
        <f aca="false">(L137-I137)/3+I137</f>
        <v>4.06666666666667</v>
      </c>
      <c r="K137" s="102" t="n">
        <f aca="false">(L137-I137)/3+J137</f>
        <v>4.58333333333333</v>
      </c>
      <c r="L137" s="112" t="n">
        <f aca="false">polar_type15!$AK$8</f>
        <v>5.1</v>
      </c>
      <c r="M137" s="102" t="n">
        <f aca="false">(N137+L137)/2</f>
        <v>5.55</v>
      </c>
      <c r="N137" s="112" t="n">
        <f aca="false">polar_type15!$AK$9</f>
        <v>6</v>
      </c>
      <c r="O137" s="102" t="n">
        <f aca="false">(Q137-N137)/3+N137</f>
        <v>6.58333333333333</v>
      </c>
      <c r="P137" s="102" t="n">
        <f aca="false">(Q137-N137)/3+O137</f>
        <v>7.16666666666667</v>
      </c>
      <c r="Q137" s="112" t="n">
        <f aca="false">polar_type15!$AK$10</f>
        <v>7.75</v>
      </c>
      <c r="R137" s="102" t="n">
        <f aca="false">(T137-Q137)/3+Q137</f>
        <v>8.43333333333333</v>
      </c>
      <c r="S137" s="102" t="n">
        <f aca="false">(T137-Q137)/3+R137</f>
        <v>9.11666666666667</v>
      </c>
      <c r="T137" s="112" t="n">
        <f aca="false">polar_type15!$AK$11</f>
        <v>9.8</v>
      </c>
      <c r="U137" s="102" t="n">
        <f aca="false">(V137+T137)/2</f>
        <v>10.4</v>
      </c>
      <c r="V137" s="112" t="n">
        <f aca="false">polar_type15!$AK$12</f>
        <v>11</v>
      </c>
      <c r="W137" s="102" t="n">
        <f aca="false">(AA137-V137)/5+V137</f>
        <v>11.2</v>
      </c>
      <c r="X137" s="102" t="n">
        <f aca="false">(AA137-V137)/5+W137</f>
        <v>11.4</v>
      </c>
      <c r="Y137" s="102" t="n">
        <f aca="false">(AA137-V137)/5+X137</f>
        <v>11.6</v>
      </c>
      <c r="Z137" s="102" t="n">
        <f aca="false">(AA137-V137)/5+Y137</f>
        <v>11.8</v>
      </c>
      <c r="AA137" s="112" t="n">
        <f aca="false">polar_type15!$AK$13</f>
        <v>12</v>
      </c>
      <c r="AB137" s="102" t="n">
        <f aca="false">(AF137-AA137)/5+AA137</f>
        <v>12.3</v>
      </c>
      <c r="AC137" s="102" t="n">
        <f aca="false">(AF137-AA137)/5+AB137</f>
        <v>12.6</v>
      </c>
      <c r="AD137" s="102" t="n">
        <f aca="false">(AF137-AA137)/5+AC137</f>
        <v>12.9</v>
      </c>
      <c r="AE137" s="102" t="n">
        <f aca="false">(AF137-AA137)/5+AD137</f>
        <v>13.2</v>
      </c>
      <c r="AF137" s="112" t="n">
        <f aca="false">polar_type15!$AK$14</f>
        <v>13.5</v>
      </c>
      <c r="AG137" s="102" t="n">
        <f aca="false">(AK137-AF137)/5+AF137</f>
        <v>12.9</v>
      </c>
      <c r="AH137" s="102" t="n">
        <f aca="false">(AK137-AF137)/5+AG137</f>
        <v>12.3</v>
      </c>
      <c r="AI137" s="102" t="n">
        <f aca="false">(AK137-AF137)/5+AH137</f>
        <v>11.7</v>
      </c>
      <c r="AJ137" s="102" t="n">
        <f aca="false">(AK137-AF137)/5+AI137</f>
        <v>11.1</v>
      </c>
      <c r="AK137" s="112" t="n">
        <f aca="false">polar_type15!$AK$15</f>
        <v>10.5</v>
      </c>
      <c r="AL137" s="102" t="n">
        <f aca="false">(AP137-AK137)/5+AK137</f>
        <v>10.08</v>
      </c>
      <c r="AM137" s="102" t="n">
        <f aca="false">(AP137-AK137)/5+AL137</f>
        <v>9.66</v>
      </c>
      <c r="AN137" s="102" t="n">
        <f aca="false">(AP137-AK137)/5+AM137</f>
        <v>9.24</v>
      </c>
      <c r="AO137" s="102" t="n">
        <f aca="false">(AP137-AK137)/5+AN137</f>
        <v>8.82</v>
      </c>
      <c r="AP137" s="112" t="n">
        <f aca="false">polar_type15!$AK$16</f>
        <v>8.4</v>
      </c>
      <c r="AQ137" s="113" t="n">
        <f aca="false">($AP137-$AK137)/Delta+AP137</f>
        <v>7.98</v>
      </c>
      <c r="AR137" s="113" t="n">
        <f aca="false">($AP137-$AK137)/Delta+AQ137</f>
        <v>7.56</v>
      </c>
      <c r="AS137" s="113" t="n">
        <f aca="false">($AP137-$AK137)/Delta+AR137</f>
        <v>7.14</v>
      </c>
      <c r="AT137" s="113" t="n">
        <f aca="false">($AP137-$AK137)/Delta+AS137</f>
        <v>6.72</v>
      </c>
      <c r="AU137" s="113" t="n">
        <f aca="false">($AP137-$AK137)/Delta+AT137</f>
        <v>6.3</v>
      </c>
      <c r="AV137" s="113" t="n">
        <f aca="false">($AP137-$AK137)/Delta+AU137</f>
        <v>5.88</v>
      </c>
      <c r="AW137" s="113" t="n">
        <f aca="false">($AP137-$AK137)/Delta+AV137</f>
        <v>5.46</v>
      </c>
      <c r="AX137" s="113" t="n">
        <f aca="false">($AP137-$AK137)/Delta+AW137</f>
        <v>5.04</v>
      </c>
      <c r="AY137" s="113" t="n">
        <f aca="false">($AP137-$AK137)/Delta+AX137</f>
        <v>4.62</v>
      </c>
      <c r="AZ137" s="113" t="n">
        <f aca="false">($AP137-$AK137)/Delta+AY137</f>
        <v>4.2</v>
      </c>
    </row>
    <row r="138" customFormat="false" ht="12.8" hidden="false" customHeight="false" outlineLevel="0" collapsed="false">
      <c r="A138" s="101" t="n">
        <f aca="false">(A$7-A$2)/5+A137</f>
        <v>171</v>
      </c>
      <c r="B138" s="102" t="n">
        <v>0</v>
      </c>
      <c r="C138" s="102" t="n">
        <f aca="false">(F138-B138)/4+B138</f>
        <v>0.5</v>
      </c>
      <c r="D138" s="102" t="n">
        <f aca="false">(F138-B138)/4+C138</f>
        <v>1</v>
      </c>
      <c r="E138" s="102" t="n">
        <f aca="false">(F138-B138)/4+D138</f>
        <v>1.5</v>
      </c>
      <c r="F138" s="102" t="n">
        <f aca="false">(F142-F137)/5+F137</f>
        <v>2</v>
      </c>
      <c r="G138" s="102" t="n">
        <f aca="false">(I138-F138)/3+F138</f>
        <v>2.51533333333333</v>
      </c>
      <c r="H138" s="102" t="n">
        <f aca="false">(I138-F138)/3+G138</f>
        <v>3.03066666666667</v>
      </c>
      <c r="I138" s="102" t="n">
        <f aca="false">(I142-I137)/5+I137</f>
        <v>3.546</v>
      </c>
      <c r="J138" s="102" t="n">
        <f aca="false">(L138-I138)/3+I138</f>
        <v>4.06066666666667</v>
      </c>
      <c r="K138" s="102" t="n">
        <f aca="false">(L138-I138)/3+J138</f>
        <v>4.57533333333333</v>
      </c>
      <c r="L138" s="102" t="n">
        <f aca="false">(L142-L137)/5+L137</f>
        <v>5.09</v>
      </c>
      <c r="M138" s="102" t="n">
        <f aca="false">(N138+L138)/2</f>
        <v>5.545</v>
      </c>
      <c r="N138" s="102" t="n">
        <f aca="false">(N142-N137)/5+N137</f>
        <v>6</v>
      </c>
      <c r="O138" s="102" t="n">
        <f aca="false">(Q138-N138)/3+N138</f>
        <v>6.55866666666667</v>
      </c>
      <c r="P138" s="102" t="n">
        <f aca="false">(Q138-N138)/3+O138</f>
        <v>7.11733333333333</v>
      </c>
      <c r="Q138" s="102" t="n">
        <f aca="false">(Q142-Q137)/5+Q137</f>
        <v>7.676</v>
      </c>
      <c r="R138" s="102" t="n">
        <f aca="false">(T138-Q138)/3+Q138</f>
        <v>8.36066666666667</v>
      </c>
      <c r="S138" s="102" t="n">
        <f aca="false">(T138-Q138)/3+R138</f>
        <v>9.04533333333333</v>
      </c>
      <c r="T138" s="102" t="n">
        <f aca="false">(T142-T137)/5+T137</f>
        <v>9.73</v>
      </c>
      <c r="U138" s="102" t="n">
        <f aca="false">(V138+T138)/2</f>
        <v>10.315</v>
      </c>
      <c r="V138" s="102" t="n">
        <f aca="false">(V142-V137)/5+V137</f>
        <v>10.9</v>
      </c>
      <c r="W138" s="102" t="n">
        <f aca="false">(AA138-V138)/5+V138</f>
        <v>11.1</v>
      </c>
      <c r="X138" s="102" t="n">
        <f aca="false">(AA138-V138)/5+W138</f>
        <v>11.3</v>
      </c>
      <c r="Y138" s="102" t="n">
        <f aca="false">(AA138-V138)/5+X138</f>
        <v>11.5</v>
      </c>
      <c r="Z138" s="102" t="n">
        <f aca="false">(AA138-V138)/5+Y138</f>
        <v>11.7</v>
      </c>
      <c r="AA138" s="102" t="n">
        <f aca="false">(AA142-AA137)/5+AA137</f>
        <v>11.9</v>
      </c>
      <c r="AB138" s="102" t="n">
        <f aca="false">(AF138-AA138)/5+AA138</f>
        <v>12.21</v>
      </c>
      <c r="AC138" s="102" t="n">
        <f aca="false">(AF138-AA138)/5+AB138</f>
        <v>12.52</v>
      </c>
      <c r="AD138" s="102" t="n">
        <f aca="false">(AF138-AA138)/5+AC138</f>
        <v>12.83</v>
      </c>
      <c r="AE138" s="102" t="n">
        <f aca="false">(AF138-AA138)/5+AD138</f>
        <v>13.14</v>
      </c>
      <c r="AF138" s="102" t="n">
        <f aca="false">(AF142-AF137)/5+AF137</f>
        <v>13.45</v>
      </c>
      <c r="AG138" s="102" t="n">
        <f aca="false">(AK138-AF138)/5+AF138</f>
        <v>12.85</v>
      </c>
      <c r="AH138" s="102" t="n">
        <f aca="false">(AK138-AF138)/5+AG138</f>
        <v>12.25</v>
      </c>
      <c r="AI138" s="102" t="n">
        <f aca="false">(AK138-AF138)/5+AH138</f>
        <v>11.65</v>
      </c>
      <c r="AJ138" s="102" t="n">
        <f aca="false">(AK138-AF138)/5+AI138</f>
        <v>11.05</v>
      </c>
      <c r="AK138" s="102" t="n">
        <f aca="false">(AK142-AK137)/5+AK137</f>
        <v>10.45</v>
      </c>
      <c r="AL138" s="102" t="n">
        <f aca="false">(AP138-AK138)/5+AK138</f>
        <v>10.032</v>
      </c>
      <c r="AM138" s="102" t="n">
        <f aca="false">(AP138-AK138)/5+AL138</f>
        <v>9.614</v>
      </c>
      <c r="AN138" s="102" t="n">
        <f aca="false">(AP138-AK138)/5+AM138</f>
        <v>9.196</v>
      </c>
      <c r="AO138" s="102" t="n">
        <f aca="false">(AP138-AK138)/5+AN138</f>
        <v>8.778</v>
      </c>
      <c r="AP138" s="102" t="n">
        <f aca="false">(AP142-AP137)/5+AP137</f>
        <v>8.36</v>
      </c>
      <c r="AQ138" s="113" t="n">
        <f aca="false">($AP138-$AK138)/Delta+AP138</f>
        <v>7.942</v>
      </c>
      <c r="AR138" s="113" t="n">
        <f aca="false">($AP138-$AK138)/Delta+AQ138</f>
        <v>7.524</v>
      </c>
      <c r="AS138" s="113" t="n">
        <f aca="false">($AP138-$AK138)/Delta+AR138</f>
        <v>7.106</v>
      </c>
      <c r="AT138" s="113" t="n">
        <f aca="false">($AP138-$AK138)/Delta+AS138</f>
        <v>6.688</v>
      </c>
      <c r="AU138" s="113" t="n">
        <f aca="false">($AP138-$AK138)/Delta+AT138</f>
        <v>6.27</v>
      </c>
      <c r="AV138" s="113" t="n">
        <f aca="false">($AP138-$AK138)/Delta+AU138</f>
        <v>5.852</v>
      </c>
      <c r="AW138" s="113" t="n">
        <f aca="false">($AP138-$AK138)/Delta+AV138</f>
        <v>5.434</v>
      </c>
      <c r="AX138" s="113" t="n">
        <f aca="false">($AP138-$AK138)/Delta+AW138</f>
        <v>5.016</v>
      </c>
      <c r="AY138" s="113" t="n">
        <f aca="false">($AP138-$AK138)/Delta+AX138</f>
        <v>4.598</v>
      </c>
      <c r="AZ138" s="113" t="n">
        <f aca="false">($AP138-$AK138)/Delta+AY138</f>
        <v>4.18</v>
      </c>
    </row>
    <row r="139" customFormat="false" ht="12.8" hidden="false" customHeight="false" outlineLevel="0" collapsed="false">
      <c r="A139" s="101" t="n">
        <f aca="false">(A$7-A$2)/5+A138</f>
        <v>172</v>
      </c>
      <c r="B139" s="102" t="n">
        <v>0</v>
      </c>
      <c r="C139" s="102" t="n">
        <f aca="false">(F139-B139)/4+B139</f>
        <v>0.5</v>
      </c>
      <c r="D139" s="102" t="n">
        <f aca="false">(F139-B139)/4+C139</f>
        <v>1</v>
      </c>
      <c r="E139" s="102" t="n">
        <f aca="false">(F139-B139)/4+D139</f>
        <v>1.5</v>
      </c>
      <c r="F139" s="102" t="n">
        <f aca="false">(F142-F137)/5+F138</f>
        <v>2</v>
      </c>
      <c r="G139" s="102" t="n">
        <f aca="false">(I139-F139)/3+F139</f>
        <v>2.514</v>
      </c>
      <c r="H139" s="102" t="n">
        <f aca="false">(I139-F139)/3+G139</f>
        <v>3.028</v>
      </c>
      <c r="I139" s="102" t="n">
        <f aca="false">(I142-I137)/5+I138</f>
        <v>3.542</v>
      </c>
      <c r="J139" s="102" t="n">
        <f aca="false">(L139-I139)/3+I139</f>
        <v>4.05466666666667</v>
      </c>
      <c r="K139" s="102" t="n">
        <f aca="false">(L139-I139)/3+J139</f>
        <v>4.56733333333333</v>
      </c>
      <c r="L139" s="102" t="n">
        <f aca="false">(L142-L137)/5+L138</f>
        <v>5.08</v>
      </c>
      <c r="M139" s="102" t="n">
        <f aca="false">(N139+L139)/2</f>
        <v>5.54</v>
      </c>
      <c r="N139" s="102" t="n">
        <f aca="false">(N142-N137)/5+N138</f>
        <v>6</v>
      </c>
      <c r="O139" s="102" t="n">
        <f aca="false">(Q139-N139)/3+N139</f>
        <v>6.534</v>
      </c>
      <c r="P139" s="102" t="n">
        <f aca="false">(Q139-N139)/3+O139</f>
        <v>7.068</v>
      </c>
      <c r="Q139" s="102" t="n">
        <f aca="false">(Q142-Q137)/5+Q138</f>
        <v>7.602</v>
      </c>
      <c r="R139" s="102" t="n">
        <f aca="false">(T139-Q139)/3+Q139</f>
        <v>8.288</v>
      </c>
      <c r="S139" s="102" t="n">
        <f aca="false">(T139-Q139)/3+R139</f>
        <v>8.974</v>
      </c>
      <c r="T139" s="102" t="n">
        <f aca="false">(T142-T137)/5+T138</f>
        <v>9.66</v>
      </c>
      <c r="U139" s="102" t="n">
        <f aca="false">(V139+T139)/2</f>
        <v>10.23</v>
      </c>
      <c r="V139" s="102" t="n">
        <f aca="false">(V142-V137)/5+V138</f>
        <v>10.8</v>
      </c>
      <c r="W139" s="102" t="n">
        <f aca="false">(AA139-V139)/5+V139</f>
        <v>11</v>
      </c>
      <c r="X139" s="102" t="n">
        <f aca="false">(AA139-V139)/5+W139</f>
        <v>11.2</v>
      </c>
      <c r="Y139" s="102" t="n">
        <f aca="false">(AA139-V139)/5+X139</f>
        <v>11.4</v>
      </c>
      <c r="Z139" s="102" t="n">
        <f aca="false">(AA139-V139)/5+Y139</f>
        <v>11.6</v>
      </c>
      <c r="AA139" s="102" t="n">
        <f aca="false">(AA142-AA137)/5+AA138</f>
        <v>11.8</v>
      </c>
      <c r="AB139" s="102" t="n">
        <f aca="false">(AF139-AA139)/5+AA139</f>
        <v>12.12</v>
      </c>
      <c r="AC139" s="102" t="n">
        <f aca="false">(AF139-AA139)/5+AB139</f>
        <v>12.44</v>
      </c>
      <c r="AD139" s="102" t="n">
        <f aca="false">(AF139-AA139)/5+AC139</f>
        <v>12.76</v>
      </c>
      <c r="AE139" s="102" t="n">
        <f aca="false">(AF139-AA139)/5+AD139</f>
        <v>13.08</v>
      </c>
      <c r="AF139" s="102" t="n">
        <f aca="false">(AF142-AF137)/5+AF138</f>
        <v>13.4</v>
      </c>
      <c r="AG139" s="102" t="n">
        <f aca="false">(AK139-AF139)/5+AF139</f>
        <v>12.8</v>
      </c>
      <c r="AH139" s="102" t="n">
        <f aca="false">(AK139-AF139)/5+AG139</f>
        <v>12.2</v>
      </c>
      <c r="AI139" s="102" t="n">
        <f aca="false">(AK139-AF139)/5+AH139</f>
        <v>11.6</v>
      </c>
      <c r="AJ139" s="102" t="n">
        <f aca="false">(AK139-AF139)/5+AI139</f>
        <v>11</v>
      </c>
      <c r="AK139" s="102" t="n">
        <f aca="false">(AK142-AK137)/5+AK138</f>
        <v>10.4</v>
      </c>
      <c r="AL139" s="102" t="n">
        <f aca="false">(AP139-AK139)/5+AK139</f>
        <v>9.984</v>
      </c>
      <c r="AM139" s="102" t="n">
        <f aca="false">(AP139-AK139)/5+AL139</f>
        <v>9.568</v>
      </c>
      <c r="AN139" s="102" t="n">
        <f aca="false">(AP139-AK139)/5+AM139</f>
        <v>9.152</v>
      </c>
      <c r="AO139" s="102" t="n">
        <f aca="false">(AP139-AK139)/5+AN139</f>
        <v>8.736</v>
      </c>
      <c r="AP139" s="102" t="n">
        <f aca="false">(AP142-AP137)/5+AP138</f>
        <v>8.32</v>
      </c>
      <c r="AQ139" s="113" t="n">
        <f aca="false">($AP139-$AK139)/Delta+AP139</f>
        <v>7.904</v>
      </c>
      <c r="AR139" s="113" t="n">
        <f aca="false">($AP139-$AK139)/Delta+AQ139</f>
        <v>7.488</v>
      </c>
      <c r="AS139" s="113" t="n">
        <f aca="false">($AP139-$AK139)/Delta+AR139</f>
        <v>7.072</v>
      </c>
      <c r="AT139" s="113" t="n">
        <f aca="false">($AP139-$AK139)/Delta+AS139</f>
        <v>6.656</v>
      </c>
      <c r="AU139" s="113" t="n">
        <f aca="false">($AP139-$AK139)/Delta+AT139</f>
        <v>6.24</v>
      </c>
      <c r="AV139" s="113" t="n">
        <f aca="false">($AP139-$AK139)/Delta+AU139</f>
        <v>5.824</v>
      </c>
      <c r="AW139" s="113" t="n">
        <f aca="false">($AP139-$AK139)/Delta+AV139</f>
        <v>5.408</v>
      </c>
      <c r="AX139" s="113" t="n">
        <f aca="false">($AP139-$AK139)/Delta+AW139</f>
        <v>4.992</v>
      </c>
      <c r="AY139" s="113" t="n">
        <f aca="false">($AP139-$AK139)/Delta+AX139</f>
        <v>4.576</v>
      </c>
      <c r="AZ139" s="113" t="n">
        <f aca="false">($AP139-$AK139)/Delta+AY139</f>
        <v>4.16</v>
      </c>
    </row>
    <row r="140" customFormat="false" ht="12.8" hidden="false" customHeight="false" outlineLevel="0" collapsed="false">
      <c r="A140" s="101" t="n">
        <f aca="false">(A$7-A$2)/5+A139</f>
        <v>173</v>
      </c>
      <c r="B140" s="102" t="n">
        <v>0</v>
      </c>
      <c r="C140" s="102" t="n">
        <f aca="false">(F140-B140)/4+B140</f>
        <v>0.5</v>
      </c>
      <c r="D140" s="102" t="n">
        <f aca="false">(F140-B140)/4+C140</f>
        <v>1</v>
      </c>
      <c r="E140" s="102" t="n">
        <f aca="false">(F140-B140)/4+D140</f>
        <v>1.5</v>
      </c>
      <c r="F140" s="102" t="n">
        <f aca="false">(F142-F137)/5+F139</f>
        <v>2</v>
      </c>
      <c r="G140" s="102" t="n">
        <f aca="false">(I140-F140)/3+F140</f>
        <v>2.51266666666667</v>
      </c>
      <c r="H140" s="102" t="n">
        <f aca="false">(I140-F140)/3+G140</f>
        <v>3.02533333333333</v>
      </c>
      <c r="I140" s="102" t="n">
        <f aca="false">(I142-I137)/5+I139</f>
        <v>3.538</v>
      </c>
      <c r="J140" s="102" t="n">
        <f aca="false">(L140-I140)/3+I140</f>
        <v>4.04866666666667</v>
      </c>
      <c r="K140" s="102" t="n">
        <f aca="false">(L140-I140)/3+J140</f>
        <v>4.55933333333333</v>
      </c>
      <c r="L140" s="102" t="n">
        <f aca="false">(L142-L137)/5+L139</f>
        <v>5.07</v>
      </c>
      <c r="M140" s="102" t="n">
        <f aca="false">(N140+L140)/2</f>
        <v>5.535</v>
      </c>
      <c r="N140" s="102" t="n">
        <f aca="false">(N142-N137)/5+N139</f>
        <v>6</v>
      </c>
      <c r="O140" s="102" t="n">
        <f aca="false">(Q140-N140)/3+N140</f>
        <v>6.50933333333333</v>
      </c>
      <c r="P140" s="102" t="n">
        <f aca="false">(Q140-N140)/3+O140</f>
        <v>7.01866666666667</v>
      </c>
      <c r="Q140" s="102" t="n">
        <f aca="false">(Q142-Q137)/5+Q139</f>
        <v>7.528</v>
      </c>
      <c r="R140" s="102" t="n">
        <f aca="false">(T140-Q140)/3+Q140</f>
        <v>8.21533333333333</v>
      </c>
      <c r="S140" s="102" t="n">
        <f aca="false">(T140-Q140)/3+R140</f>
        <v>8.90266666666667</v>
      </c>
      <c r="T140" s="102" t="n">
        <f aca="false">(T142-T137)/5+T139</f>
        <v>9.59</v>
      </c>
      <c r="U140" s="102" t="n">
        <f aca="false">(V140+T140)/2</f>
        <v>10.145</v>
      </c>
      <c r="V140" s="102" t="n">
        <f aca="false">(V142-V137)/5+V139</f>
        <v>10.7</v>
      </c>
      <c r="W140" s="102" t="n">
        <f aca="false">(AA140-V140)/5+V140</f>
        <v>10.9</v>
      </c>
      <c r="X140" s="102" t="n">
        <f aca="false">(AA140-V140)/5+W140</f>
        <v>11.1</v>
      </c>
      <c r="Y140" s="102" t="n">
        <f aca="false">(AA140-V140)/5+X140</f>
        <v>11.3</v>
      </c>
      <c r="Z140" s="102" t="n">
        <f aca="false">(AA140-V140)/5+Y140</f>
        <v>11.5</v>
      </c>
      <c r="AA140" s="102" t="n">
        <f aca="false">(AA142-AA137)/5+AA139</f>
        <v>11.7</v>
      </c>
      <c r="AB140" s="102" t="n">
        <f aca="false">(AF140-AA140)/5+AA140</f>
        <v>12.03</v>
      </c>
      <c r="AC140" s="102" t="n">
        <f aca="false">(AF140-AA140)/5+AB140</f>
        <v>12.36</v>
      </c>
      <c r="AD140" s="102" t="n">
        <f aca="false">(AF140-AA140)/5+AC140</f>
        <v>12.69</v>
      </c>
      <c r="AE140" s="102" t="n">
        <f aca="false">(AF140-AA140)/5+AD140</f>
        <v>13.02</v>
      </c>
      <c r="AF140" s="102" t="n">
        <f aca="false">(AF142-AF137)/5+AF139</f>
        <v>13.35</v>
      </c>
      <c r="AG140" s="102" t="n">
        <f aca="false">(AK140-AF140)/5+AF140</f>
        <v>12.75</v>
      </c>
      <c r="AH140" s="102" t="n">
        <f aca="false">(AK140-AF140)/5+AG140</f>
        <v>12.15</v>
      </c>
      <c r="AI140" s="102" t="n">
        <f aca="false">(AK140-AF140)/5+AH140</f>
        <v>11.55</v>
      </c>
      <c r="AJ140" s="102" t="n">
        <f aca="false">(AK140-AF140)/5+AI140</f>
        <v>10.95</v>
      </c>
      <c r="AK140" s="102" t="n">
        <f aca="false">(AK142-AK137)/5+AK139</f>
        <v>10.35</v>
      </c>
      <c r="AL140" s="102" t="n">
        <f aca="false">(AP140-AK140)/5+AK140</f>
        <v>9.936</v>
      </c>
      <c r="AM140" s="102" t="n">
        <f aca="false">(AP140-AK140)/5+AL140</f>
        <v>9.522</v>
      </c>
      <c r="AN140" s="102" t="n">
        <f aca="false">(AP140-AK140)/5+AM140</f>
        <v>9.108</v>
      </c>
      <c r="AO140" s="102" t="n">
        <f aca="false">(AP140-AK140)/5+AN140</f>
        <v>8.694</v>
      </c>
      <c r="AP140" s="102" t="n">
        <f aca="false">(AP142-AP137)/5+AP139</f>
        <v>8.28</v>
      </c>
      <c r="AQ140" s="113" t="n">
        <f aca="false">($AP140-$AK140)/Delta+AP140</f>
        <v>7.866</v>
      </c>
      <c r="AR140" s="113" t="n">
        <f aca="false">($AP140-$AK140)/Delta+AQ140</f>
        <v>7.452</v>
      </c>
      <c r="AS140" s="113" t="n">
        <f aca="false">($AP140-$AK140)/Delta+AR140</f>
        <v>7.038</v>
      </c>
      <c r="AT140" s="113" t="n">
        <f aca="false">($AP140-$AK140)/Delta+AS140</f>
        <v>6.624</v>
      </c>
      <c r="AU140" s="113" t="n">
        <f aca="false">($AP140-$AK140)/Delta+AT140</f>
        <v>6.21</v>
      </c>
      <c r="AV140" s="113" t="n">
        <f aca="false">($AP140-$AK140)/Delta+AU140</f>
        <v>5.796</v>
      </c>
      <c r="AW140" s="113" t="n">
        <f aca="false">($AP140-$AK140)/Delta+AV140</f>
        <v>5.382</v>
      </c>
      <c r="AX140" s="113" t="n">
        <f aca="false">($AP140-$AK140)/Delta+AW140</f>
        <v>4.968</v>
      </c>
      <c r="AY140" s="113" t="n">
        <f aca="false">($AP140-$AK140)/Delta+AX140</f>
        <v>4.554</v>
      </c>
      <c r="AZ140" s="113" t="n">
        <f aca="false">($AP140-$AK140)/Delta+AY140</f>
        <v>4.14</v>
      </c>
    </row>
    <row r="141" customFormat="false" ht="12.8" hidden="false" customHeight="false" outlineLevel="0" collapsed="false">
      <c r="A141" s="101" t="n">
        <f aca="false">(A$7-A$2)/5+A140</f>
        <v>174</v>
      </c>
      <c r="B141" s="102" t="n">
        <v>0</v>
      </c>
      <c r="C141" s="102" t="n">
        <f aca="false">(F141-B141)/4+B141</f>
        <v>0.5</v>
      </c>
      <c r="D141" s="102" t="n">
        <f aca="false">(F141-B141)/4+C141</f>
        <v>1</v>
      </c>
      <c r="E141" s="102" t="n">
        <f aca="false">(F141-B141)/4+D141</f>
        <v>1.5</v>
      </c>
      <c r="F141" s="102" t="n">
        <f aca="false">(F142-F137)/5+F140</f>
        <v>2</v>
      </c>
      <c r="G141" s="102" t="n">
        <f aca="false">(I141-F141)/3+F141</f>
        <v>2.51133333333333</v>
      </c>
      <c r="H141" s="102" t="n">
        <f aca="false">(I141-F141)/3+G141</f>
        <v>3.02266666666667</v>
      </c>
      <c r="I141" s="102" t="n">
        <f aca="false">(I142-I137)/5+I140</f>
        <v>3.534</v>
      </c>
      <c r="J141" s="102" t="n">
        <f aca="false">(L141-I141)/3+I141</f>
        <v>4.04266666666667</v>
      </c>
      <c r="K141" s="102" t="n">
        <f aca="false">(L141-I141)/3+J141</f>
        <v>4.55133333333333</v>
      </c>
      <c r="L141" s="102" t="n">
        <f aca="false">(L142-L137)/5+L140</f>
        <v>5.06</v>
      </c>
      <c r="M141" s="102" t="n">
        <f aca="false">(N141+L141)/2</f>
        <v>5.53</v>
      </c>
      <c r="N141" s="102" t="n">
        <f aca="false">(N142-N137)/5+N140</f>
        <v>6</v>
      </c>
      <c r="O141" s="102" t="n">
        <f aca="false">(Q141-N141)/3+N141</f>
        <v>6.48466666666667</v>
      </c>
      <c r="P141" s="102" t="n">
        <f aca="false">(Q141-N141)/3+O141</f>
        <v>6.96933333333333</v>
      </c>
      <c r="Q141" s="102" t="n">
        <f aca="false">(Q142-Q137)/5+Q140</f>
        <v>7.454</v>
      </c>
      <c r="R141" s="102" t="n">
        <f aca="false">(T141-Q141)/3+Q141</f>
        <v>8.14266666666667</v>
      </c>
      <c r="S141" s="102" t="n">
        <f aca="false">(T141-Q141)/3+R141</f>
        <v>8.83133333333333</v>
      </c>
      <c r="T141" s="102" t="n">
        <f aca="false">(T142-T137)/5+T140</f>
        <v>9.52</v>
      </c>
      <c r="U141" s="102" t="n">
        <f aca="false">(V141+T141)/2</f>
        <v>10.06</v>
      </c>
      <c r="V141" s="102" t="n">
        <f aca="false">(V142-V137)/5+V140</f>
        <v>10.6</v>
      </c>
      <c r="W141" s="102" t="n">
        <f aca="false">(AA141-V141)/5+V141</f>
        <v>10.8</v>
      </c>
      <c r="X141" s="102" t="n">
        <f aca="false">(AA141-V141)/5+W141</f>
        <v>11</v>
      </c>
      <c r="Y141" s="102" t="n">
        <f aca="false">(AA141-V141)/5+X141</f>
        <v>11.2</v>
      </c>
      <c r="Z141" s="102" t="n">
        <f aca="false">(AA141-V141)/5+Y141</f>
        <v>11.4</v>
      </c>
      <c r="AA141" s="102" t="n">
        <f aca="false">(AA142-AA137)/5+AA140</f>
        <v>11.6</v>
      </c>
      <c r="AB141" s="102" t="n">
        <f aca="false">(AF141-AA141)/5+AA141</f>
        <v>11.94</v>
      </c>
      <c r="AC141" s="102" t="n">
        <f aca="false">(AF141-AA141)/5+AB141</f>
        <v>12.28</v>
      </c>
      <c r="AD141" s="102" t="n">
        <f aca="false">(AF141-AA141)/5+AC141</f>
        <v>12.62</v>
      </c>
      <c r="AE141" s="102" t="n">
        <f aca="false">(AF141-AA141)/5+AD141</f>
        <v>12.96</v>
      </c>
      <c r="AF141" s="102" t="n">
        <f aca="false">(AF142-AF137)/5+AF140</f>
        <v>13.3</v>
      </c>
      <c r="AG141" s="102" t="n">
        <f aca="false">(AK141-AF141)/5+AF141</f>
        <v>12.7</v>
      </c>
      <c r="AH141" s="102" t="n">
        <f aca="false">(AK141-AF141)/5+AG141</f>
        <v>12.1</v>
      </c>
      <c r="AI141" s="102" t="n">
        <f aca="false">(AK141-AF141)/5+AH141</f>
        <v>11.5</v>
      </c>
      <c r="AJ141" s="102" t="n">
        <f aca="false">(AK141-AF141)/5+AI141</f>
        <v>10.9</v>
      </c>
      <c r="AK141" s="102" t="n">
        <f aca="false">(AK142-AK137)/5+AK140</f>
        <v>10.3</v>
      </c>
      <c r="AL141" s="102" t="n">
        <f aca="false">(AP141-AK141)/5+AK141</f>
        <v>9.888</v>
      </c>
      <c r="AM141" s="102" t="n">
        <f aca="false">(AP141-AK141)/5+AL141</f>
        <v>9.476</v>
      </c>
      <c r="AN141" s="102" t="n">
        <f aca="false">(AP141-AK141)/5+AM141</f>
        <v>9.064</v>
      </c>
      <c r="AO141" s="102" t="n">
        <f aca="false">(AP141-AK141)/5+AN141</f>
        <v>8.65199999999999</v>
      </c>
      <c r="AP141" s="102" t="n">
        <f aca="false">(AP142-AP137)/5+AP140</f>
        <v>8.24</v>
      </c>
      <c r="AQ141" s="113" t="n">
        <f aca="false">($AP141-$AK141)/Delta+AP141</f>
        <v>7.828</v>
      </c>
      <c r="AR141" s="113" t="n">
        <f aca="false">($AP141-$AK141)/Delta+AQ141</f>
        <v>7.416</v>
      </c>
      <c r="AS141" s="113" t="n">
        <f aca="false">($AP141-$AK141)/Delta+AR141</f>
        <v>7.004</v>
      </c>
      <c r="AT141" s="113" t="n">
        <f aca="false">($AP141-$AK141)/Delta+AS141</f>
        <v>6.592</v>
      </c>
      <c r="AU141" s="113" t="n">
        <f aca="false">($AP141-$AK141)/Delta+AT141</f>
        <v>6.18</v>
      </c>
      <c r="AV141" s="113" t="n">
        <f aca="false">($AP141-$AK141)/Delta+AU141</f>
        <v>5.768</v>
      </c>
      <c r="AW141" s="113" t="n">
        <f aca="false">($AP141-$AK141)/Delta+AV141</f>
        <v>5.356</v>
      </c>
      <c r="AX141" s="113" t="n">
        <f aca="false">($AP141-$AK141)/Delta+AW141</f>
        <v>4.944</v>
      </c>
      <c r="AY141" s="113" t="n">
        <f aca="false">($AP141-$AK141)/Delta+AX141</f>
        <v>4.532</v>
      </c>
      <c r="AZ141" s="113" t="n">
        <f aca="false">($AP141-$AK141)/Delta+AY141</f>
        <v>4.12</v>
      </c>
    </row>
    <row r="142" customFormat="false" ht="12.8" hidden="false" customHeight="false" outlineLevel="0" collapsed="false">
      <c r="A142" s="101" t="n">
        <f aca="false">A137+5</f>
        <v>175</v>
      </c>
      <c r="B142" s="102" t="n">
        <v>0</v>
      </c>
      <c r="C142" s="102" t="n">
        <f aca="false">(F142-B142)/4+B142</f>
        <v>0.5</v>
      </c>
      <c r="D142" s="102" t="n">
        <f aca="false">(F142-B142)/4+C142</f>
        <v>1</v>
      </c>
      <c r="E142" s="102" t="n">
        <f aca="false">(F142-B142)/4+D142</f>
        <v>1.5</v>
      </c>
      <c r="F142" s="112" t="n">
        <f aca="false">polar_type15!$AL$6</f>
        <v>2</v>
      </c>
      <c r="G142" s="102" t="n">
        <f aca="false">(I142-F142)/3+F142</f>
        <v>2.51</v>
      </c>
      <c r="H142" s="102" t="n">
        <f aca="false">(I142-F142)/3+G142</f>
        <v>3.02</v>
      </c>
      <c r="I142" s="112" t="n">
        <f aca="false">polar_type15!$AL$7</f>
        <v>3.53</v>
      </c>
      <c r="J142" s="102" t="n">
        <f aca="false">(L142-I142)/3+I142</f>
        <v>4.03666666666667</v>
      </c>
      <c r="K142" s="102" t="n">
        <f aca="false">(L142-I142)/3+J142</f>
        <v>4.54333333333333</v>
      </c>
      <c r="L142" s="112" t="n">
        <f aca="false">polar_type15!$AL$8</f>
        <v>5.05</v>
      </c>
      <c r="M142" s="102" t="n">
        <f aca="false">(N142+L142)/2</f>
        <v>5.525</v>
      </c>
      <c r="N142" s="112" t="n">
        <f aca="false">polar_type15!$AL$9</f>
        <v>6</v>
      </c>
      <c r="O142" s="102" t="n">
        <f aca="false">(Q142-N142)/3+N142</f>
        <v>6.46</v>
      </c>
      <c r="P142" s="102" t="n">
        <f aca="false">(Q142-N142)/3+O142</f>
        <v>6.92</v>
      </c>
      <c r="Q142" s="112" t="n">
        <f aca="false">polar_type15!$AL$10</f>
        <v>7.38</v>
      </c>
      <c r="R142" s="102" t="n">
        <f aca="false">(T142-Q142)/3+Q142</f>
        <v>8.07</v>
      </c>
      <c r="S142" s="102" t="n">
        <f aca="false">(T142-Q142)/3+R142</f>
        <v>8.76</v>
      </c>
      <c r="T142" s="112" t="n">
        <f aca="false">polar_type15!$AL$11</f>
        <v>9.45</v>
      </c>
      <c r="U142" s="102" t="n">
        <f aca="false">(V142+T142)/2</f>
        <v>9.975</v>
      </c>
      <c r="V142" s="112" t="n">
        <f aca="false">polar_type15!$AL$12</f>
        <v>10.5</v>
      </c>
      <c r="W142" s="102" t="n">
        <f aca="false">(AA142-V142)/5+V142</f>
        <v>10.7</v>
      </c>
      <c r="X142" s="102" t="n">
        <f aca="false">(AA142-V142)/5+W142</f>
        <v>10.9</v>
      </c>
      <c r="Y142" s="102" t="n">
        <f aca="false">(AA142-V142)/5+X142</f>
        <v>11.1</v>
      </c>
      <c r="Z142" s="102" t="n">
        <f aca="false">(AA142-V142)/5+Y142</f>
        <v>11.3</v>
      </c>
      <c r="AA142" s="112" t="n">
        <f aca="false">polar_type15!$AL$13</f>
        <v>11.5</v>
      </c>
      <c r="AB142" s="102" t="n">
        <f aca="false">(AF142-AA142)/5+AA142</f>
        <v>11.85</v>
      </c>
      <c r="AC142" s="102" t="n">
        <f aca="false">(AF142-AA142)/5+AB142</f>
        <v>12.2</v>
      </c>
      <c r="AD142" s="102" t="n">
        <f aca="false">(AF142-AA142)/5+AC142</f>
        <v>12.55</v>
      </c>
      <c r="AE142" s="102" t="n">
        <f aca="false">(AF142-AA142)/5+AD142</f>
        <v>12.9</v>
      </c>
      <c r="AF142" s="112" t="n">
        <f aca="false">polar_type15!$AL$14</f>
        <v>13.25</v>
      </c>
      <c r="AG142" s="102" t="n">
        <f aca="false">(AK142-AF142)/5+AF142</f>
        <v>12.65</v>
      </c>
      <c r="AH142" s="102" t="n">
        <f aca="false">(AK142-AF142)/5+AG142</f>
        <v>12.05</v>
      </c>
      <c r="AI142" s="102" t="n">
        <f aca="false">(AK142-AF142)/5+AH142</f>
        <v>11.45</v>
      </c>
      <c r="AJ142" s="102" t="n">
        <f aca="false">(AK142-AF142)/5+AI142</f>
        <v>10.85</v>
      </c>
      <c r="AK142" s="112" t="n">
        <f aca="false">polar_type15!$AL$15</f>
        <v>10.25</v>
      </c>
      <c r="AL142" s="102" t="n">
        <f aca="false">(AP142-AK142)/5+AK142</f>
        <v>9.84</v>
      </c>
      <c r="AM142" s="102" t="n">
        <f aca="false">(AP142-AK142)/5+AL142</f>
        <v>9.43</v>
      </c>
      <c r="AN142" s="102" t="n">
        <f aca="false">(AP142-AK142)/5+AM142</f>
        <v>9.02</v>
      </c>
      <c r="AO142" s="102" t="n">
        <f aca="false">(AP142-AK142)/5+AN142</f>
        <v>8.61</v>
      </c>
      <c r="AP142" s="112" t="n">
        <f aca="false">polar_type15!$AL$16</f>
        <v>8.2</v>
      </c>
      <c r="AQ142" s="113" t="n">
        <f aca="false">($AP142-$AK142)/Delta+AP142</f>
        <v>7.79</v>
      </c>
      <c r="AR142" s="113" t="n">
        <f aca="false">($AP142-$AK142)/Delta+AQ142</f>
        <v>7.38</v>
      </c>
      <c r="AS142" s="113" t="n">
        <f aca="false">($AP142-$AK142)/Delta+AR142</f>
        <v>6.97</v>
      </c>
      <c r="AT142" s="113" t="n">
        <f aca="false">($AP142-$AK142)/Delta+AS142</f>
        <v>6.56</v>
      </c>
      <c r="AU142" s="113" t="n">
        <f aca="false">($AP142-$AK142)/Delta+AT142</f>
        <v>6.15</v>
      </c>
      <c r="AV142" s="113" t="n">
        <f aca="false">($AP142-$AK142)/Delta+AU142</f>
        <v>5.74</v>
      </c>
      <c r="AW142" s="113" t="n">
        <f aca="false">($AP142-$AK142)/Delta+AV142</f>
        <v>5.33</v>
      </c>
      <c r="AX142" s="113" t="n">
        <f aca="false">($AP142-$AK142)/Delta+AW142</f>
        <v>4.92</v>
      </c>
      <c r="AY142" s="113" t="n">
        <f aca="false">($AP142-$AK142)/Delta+AX142</f>
        <v>4.51</v>
      </c>
      <c r="AZ142" s="113" t="n">
        <f aca="false">($AP142-$AK142)/Delta+AY142</f>
        <v>4.1</v>
      </c>
    </row>
    <row r="143" customFormat="false" ht="12.8" hidden="false" customHeight="false" outlineLevel="0" collapsed="false">
      <c r="A143" s="101" t="n">
        <f aca="false">(A$7-A$2)/5+A142</f>
        <v>176</v>
      </c>
      <c r="B143" s="102" t="n">
        <v>0</v>
      </c>
      <c r="C143" s="102" t="n">
        <f aca="false">(F143-B143)/4+B143</f>
        <v>0.5</v>
      </c>
      <c r="D143" s="102" t="n">
        <f aca="false">(F143-B143)/4+C143</f>
        <v>1</v>
      </c>
      <c r="E143" s="102" t="n">
        <f aca="false">(F143-B143)/4+D143</f>
        <v>1.5</v>
      </c>
      <c r="F143" s="102" t="n">
        <f aca="false">(F147-F142)/5+F142</f>
        <v>2</v>
      </c>
      <c r="G143" s="102" t="n">
        <f aca="false">(I143-F143)/3+F143</f>
        <v>2.508</v>
      </c>
      <c r="H143" s="102" t="n">
        <f aca="false">(I143-F143)/3+G143</f>
        <v>3.016</v>
      </c>
      <c r="I143" s="102" t="n">
        <f aca="false">(I147-I142)/5+I142</f>
        <v>3.524</v>
      </c>
      <c r="J143" s="102" t="n">
        <f aca="false">(L143-I143)/3+I143</f>
        <v>4.02933333333333</v>
      </c>
      <c r="K143" s="102" t="n">
        <f aca="false">(L143-I143)/3+J143</f>
        <v>4.53466666666667</v>
      </c>
      <c r="L143" s="102" t="n">
        <f aca="false">(L147-L142)/5+L142</f>
        <v>5.04</v>
      </c>
      <c r="M143" s="102" t="n">
        <f aca="false">(N143+L143)/2</f>
        <v>5.52</v>
      </c>
      <c r="N143" s="102" t="n">
        <f aca="false">(N147-N142)/5+N142</f>
        <v>6</v>
      </c>
      <c r="O143" s="102" t="n">
        <f aca="false">(Q143-N143)/3+N143</f>
        <v>6.43466666666667</v>
      </c>
      <c r="P143" s="102" t="n">
        <f aca="false">(Q143-N143)/3+O143</f>
        <v>6.86933333333333</v>
      </c>
      <c r="Q143" s="102" t="n">
        <f aca="false">(Q147-Q142)/5+Q142</f>
        <v>7.304</v>
      </c>
      <c r="R143" s="102" t="n">
        <f aca="false">(T143-Q143)/3+Q143</f>
        <v>7.98933333333333</v>
      </c>
      <c r="S143" s="102" t="n">
        <f aca="false">(T143-Q143)/3+R143</f>
        <v>8.67466666666667</v>
      </c>
      <c r="T143" s="102" t="n">
        <f aca="false">(T147-T142)/5+T142</f>
        <v>9.36</v>
      </c>
      <c r="U143" s="102" t="n">
        <f aca="false">(V143+T143)/2</f>
        <v>9.88</v>
      </c>
      <c r="V143" s="102" t="n">
        <f aca="false">(V147-V142)/5+V142</f>
        <v>10.4</v>
      </c>
      <c r="W143" s="102" t="n">
        <f aca="false">(AA143-V143)/5+V143</f>
        <v>10.6</v>
      </c>
      <c r="X143" s="102" t="n">
        <f aca="false">(AA143-V143)/5+W143</f>
        <v>10.8</v>
      </c>
      <c r="Y143" s="102" t="n">
        <f aca="false">(AA143-V143)/5+X143</f>
        <v>11</v>
      </c>
      <c r="Z143" s="102" t="n">
        <f aca="false">(AA143-V143)/5+Y143</f>
        <v>11.2</v>
      </c>
      <c r="AA143" s="102" t="n">
        <f aca="false">(AA147-AA142)/5+AA142</f>
        <v>11.4</v>
      </c>
      <c r="AB143" s="102" t="n">
        <f aca="false">(AF143-AA143)/5+AA143</f>
        <v>11.76</v>
      </c>
      <c r="AC143" s="102" t="n">
        <f aca="false">(AF143-AA143)/5+AB143</f>
        <v>12.12</v>
      </c>
      <c r="AD143" s="102" t="n">
        <f aca="false">(AF143-AA143)/5+AC143</f>
        <v>12.48</v>
      </c>
      <c r="AE143" s="102" t="n">
        <f aca="false">(AF143-AA143)/5+AD143</f>
        <v>12.84</v>
      </c>
      <c r="AF143" s="102" t="n">
        <f aca="false">(AF147-AF142)/5+AF142</f>
        <v>13.2</v>
      </c>
      <c r="AG143" s="102" t="n">
        <f aca="false">(AK143-AF143)/5+AF143</f>
        <v>12.6</v>
      </c>
      <c r="AH143" s="102" t="n">
        <f aca="false">(AK143-AF143)/5+AG143</f>
        <v>12</v>
      </c>
      <c r="AI143" s="102" t="n">
        <f aca="false">(AK143-AF143)/5+AH143</f>
        <v>11.4</v>
      </c>
      <c r="AJ143" s="102" t="n">
        <f aca="false">(AK143-AF143)/5+AI143</f>
        <v>10.8</v>
      </c>
      <c r="AK143" s="102" t="n">
        <f aca="false">(AK147-AK142)/5+AK142</f>
        <v>10.2</v>
      </c>
      <c r="AL143" s="102" t="n">
        <f aca="false">(AP143-AK143)/5+AK143</f>
        <v>9.792</v>
      </c>
      <c r="AM143" s="102" t="n">
        <f aca="false">(AP143-AK143)/5+AL143</f>
        <v>9.384</v>
      </c>
      <c r="AN143" s="102" t="n">
        <f aca="false">(AP143-AK143)/5+AM143</f>
        <v>8.976</v>
      </c>
      <c r="AO143" s="102" t="n">
        <f aca="false">(AP143-AK143)/5+AN143</f>
        <v>8.568</v>
      </c>
      <c r="AP143" s="102" t="n">
        <f aca="false">(AP147-AP142)/5+AP142</f>
        <v>8.16</v>
      </c>
      <c r="AQ143" s="113" t="n">
        <f aca="false">($AP143-$AK143)/Delta+AP143</f>
        <v>7.752</v>
      </c>
      <c r="AR143" s="113" t="n">
        <f aca="false">($AP143-$AK143)/Delta+AQ143</f>
        <v>7.344</v>
      </c>
      <c r="AS143" s="113" t="n">
        <f aca="false">($AP143-$AK143)/Delta+AR143</f>
        <v>6.936</v>
      </c>
      <c r="AT143" s="113" t="n">
        <f aca="false">($AP143-$AK143)/Delta+AS143</f>
        <v>6.528</v>
      </c>
      <c r="AU143" s="113" t="n">
        <f aca="false">($AP143-$AK143)/Delta+AT143</f>
        <v>6.12</v>
      </c>
      <c r="AV143" s="113" t="n">
        <f aca="false">($AP143-$AK143)/Delta+AU143</f>
        <v>5.712</v>
      </c>
      <c r="AW143" s="113" t="n">
        <f aca="false">($AP143-$AK143)/Delta+AV143</f>
        <v>5.304</v>
      </c>
      <c r="AX143" s="113" t="n">
        <f aca="false">($AP143-$AK143)/Delta+AW143</f>
        <v>4.896</v>
      </c>
      <c r="AY143" s="113" t="n">
        <f aca="false">($AP143-$AK143)/Delta+AX143</f>
        <v>4.48800000000001</v>
      </c>
      <c r="AZ143" s="113" t="n">
        <f aca="false">($AP143-$AK143)/Delta+AY143</f>
        <v>4.08000000000001</v>
      </c>
    </row>
    <row r="144" customFormat="false" ht="12.8" hidden="false" customHeight="false" outlineLevel="0" collapsed="false">
      <c r="A144" s="101" t="n">
        <f aca="false">(A$7-A$2)/5+A143</f>
        <v>177</v>
      </c>
      <c r="B144" s="102" t="n">
        <v>0</v>
      </c>
      <c r="C144" s="102" t="n">
        <f aca="false">(F144-B144)/4+B144</f>
        <v>0.5</v>
      </c>
      <c r="D144" s="102" t="n">
        <f aca="false">(F144-B144)/4+C144</f>
        <v>1</v>
      </c>
      <c r="E144" s="102" t="n">
        <f aca="false">(F144-B144)/4+D144</f>
        <v>1.5</v>
      </c>
      <c r="F144" s="102" t="n">
        <f aca="false">(F147-F142)/5+F143</f>
        <v>2</v>
      </c>
      <c r="G144" s="102" t="n">
        <f aca="false">(I144-F144)/3+F144</f>
        <v>2.506</v>
      </c>
      <c r="H144" s="102" t="n">
        <f aca="false">(I144-F144)/3+G144</f>
        <v>3.012</v>
      </c>
      <c r="I144" s="102" t="n">
        <f aca="false">(I147-I142)/5+I143</f>
        <v>3.518</v>
      </c>
      <c r="J144" s="102" t="n">
        <f aca="false">(L144-I144)/3+I144</f>
        <v>4.022</v>
      </c>
      <c r="K144" s="102" t="n">
        <f aca="false">(L144-I144)/3+J144</f>
        <v>4.526</v>
      </c>
      <c r="L144" s="102" t="n">
        <f aca="false">(L147-L142)/5+L143</f>
        <v>5.03</v>
      </c>
      <c r="M144" s="102" t="n">
        <f aca="false">(N144+L144)/2</f>
        <v>5.515</v>
      </c>
      <c r="N144" s="102" t="n">
        <f aca="false">(N147-N142)/5+N143</f>
        <v>6</v>
      </c>
      <c r="O144" s="102" t="n">
        <f aca="false">(Q144-N144)/3+N144</f>
        <v>6.40933333333333</v>
      </c>
      <c r="P144" s="102" t="n">
        <f aca="false">(Q144-N144)/3+O144</f>
        <v>6.81866666666667</v>
      </c>
      <c r="Q144" s="102" t="n">
        <f aca="false">(Q147-Q142)/5+Q143</f>
        <v>7.228</v>
      </c>
      <c r="R144" s="102" t="n">
        <f aca="false">(T144-Q144)/3+Q144</f>
        <v>7.90866666666667</v>
      </c>
      <c r="S144" s="102" t="n">
        <f aca="false">(T144-Q144)/3+R144</f>
        <v>8.58933333333333</v>
      </c>
      <c r="T144" s="102" t="n">
        <f aca="false">(T147-T142)/5+T143</f>
        <v>9.27</v>
      </c>
      <c r="U144" s="102" t="n">
        <f aca="false">(V144+T144)/2</f>
        <v>9.785</v>
      </c>
      <c r="V144" s="102" t="n">
        <f aca="false">(V147-V142)/5+V143</f>
        <v>10.3</v>
      </c>
      <c r="W144" s="102" t="n">
        <f aca="false">(AA144-V144)/5+V144</f>
        <v>10.5</v>
      </c>
      <c r="X144" s="102" t="n">
        <f aca="false">(AA144-V144)/5+W144</f>
        <v>10.7</v>
      </c>
      <c r="Y144" s="102" t="n">
        <f aca="false">(AA144-V144)/5+X144</f>
        <v>10.9</v>
      </c>
      <c r="Z144" s="102" t="n">
        <f aca="false">(AA144-V144)/5+Y144</f>
        <v>11.1</v>
      </c>
      <c r="AA144" s="102" t="n">
        <f aca="false">(AA147-AA142)/5+AA143</f>
        <v>11.3</v>
      </c>
      <c r="AB144" s="102" t="n">
        <f aca="false">(AF144-AA144)/5+AA144</f>
        <v>11.67</v>
      </c>
      <c r="AC144" s="102" t="n">
        <f aca="false">(AF144-AA144)/5+AB144</f>
        <v>12.04</v>
      </c>
      <c r="AD144" s="102" t="n">
        <f aca="false">(AF144-AA144)/5+AC144</f>
        <v>12.41</v>
      </c>
      <c r="AE144" s="102" t="n">
        <f aca="false">(AF144-AA144)/5+AD144</f>
        <v>12.78</v>
      </c>
      <c r="AF144" s="102" t="n">
        <f aca="false">(AF147-AF142)/5+AF143</f>
        <v>13.15</v>
      </c>
      <c r="AG144" s="102" t="n">
        <f aca="false">(AK144-AF144)/5+AF144</f>
        <v>12.55</v>
      </c>
      <c r="AH144" s="102" t="n">
        <f aca="false">(AK144-AF144)/5+AG144</f>
        <v>11.95</v>
      </c>
      <c r="AI144" s="102" t="n">
        <f aca="false">(AK144-AF144)/5+AH144</f>
        <v>11.35</v>
      </c>
      <c r="AJ144" s="102" t="n">
        <f aca="false">(AK144-AF144)/5+AI144</f>
        <v>10.75</v>
      </c>
      <c r="AK144" s="102" t="n">
        <f aca="false">(AK147-AK142)/5+AK143</f>
        <v>10.15</v>
      </c>
      <c r="AL144" s="102" t="n">
        <f aca="false">(AP144-AK144)/5+AK144</f>
        <v>9.744</v>
      </c>
      <c r="AM144" s="102" t="n">
        <f aca="false">(AP144-AK144)/5+AL144</f>
        <v>9.338</v>
      </c>
      <c r="AN144" s="102" t="n">
        <f aca="false">(AP144-AK144)/5+AM144</f>
        <v>8.932</v>
      </c>
      <c r="AO144" s="102" t="n">
        <f aca="false">(AP144-AK144)/5+AN144</f>
        <v>8.526</v>
      </c>
      <c r="AP144" s="102" t="n">
        <f aca="false">(AP147-AP142)/5+AP143</f>
        <v>8.12</v>
      </c>
      <c r="AQ144" s="113" t="n">
        <f aca="false">($AP144-$AK144)/Delta+AP144</f>
        <v>7.714</v>
      </c>
      <c r="AR144" s="113" t="n">
        <f aca="false">($AP144-$AK144)/Delta+AQ144</f>
        <v>7.308</v>
      </c>
      <c r="AS144" s="113" t="n">
        <f aca="false">($AP144-$AK144)/Delta+AR144</f>
        <v>6.902</v>
      </c>
      <c r="AT144" s="113" t="n">
        <f aca="false">($AP144-$AK144)/Delta+AS144</f>
        <v>6.496</v>
      </c>
      <c r="AU144" s="113" t="n">
        <f aca="false">($AP144-$AK144)/Delta+AT144</f>
        <v>6.09</v>
      </c>
      <c r="AV144" s="113" t="n">
        <f aca="false">($AP144-$AK144)/Delta+AU144</f>
        <v>5.684</v>
      </c>
      <c r="AW144" s="113" t="n">
        <f aca="false">($AP144-$AK144)/Delta+AV144</f>
        <v>5.278</v>
      </c>
      <c r="AX144" s="113" t="n">
        <f aca="false">($AP144-$AK144)/Delta+AW144</f>
        <v>4.872</v>
      </c>
      <c r="AY144" s="113" t="n">
        <f aca="false">($AP144-$AK144)/Delta+AX144</f>
        <v>4.466</v>
      </c>
      <c r="AZ144" s="113" t="n">
        <f aca="false">($AP144-$AK144)/Delta+AY144</f>
        <v>4.06</v>
      </c>
    </row>
    <row r="145" customFormat="false" ht="12.8" hidden="false" customHeight="false" outlineLevel="0" collapsed="false">
      <c r="A145" s="101" t="n">
        <f aca="false">(A$7-A$2)/5+A144</f>
        <v>178</v>
      </c>
      <c r="B145" s="102" t="n">
        <v>0</v>
      </c>
      <c r="C145" s="102" t="n">
        <f aca="false">(F145-B145)/4+B145</f>
        <v>0.5</v>
      </c>
      <c r="D145" s="102" t="n">
        <f aca="false">(F145-B145)/4+C145</f>
        <v>1</v>
      </c>
      <c r="E145" s="102" t="n">
        <f aca="false">(F145-B145)/4+D145</f>
        <v>1.5</v>
      </c>
      <c r="F145" s="102" t="n">
        <f aca="false">(F147-F142)/5+F144</f>
        <v>2</v>
      </c>
      <c r="G145" s="102" t="n">
        <f aca="false">(I145-F145)/3+F145</f>
        <v>2.504</v>
      </c>
      <c r="H145" s="102" t="n">
        <f aca="false">(I145-F145)/3+G145</f>
        <v>3.008</v>
      </c>
      <c r="I145" s="102" t="n">
        <f aca="false">(I147-I142)/5+I144</f>
        <v>3.512</v>
      </c>
      <c r="J145" s="102" t="n">
        <f aca="false">(L145-I145)/3+I145</f>
        <v>4.01466666666667</v>
      </c>
      <c r="K145" s="102" t="n">
        <f aca="false">(L145-I145)/3+J145</f>
        <v>4.51733333333333</v>
      </c>
      <c r="L145" s="102" t="n">
        <f aca="false">(L147-L142)/5+L144</f>
        <v>5.02</v>
      </c>
      <c r="M145" s="102" t="n">
        <f aca="false">(N145+L145)/2</f>
        <v>5.51</v>
      </c>
      <c r="N145" s="102" t="n">
        <f aca="false">(N147-N142)/5+N144</f>
        <v>6</v>
      </c>
      <c r="O145" s="102" t="n">
        <f aca="false">(Q145-N145)/3+N145</f>
        <v>6.384</v>
      </c>
      <c r="P145" s="102" t="n">
        <f aca="false">(Q145-N145)/3+O145</f>
        <v>6.768</v>
      </c>
      <c r="Q145" s="102" t="n">
        <f aca="false">(Q147-Q142)/5+Q144</f>
        <v>7.152</v>
      </c>
      <c r="R145" s="102" t="n">
        <f aca="false">(T145-Q145)/3+Q145</f>
        <v>7.828</v>
      </c>
      <c r="S145" s="102" t="n">
        <f aca="false">(T145-Q145)/3+R145</f>
        <v>8.504</v>
      </c>
      <c r="T145" s="102" t="n">
        <f aca="false">(T147-T142)/5+T144</f>
        <v>9.18</v>
      </c>
      <c r="U145" s="102" t="n">
        <f aca="false">(V145+T145)/2</f>
        <v>9.69</v>
      </c>
      <c r="V145" s="102" t="n">
        <f aca="false">(V147-V142)/5+V144</f>
        <v>10.2</v>
      </c>
      <c r="W145" s="102" t="n">
        <f aca="false">(AA145-V145)/5+V145</f>
        <v>10.4</v>
      </c>
      <c r="X145" s="102" t="n">
        <f aca="false">(AA145-V145)/5+W145</f>
        <v>10.6</v>
      </c>
      <c r="Y145" s="102" t="n">
        <f aca="false">(AA145-V145)/5+X145</f>
        <v>10.8</v>
      </c>
      <c r="Z145" s="102" t="n">
        <f aca="false">(AA145-V145)/5+Y145</f>
        <v>11</v>
      </c>
      <c r="AA145" s="102" t="n">
        <f aca="false">(AA147-AA142)/5+AA144</f>
        <v>11.2</v>
      </c>
      <c r="AB145" s="102" t="n">
        <f aca="false">(AF145-AA145)/5+AA145</f>
        <v>11.58</v>
      </c>
      <c r="AC145" s="102" t="n">
        <f aca="false">(AF145-AA145)/5+AB145</f>
        <v>11.96</v>
      </c>
      <c r="AD145" s="102" t="n">
        <f aca="false">(AF145-AA145)/5+AC145</f>
        <v>12.34</v>
      </c>
      <c r="AE145" s="102" t="n">
        <f aca="false">(AF145-AA145)/5+AD145</f>
        <v>12.72</v>
      </c>
      <c r="AF145" s="102" t="n">
        <f aca="false">(AF147-AF142)/5+AF144</f>
        <v>13.1</v>
      </c>
      <c r="AG145" s="102" t="n">
        <f aca="false">(AK145-AF145)/5+AF145</f>
        <v>12.5</v>
      </c>
      <c r="AH145" s="102" t="n">
        <f aca="false">(AK145-AF145)/5+AG145</f>
        <v>11.9</v>
      </c>
      <c r="AI145" s="102" t="n">
        <f aca="false">(AK145-AF145)/5+AH145</f>
        <v>11.3</v>
      </c>
      <c r="AJ145" s="102" t="n">
        <f aca="false">(AK145-AF145)/5+AI145</f>
        <v>10.7</v>
      </c>
      <c r="AK145" s="102" t="n">
        <f aca="false">(AK147-AK142)/5+AK144</f>
        <v>10.1</v>
      </c>
      <c r="AL145" s="102" t="n">
        <f aca="false">(AP145-AK145)/5+AK145</f>
        <v>9.696</v>
      </c>
      <c r="AM145" s="102" t="n">
        <f aca="false">(AP145-AK145)/5+AL145</f>
        <v>9.292</v>
      </c>
      <c r="AN145" s="102" t="n">
        <f aca="false">(AP145-AK145)/5+AM145</f>
        <v>8.888</v>
      </c>
      <c r="AO145" s="102" t="n">
        <f aca="false">(AP145-AK145)/5+AN145</f>
        <v>8.484</v>
      </c>
      <c r="AP145" s="102" t="n">
        <f aca="false">(AP147-AP142)/5+AP144</f>
        <v>8.08</v>
      </c>
      <c r="AQ145" s="113" t="n">
        <f aca="false">($AP145-$AK145)/Delta+AP145</f>
        <v>7.676</v>
      </c>
      <c r="AR145" s="113" t="n">
        <f aca="false">($AP145-$AK145)/Delta+AQ145</f>
        <v>7.272</v>
      </c>
      <c r="AS145" s="113" t="n">
        <f aca="false">($AP145-$AK145)/Delta+AR145</f>
        <v>6.86800000000001</v>
      </c>
      <c r="AT145" s="113" t="n">
        <f aca="false">($AP145-$AK145)/Delta+AS145</f>
        <v>6.46400000000001</v>
      </c>
      <c r="AU145" s="113" t="n">
        <f aca="false">($AP145-$AK145)/Delta+AT145</f>
        <v>6.06000000000001</v>
      </c>
      <c r="AV145" s="113" t="n">
        <f aca="false">($AP145-$AK145)/Delta+AU145</f>
        <v>5.65600000000001</v>
      </c>
      <c r="AW145" s="113" t="n">
        <f aca="false">($AP145-$AK145)/Delta+AV145</f>
        <v>5.25200000000001</v>
      </c>
      <c r="AX145" s="113" t="n">
        <f aca="false">($AP145-$AK145)/Delta+AW145</f>
        <v>4.84800000000001</v>
      </c>
      <c r="AY145" s="113" t="n">
        <f aca="false">($AP145-$AK145)/Delta+AX145</f>
        <v>4.44400000000001</v>
      </c>
      <c r="AZ145" s="113" t="n">
        <f aca="false">($AP145-$AK145)/Delta+AY145</f>
        <v>4.04000000000001</v>
      </c>
    </row>
    <row r="146" customFormat="false" ht="12.8" hidden="false" customHeight="false" outlineLevel="0" collapsed="false">
      <c r="A146" s="101" t="n">
        <f aca="false">(A$7-A$2)/5+A145</f>
        <v>179</v>
      </c>
      <c r="B146" s="102" t="n">
        <v>0</v>
      </c>
      <c r="C146" s="102" t="n">
        <f aca="false">(F146-B146)/4+B146</f>
        <v>0.5</v>
      </c>
      <c r="D146" s="102" t="n">
        <f aca="false">(F146-B146)/4+C146</f>
        <v>1</v>
      </c>
      <c r="E146" s="102" t="n">
        <f aca="false">(F146-B146)/4+D146</f>
        <v>1.5</v>
      </c>
      <c r="F146" s="102" t="n">
        <f aca="false">(F147-F142)/5+F145</f>
        <v>2</v>
      </c>
      <c r="G146" s="102" t="n">
        <f aca="false">(I146-F146)/3+F146</f>
        <v>2.502</v>
      </c>
      <c r="H146" s="102" t="n">
        <f aca="false">(I146-F146)/3+G146</f>
        <v>3.004</v>
      </c>
      <c r="I146" s="102" t="n">
        <f aca="false">(I147-I142)/5+I145</f>
        <v>3.506</v>
      </c>
      <c r="J146" s="102" t="n">
        <f aca="false">(L146-I146)/3+I146</f>
        <v>4.00733333333333</v>
      </c>
      <c r="K146" s="102" t="n">
        <f aca="false">(L146-I146)/3+J146</f>
        <v>4.50866666666667</v>
      </c>
      <c r="L146" s="102" t="n">
        <f aca="false">(L147-L142)/5+L145</f>
        <v>5.01</v>
      </c>
      <c r="M146" s="102" t="n">
        <f aca="false">(N146+L146)/2</f>
        <v>5.505</v>
      </c>
      <c r="N146" s="102" t="n">
        <f aca="false">(N147-N142)/5+N145</f>
        <v>6</v>
      </c>
      <c r="O146" s="102" t="n">
        <f aca="false">(Q146-N146)/3+N146</f>
        <v>6.35866666666667</v>
      </c>
      <c r="P146" s="102" t="n">
        <f aca="false">(Q146-N146)/3+O146</f>
        <v>6.71733333333333</v>
      </c>
      <c r="Q146" s="102" t="n">
        <f aca="false">(Q147-Q142)/5+Q145</f>
        <v>7.076</v>
      </c>
      <c r="R146" s="102" t="n">
        <f aca="false">(T146-Q146)/3+Q146</f>
        <v>7.74733333333333</v>
      </c>
      <c r="S146" s="102" t="n">
        <f aca="false">(T146-Q146)/3+R146</f>
        <v>8.41866666666667</v>
      </c>
      <c r="T146" s="102" t="n">
        <f aca="false">(T147-T142)/5+T145</f>
        <v>9.09</v>
      </c>
      <c r="U146" s="102" t="n">
        <f aca="false">(V146+T146)/2</f>
        <v>9.595</v>
      </c>
      <c r="V146" s="102" t="n">
        <f aca="false">(V147-V142)/5+V145</f>
        <v>10.1</v>
      </c>
      <c r="W146" s="102" t="n">
        <f aca="false">(AA146-V146)/5+V146</f>
        <v>10.3</v>
      </c>
      <c r="X146" s="102" t="n">
        <f aca="false">(AA146-V146)/5+W146</f>
        <v>10.5</v>
      </c>
      <c r="Y146" s="102" t="n">
        <f aca="false">(AA146-V146)/5+X146</f>
        <v>10.7</v>
      </c>
      <c r="Z146" s="102" t="n">
        <f aca="false">(AA146-V146)/5+Y146</f>
        <v>10.9</v>
      </c>
      <c r="AA146" s="102" t="n">
        <f aca="false">(AA147-AA142)/5+AA145</f>
        <v>11.1</v>
      </c>
      <c r="AB146" s="102" t="n">
        <f aca="false">(AF146-AA146)/5+AA146</f>
        <v>11.49</v>
      </c>
      <c r="AC146" s="102" t="n">
        <f aca="false">(AF146-AA146)/5+AB146</f>
        <v>11.88</v>
      </c>
      <c r="AD146" s="102" t="n">
        <f aca="false">(AF146-AA146)/5+AC146</f>
        <v>12.27</v>
      </c>
      <c r="AE146" s="102" t="n">
        <f aca="false">(AF146-AA146)/5+AD146</f>
        <v>12.66</v>
      </c>
      <c r="AF146" s="102" t="n">
        <f aca="false">(AF147-AF142)/5+AF145</f>
        <v>13.05</v>
      </c>
      <c r="AG146" s="102" t="n">
        <f aca="false">(AK146-AF146)/5+AF146</f>
        <v>12.45</v>
      </c>
      <c r="AH146" s="102" t="n">
        <f aca="false">(AK146-AF146)/5+AG146</f>
        <v>11.85</v>
      </c>
      <c r="AI146" s="102" t="n">
        <f aca="false">(AK146-AF146)/5+AH146</f>
        <v>11.25</v>
      </c>
      <c r="AJ146" s="102" t="n">
        <f aca="false">(AK146-AF146)/5+AI146</f>
        <v>10.65</v>
      </c>
      <c r="AK146" s="102" t="n">
        <f aca="false">(AK147-AK142)/5+AK145</f>
        <v>10.05</v>
      </c>
      <c r="AL146" s="102" t="n">
        <f aca="false">(AP146-AK146)/5+AK146</f>
        <v>9.648</v>
      </c>
      <c r="AM146" s="102" t="n">
        <f aca="false">(AP146-AK146)/5+AL146</f>
        <v>9.246</v>
      </c>
      <c r="AN146" s="102" t="n">
        <f aca="false">(AP146-AK146)/5+AM146</f>
        <v>8.844</v>
      </c>
      <c r="AO146" s="102" t="n">
        <f aca="false">(AP146-AK146)/5+AN146</f>
        <v>8.442</v>
      </c>
      <c r="AP146" s="102" t="n">
        <f aca="false">(AP147-AP142)/5+AP145</f>
        <v>8.04</v>
      </c>
      <c r="AQ146" s="113" t="n">
        <f aca="false">($AP146-$AK146)/Delta+AP146</f>
        <v>7.638</v>
      </c>
      <c r="AR146" s="113" t="n">
        <f aca="false">($AP146-$AK146)/Delta+AQ146</f>
        <v>7.236</v>
      </c>
      <c r="AS146" s="113" t="n">
        <f aca="false">($AP146-$AK146)/Delta+AR146</f>
        <v>6.83400000000001</v>
      </c>
      <c r="AT146" s="113" t="n">
        <f aca="false">($AP146-$AK146)/Delta+AS146</f>
        <v>6.43200000000001</v>
      </c>
      <c r="AU146" s="113" t="n">
        <f aca="false">($AP146-$AK146)/Delta+AT146</f>
        <v>6.03000000000001</v>
      </c>
      <c r="AV146" s="113" t="n">
        <f aca="false">($AP146-$AK146)/Delta+AU146</f>
        <v>5.62800000000001</v>
      </c>
      <c r="AW146" s="113" t="n">
        <f aca="false">($AP146-$AK146)/Delta+AV146</f>
        <v>5.22600000000001</v>
      </c>
      <c r="AX146" s="113" t="n">
        <f aca="false">($AP146-$AK146)/Delta+AW146</f>
        <v>4.82400000000001</v>
      </c>
      <c r="AY146" s="113" t="n">
        <f aca="false">($AP146-$AK146)/Delta+AX146</f>
        <v>4.42200000000001</v>
      </c>
      <c r="AZ146" s="113" t="n">
        <f aca="false">($AP146-$AK146)/Delta+AY146</f>
        <v>4.02000000000001</v>
      </c>
    </row>
    <row r="147" customFormat="false" ht="12.8" hidden="false" customHeight="false" outlineLevel="0" collapsed="false">
      <c r="A147" s="101" t="n">
        <f aca="false">A142+5</f>
        <v>180</v>
      </c>
      <c r="B147" s="102" t="n">
        <v>0</v>
      </c>
      <c r="C147" s="102" t="n">
        <f aca="false">(F147-B147)/4+B147</f>
        <v>0.5</v>
      </c>
      <c r="D147" s="102" t="n">
        <f aca="false">(F147-B147)/4+C147</f>
        <v>1</v>
      </c>
      <c r="E147" s="102" t="n">
        <f aca="false">(F147-B147)/4+D147</f>
        <v>1.5</v>
      </c>
      <c r="F147" s="112" t="n">
        <f aca="false">polar_type15!$AM$6</f>
        <v>2</v>
      </c>
      <c r="G147" s="102" t="n">
        <f aca="false">(I147-F147)/3+F147</f>
        <v>2.5</v>
      </c>
      <c r="H147" s="102" t="n">
        <f aca="false">(I147-F147)/3+G147</f>
        <v>3</v>
      </c>
      <c r="I147" s="112" t="n">
        <f aca="false">polar_type15!$AM$7</f>
        <v>3.5</v>
      </c>
      <c r="J147" s="102" t="n">
        <f aca="false">(L147-I147)/3+I147</f>
        <v>4</v>
      </c>
      <c r="K147" s="102" t="n">
        <f aca="false">(L147-I147)/3+J147</f>
        <v>4.5</v>
      </c>
      <c r="L147" s="112" t="n">
        <f aca="false">polar_type15!$AM$8</f>
        <v>5</v>
      </c>
      <c r="M147" s="102" t="n">
        <f aca="false">(N147+L147)/2</f>
        <v>5.5</v>
      </c>
      <c r="N147" s="112" t="n">
        <f aca="false">polar_type15!$AM$9</f>
        <v>6</v>
      </c>
      <c r="O147" s="102" t="n">
        <f aca="false">(Q147-N147)/3+N147</f>
        <v>6.33333333333333</v>
      </c>
      <c r="P147" s="102" t="n">
        <f aca="false">(Q147-N147)/3+O147</f>
        <v>6.66666666666667</v>
      </c>
      <c r="Q147" s="112" t="n">
        <f aca="false">polar_type15!$AM$10</f>
        <v>7</v>
      </c>
      <c r="R147" s="102" t="n">
        <f aca="false">(T147-Q147)/3+Q147</f>
        <v>7.66666666666667</v>
      </c>
      <c r="S147" s="102" t="n">
        <f aca="false">(T147-Q147)/3+R147</f>
        <v>8.33333333333333</v>
      </c>
      <c r="T147" s="112" t="n">
        <f aca="false">polar_type15!$AM$11</f>
        <v>9</v>
      </c>
      <c r="U147" s="102" t="n">
        <f aca="false">(V147+T147)/2</f>
        <v>9.5</v>
      </c>
      <c r="V147" s="112" t="n">
        <f aca="false">polar_type15!$AM$12</f>
        <v>10</v>
      </c>
      <c r="W147" s="102" t="n">
        <f aca="false">(AA147-V147)/5+V147</f>
        <v>10.2</v>
      </c>
      <c r="X147" s="102" t="n">
        <f aca="false">(AA147-V147)/5+W147</f>
        <v>10.4</v>
      </c>
      <c r="Y147" s="102" t="n">
        <f aca="false">(AA147-V147)/5+X147</f>
        <v>10.6</v>
      </c>
      <c r="Z147" s="102" t="n">
        <f aca="false">(AA147-V147)/5+Y147</f>
        <v>10.8</v>
      </c>
      <c r="AA147" s="112" t="n">
        <f aca="false">polar_type15!$AM$13</f>
        <v>11</v>
      </c>
      <c r="AB147" s="102" t="n">
        <f aca="false">(AF147-AA147)/5+AA147</f>
        <v>11.4</v>
      </c>
      <c r="AC147" s="102" t="n">
        <f aca="false">(AF147-AA147)/5+AB147</f>
        <v>11.8</v>
      </c>
      <c r="AD147" s="102" t="n">
        <f aca="false">(AF147-AA147)/5+AC147</f>
        <v>12.2</v>
      </c>
      <c r="AE147" s="102" t="n">
        <f aca="false">(AF147-AA147)/5+AD147</f>
        <v>12.6</v>
      </c>
      <c r="AF147" s="112" t="n">
        <f aca="false">polar_type15!$AM$14</f>
        <v>13</v>
      </c>
      <c r="AG147" s="102" t="n">
        <f aca="false">(AK147-AF147)/5+AF147</f>
        <v>12.4</v>
      </c>
      <c r="AH147" s="102" t="n">
        <f aca="false">(AK147-AF147)/5+AG147</f>
        <v>11.8</v>
      </c>
      <c r="AI147" s="102" t="n">
        <f aca="false">(AK147-AF147)/5+AH147</f>
        <v>11.2</v>
      </c>
      <c r="AJ147" s="102" t="n">
        <f aca="false">(AK147-AF147)/5+AI147</f>
        <v>10.6</v>
      </c>
      <c r="AK147" s="112" t="n">
        <f aca="false">polar_type15!$AM$15</f>
        <v>10</v>
      </c>
      <c r="AL147" s="102" t="n">
        <f aca="false">(AP147-AK147)/5+AK147</f>
        <v>9.6</v>
      </c>
      <c r="AM147" s="102" t="n">
        <f aca="false">(AP147-AK147)/5+AL147</f>
        <v>9.2</v>
      </c>
      <c r="AN147" s="102" t="n">
        <f aca="false">(AP147-AK147)/5+AM147</f>
        <v>8.8</v>
      </c>
      <c r="AO147" s="102" t="n">
        <f aca="false">(AP147-AK147)/5+AN147</f>
        <v>8.4</v>
      </c>
      <c r="AP147" s="112" t="n">
        <f aca="false">polar_type15!$AM$16</f>
        <v>8</v>
      </c>
      <c r="AQ147" s="113" t="n">
        <f aca="false">($AP147-$AK147)/Delta+AP147</f>
        <v>7.6</v>
      </c>
      <c r="AR147" s="113" t="n">
        <f aca="false">($AP147-$AK147)/Delta+AQ147</f>
        <v>7.2</v>
      </c>
      <c r="AS147" s="113" t="n">
        <f aca="false">($AP147-$AK147)/Delta+AR147</f>
        <v>6.8</v>
      </c>
      <c r="AT147" s="113" t="n">
        <f aca="false">($AP147-$AK147)/Delta+AS147</f>
        <v>6.4</v>
      </c>
      <c r="AU147" s="113" t="n">
        <f aca="false">($AP147-$AK147)/Delta+AT147</f>
        <v>6</v>
      </c>
      <c r="AV147" s="113" t="n">
        <f aca="false">($AP147-$AK147)/Delta+AU147</f>
        <v>5.6</v>
      </c>
      <c r="AW147" s="113" t="n">
        <f aca="false">($AP147-$AK147)/Delta+AV147</f>
        <v>5.2</v>
      </c>
      <c r="AX147" s="113" t="n">
        <f aca="false">($AP147-$AK147)/Delta+AW147</f>
        <v>4.8</v>
      </c>
      <c r="AY147" s="113" t="n">
        <f aca="false">($AP147-$AK147)/Delta+AX147</f>
        <v>4.4</v>
      </c>
      <c r="AZ147" s="113" t="n">
        <f aca="false">($AP147-$AK147)/Delta+AY147</f>
        <v>4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P16" activeCellId="0" sqref="P16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73</v>
      </c>
      <c r="B1" s="0" t="n">
        <v>0</v>
      </c>
      <c r="C1" s="0" t="n">
        <f aca="false">polar_type15!$A$6</f>
        <v>4</v>
      </c>
      <c r="D1" s="0" t="n">
        <f aca="false">polar_type15!$A$7</f>
        <v>7</v>
      </c>
      <c r="E1" s="0" t="n">
        <f aca="false">polar_type15!$A$8</f>
        <v>10</v>
      </c>
      <c r="F1" s="0" t="n">
        <f aca="false">polar_type15!$A$9</f>
        <v>12</v>
      </c>
      <c r="G1" s="0" t="n">
        <f aca="false">polar_type15!$A$10</f>
        <v>15</v>
      </c>
      <c r="H1" s="0" t="n">
        <f aca="false">polar_type15!$A$11</f>
        <v>18</v>
      </c>
      <c r="I1" s="0" t="n">
        <f aca="false">polar_type15!$A$12</f>
        <v>20</v>
      </c>
      <c r="J1" s="0" t="n">
        <f aca="false">polar_type15!$A$13</f>
        <v>25</v>
      </c>
      <c r="K1" s="0" t="n">
        <f aca="false">polar_type15!$A$14</f>
        <v>30</v>
      </c>
      <c r="L1" s="0" t="n">
        <f aca="false">polar_type15!$A$15</f>
        <v>35</v>
      </c>
      <c r="M1" s="0" t="n">
        <f aca="false">polar_type15!$A$16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Factor*MAX(polar_type15!$J$17, polar_type15!$J$28,polar_type15!$J$39,polar_type15!$J$50,polar_type15!$J$61)</f>
        <v>2</v>
      </c>
      <c r="D3" s="0" t="n">
        <f aca="false">Factor*MAX(polar_type15!$J$18, polar_type15!$J$29,polar_type15!$J$40,polar_type15!$J$51,polar_type15!$J$62)</f>
        <v>3.65</v>
      </c>
      <c r="E3" s="0" t="n">
        <f aca="false">Factor*MAX(polar_type15!$J$19, polar_type15!$J$30,polar_type15!$J$41,polar_type15!$J$52,polar_type15!$J$63)</f>
        <v>4.8</v>
      </c>
      <c r="F3" s="0" t="n">
        <f aca="false">Factor*MAX(polar_type15!$J$20, polar_type15!$J$31,polar_type15!$J$42,polar_type15!$J$53,polar_type15!$J$64)</f>
        <v>5.8</v>
      </c>
      <c r="G3" s="0" t="n">
        <f aca="false">Factor*MAX(polar_type15!$J$21, polar_type15!$J$32,polar_type15!$J$43,polar_type15!$J$54,polar_type15!$J$65)</f>
        <v>7</v>
      </c>
      <c r="H3" s="0" t="n">
        <f aca="false">Factor*MAX(polar_type15!$J$22, polar_type15!$J$33,polar_type15!$J$44,polar_type15!$J$55,polar_type15!$J$66)</f>
        <v>8.2</v>
      </c>
      <c r="I3" s="0" t="n">
        <f aca="false">Factor*MAX(polar_type15!$J$23, polar_type15!$J$34,polar_type15!$J$45,polar_type15!$J$56,polar_type15!$J$67)</f>
        <v>9</v>
      </c>
      <c r="J3" s="0" t="n">
        <f aca="false">Factor*MAX(polar_type15!$J$24, polar_type15!$J$35,polar_type15!$J$46,polar_type15!$J$57,polar_type15!$J$68)</f>
        <v>9</v>
      </c>
      <c r="K3" s="0" t="n">
        <f aca="false">Factor*MAX(polar_type15!$J$25, polar_type15!$J$36,polar_type15!$J$47,polar_type15!$J$58,polar_type15!$J$69)</f>
        <v>6</v>
      </c>
      <c r="L3" s="0" t="n">
        <f aca="false">Factor*MAX(polar_type15!$J$26, polar_type15!$J$37,polar_type15!$J$48,polar_type15!$J$59,polar_type15!$J$70)</f>
        <v>5</v>
      </c>
      <c r="M3" s="0" t="n">
        <f aca="false">Factor*MAX(polar_type15!$J$27, polar_type15!$J$38,polar_type15!$J$49,polar_type15!$J$60,polar_type15!$J$71)</f>
        <v>4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Factor*MAX(polar_type15!$K$17, polar_type15!$K$28,polar_type15!$K$39,polar_type15!$K$50,polar_type15!$K$61)</f>
        <v>2.7</v>
      </c>
      <c r="D4" s="0" t="n">
        <f aca="false">Factor*MAX(polar_type15!$K$18, polar_type15!$K$29,polar_type15!$K$40,polar_type15!$K$51,polar_type15!$K$62)</f>
        <v>4.75</v>
      </c>
      <c r="E4" s="0" t="n">
        <f aca="false">Factor*MAX(polar_type15!$K$19, polar_type15!$K$30,polar_type15!$K$41,polar_type15!$K$52,polar_type15!$K$63)</f>
        <v>6.6</v>
      </c>
      <c r="F4" s="0" t="n">
        <f aca="false">Factor*MAX(polar_type15!$K$20, polar_type15!$K$31,polar_type15!$K$42,polar_type15!$K$53,polar_type15!$K$64)</f>
        <v>7.6</v>
      </c>
      <c r="G4" s="0" t="n">
        <f aca="false">Factor*MAX(polar_type15!$K$21, polar_type15!$K$32,polar_type15!$K$43,polar_type15!$K$54,polar_type15!$K$65)</f>
        <v>9.5</v>
      </c>
      <c r="H4" s="0" t="n">
        <f aca="false">Factor*MAX(polar_type15!$K$22, polar_type15!$K$33,polar_type15!$K$44,polar_type15!$K$55,polar_type15!$K$66)</f>
        <v>11</v>
      </c>
      <c r="I4" s="0" t="n">
        <f aca="false">Factor*MAX(polar_type15!$K$23, polar_type15!$K$34,polar_type15!$K$45,polar_type15!$K$56,polar_type15!$K$67)</f>
        <v>11.5</v>
      </c>
      <c r="J4" s="0" t="n">
        <f aca="false">Factor*MAX(polar_type15!$K$24, polar_type15!$K$35,polar_type15!$K$46,polar_type15!$K$57,polar_type15!$K$68)</f>
        <v>11</v>
      </c>
      <c r="K4" s="0" t="n">
        <f aca="false">Factor*MAX(polar_type15!$K$25, polar_type15!$K$36,polar_type15!$K$47,polar_type15!$K$58,polar_type15!$K$69)</f>
        <v>8</v>
      </c>
      <c r="L4" s="0" t="n">
        <f aca="false">Factor*MAX(polar_type15!$K$26, polar_type15!$K$37,polar_type15!$K$48,polar_type15!$K$59,polar_type15!$K$70)</f>
        <v>6.5</v>
      </c>
      <c r="M4" s="0" t="n">
        <f aca="false">Factor*MAX(polar_type15!$K$27, polar_type15!$K$38,polar_type15!$K$49,polar_type15!$K$60,polar_type15!$K$71)</f>
        <v>5.2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Factor*MAX(polar_type15!$L$17, polar_type15!$L$28,polar_type15!$L$39,polar_type15!$L$50,polar_type15!$L$61)</f>
        <v>3.1</v>
      </c>
      <c r="D5" s="0" t="n">
        <f aca="false">Factor*MAX(polar_type15!$L$18, polar_type15!$L$29,polar_type15!$L$40,polar_type15!$L$51,polar_type15!$L$62)</f>
        <v>5.4</v>
      </c>
      <c r="E5" s="0" t="n">
        <f aca="false">Factor*MAX(polar_type15!$L$19, polar_type15!$L$30,polar_type15!$L$41,polar_type15!$L$52,polar_type15!$L$63)</f>
        <v>7.35</v>
      </c>
      <c r="F5" s="0" t="n">
        <f aca="false">Factor*MAX(polar_type15!$L$20, polar_type15!$L$31,polar_type15!$L$42,polar_type15!$L$53,polar_type15!$L$64)</f>
        <v>8.7</v>
      </c>
      <c r="G5" s="0" t="n">
        <f aca="false">Factor*MAX(polar_type15!$L$21, polar_type15!$L$32,polar_type15!$L$43,polar_type15!$L$54,polar_type15!$L$65)</f>
        <v>10.5</v>
      </c>
      <c r="H5" s="0" t="n">
        <f aca="false">Factor*MAX(polar_type15!$L$22, polar_type15!$L$33,polar_type15!$L$44,polar_type15!$L$55,polar_type15!$L$66)</f>
        <v>11.8</v>
      </c>
      <c r="I5" s="0" t="n">
        <f aca="false">Factor*MAX(polar_type15!$L$23, polar_type15!$L$34,polar_type15!$L$45,polar_type15!$L$56,polar_type15!$L$67)</f>
        <v>12.4</v>
      </c>
      <c r="J5" s="0" t="n">
        <f aca="false">Factor*MAX(polar_type15!$L$24, polar_type15!$L$35,polar_type15!$L$46,polar_type15!$L$57,polar_type15!$L$68)</f>
        <v>11.8</v>
      </c>
      <c r="K5" s="0" t="n">
        <f aca="false">Factor*MAX(polar_type15!$L$25, polar_type15!$L$36,polar_type15!$L$47,polar_type15!$L$58,polar_type15!$L$69)</f>
        <v>8.7</v>
      </c>
      <c r="L5" s="0" t="n">
        <f aca="false">Factor*MAX(polar_type15!$L$26, polar_type15!$L$37,polar_type15!$L$48,polar_type15!$L$59,polar_type15!$L$70)</f>
        <v>7.25</v>
      </c>
      <c r="M5" s="0" t="n">
        <f aca="false">Factor*MAX(polar_type15!$L$27, polar_type15!$L$38,polar_type15!$L$49,polar_type15!$L$60,polar_type15!$L$71)</f>
        <v>5.8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Factor*MAX(polar_type15!$M$17, polar_type15!$M$28,polar_type15!$M$39,polar_type15!$M$50,polar_type15!$M$61)</f>
        <v>3.5</v>
      </c>
      <c r="D6" s="0" t="n">
        <f aca="false">Factor*MAX(polar_type15!$M$18, polar_type15!$M$29,polar_type15!$M$40,polar_type15!$M$51,polar_type15!$M$62)</f>
        <v>6.1</v>
      </c>
      <c r="E6" s="0" t="n">
        <f aca="false">Factor*MAX(polar_type15!$M$19, polar_type15!$M$30,polar_type15!$M$41,polar_type15!$M$52,polar_type15!$M$63)</f>
        <v>8.1</v>
      </c>
      <c r="F6" s="0" t="n">
        <f aca="false">Factor*MAX(polar_type15!$M$20, polar_type15!$M$31,polar_type15!$M$42,polar_type15!$M$53,polar_type15!$M$64)</f>
        <v>9.4</v>
      </c>
      <c r="G6" s="0" t="n">
        <f aca="false">Factor*MAX(polar_type15!$M$21, polar_type15!$M$32,polar_type15!$M$43,polar_type15!$M$54,polar_type15!$M$65)</f>
        <v>11.5</v>
      </c>
      <c r="H6" s="0" t="n">
        <f aca="false">Factor*MAX(polar_type15!$M$22, polar_type15!$M$33,polar_type15!$M$44,polar_type15!$M$55,polar_type15!$M$66)</f>
        <v>12.4</v>
      </c>
      <c r="I6" s="0" t="n">
        <f aca="false">Factor*MAX(polar_type15!$M$23, polar_type15!$M$34,polar_type15!$M$45,polar_type15!$M$56,polar_type15!$M$67)</f>
        <v>13.3</v>
      </c>
      <c r="J6" s="0" t="n">
        <f aca="false">Factor*MAX(polar_type15!$M$24, polar_type15!$M$35,polar_type15!$M$46,polar_type15!$M$57,polar_type15!$M$68)</f>
        <v>12.6</v>
      </c>
      <c r="K6" s="0" t="n">
        <f aca="false">Factor*MAX(polar_type15!$M$25, polar_type15!$M$36,polar_type15!$M$47,polar_type15!$M$58,polar_type15!$M$69)</f>
        <v>9</v>
      </c>
      <c r="L6" s="0" t="n">
        <f aca="false">Factor*MAX(polar_type15!$M$26, polar_type15!$M$37,polar_type15!$M$48,polar_type15!$M$59,polar_type15!$M$70)</f>
        <v>8</v>
      </c>
      <c r="M6" s="0" t="n">
        <f aca="false">Factor*MAX(polar_type15!$M$27, polar_type15!$M$38,polar_type15!$M$49,polar_type15!$M$60,polar_type15!$M$71)</f>
        <v>6.4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Factor*MAX(polar_type15!$N$17, polar_type15!$N$28,polar_type15!$N$39,polar_type15!$N$50,polar_type15!$N$61)</f>
        <v>3.8</v>
      </c>
      <c r="D7" s="0" t="n">
        <f aca="false">Factor*MAX(polar_type15!$N$18, polar_type15!$N$29,polar_type15!$N$40,polar_type15!$N$51,polar_type15!$N$62)</f>
        <v>6.45</v>
      </c>
      <c r="E7" s="0" t="n">
        <f aca="false">Factor*MAX(polar_type15!$N$19, polar_type15!$N$30,polar_type15!$N$41,polar_type15!$N$52,polar_type15!$N$63)</f>
        <v>8.9</v>
      </c>
      <c r="F7" s="0" t="n">
        <f aca="false">Factor*MAX(polar_type15!$N$20, polar_type15!$N$31,polar_type15!$N$42,polar_type15!$N$53,polar_type15!$N$64)</f>
        <v>10.2</v>
      </c>
      <c r="G7" s="0" t="n">
        <f aca="false">Factor*MAX(polar_type15!$N$21, polar_type15!$N$32,polar_type15!$N$43,polar_type15!$N$54,polar_type15!$N$65)</f>
        <v>12.23</v>
      </c>
      <c r="H7" s="0" t="n">
        <f aca="false">Factor*MAX(polar_type15!$N$22, polar_type15!$N$33,polar_type15!$N$44,polar_type15!$N$55,polar_type15!$N$66)</f>
        <v>13.2</v>
      </c>
      <c r="I7" s="0" t="n">
        <f aca="false">Factor*MAX(polar_type15!$N$23, polar_type15!$N$34,polar_type15!$N$45,polar_type15!$N$56,polar_type15!$N$67)</f>
        <v>13.95</v>
      </c>
      <c r="J7" s="0" t="n">
        <f aca="false">Factor*MAX(polar_type15!$N$24, polar_type15!$N$35,polar_type15!$N$46,polar_type15!$N$57,polar_type15!$N$68)</f>
        <v>13.3</v>
      </c>
      <c r="K7" s="0" t="n">
        <f aca="false">Factor*MAX(polar_type15!$N$25, polar_type15!$N$36,polar_type15!$N$47,polar_type15!$N$58,polar_type15!$N$69)</f>
        <v>9.6</v>
      </c>
      <c r="L7" s="0" t="n">
        <f aca="false">Factor*MAX(polar_type15!$N$26, polar_type15!$N$37,polar_type15!$N$48,polar_type15!$N$59,polar_type15!$N$70)</f>
        <v>8.65</v>
      </c>
      <c r="M7" s="0" t="n">
        <f aca="false">Factor*MAX(polar_type15!$N$27, polar_type15!$N$38,polar_type15!$N$49,polar_type15!$N$60,polar_type15!$N$71)</f>
        <v>6.92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Factor*MAX(polar_type15!$O$17, polar_type15!$O$28,polar_type15!$O$39,polar_type15!$O$50,polar_type15!$O$61)</f>
        <v>4.1</v>
      </c>
      <c r="D8" s="0" t="n">
        <f aca="false">Factor*MAX(polar_type15!$O$18, polar_type15!$O$29,polar_type15!$O$40,polar_type15!$O$51,polar_type15!$O$62)</f>
        <v>6.7</v>
      </c>
      <c r="E8" s="0" t="n">
        <f aca="false">Factor*MAX(polar_type15!$O$19, polar_type15!$O$30,polar_type15!$O$41,polar_type15!$O$52,polar_type15!$O$63)</f>
        <v>9.4</v>
      </c>
      <c r="F8" s="0" t="n">
        <f aca="false">Factor*MAX(polar_type15!$O$20, polar_type15!$O$31,polar_type15!$O$42,polar_type15!$O$53,polar_type15!$O$64)</f>
        <v>11</v>
      </c>
      <c r="G8" s="0" t="n">
        <f aca="false">Factor*MAX(polar_type15!$O$21, polar_type15!$O$32,polar_type15!$O$43,polar_type15!$O$54,polar_type15!$O$65)</f>
        <v>12.95</v>
      </c>
      <c r="H8" s="0" t="n">
        <f aca="false">Factor*MAX(polar_type15!$O$22, polar_type15!$O$33,polar_type15!$O$44,polar_type15!$O$55,polar_type15!$O$66)</f>
        <v>13.8</v>
      </c>
      <c r="I8" s="0" t="n">
        <f aca="false">Factor*MAX(polar_type15!$O$23, polar_type15!$O$34,polar_type15!$O$45,polar_type15!$O$56,polar_type15!$O$67)</f>
        <v>14.6</v>
      </c>
      <c r="J8" s="0" t="n">
        <f aca="false">Factor*MAX(polar_type15!$O$24, polar_type15!$O$35,polar_type15!$O$46,polar_type15!$O$57,polar_type15!$O$68)</f>
        <v>14</v>
      </c>
      <c r="K8" s="0" t="n">
        <f aca="false">Factor*MAX(polar_type15!$O$25, polar_type15!$O$36,polar_type15!$O$47,polar_type15!$O$58,polar_type15!$O$69)</f>
        <v>10.2</v>
      </c>
      <c r="L8" s="0" t="n">
        <f aca="false">Factor*MAX(polar_type15!$O$26, polar_type15!$O$37,polar_type15!$O$48,polar_type15!$O$59,polar_type15!$O$70)</f>
        <v>9.3</v>
      </c>
      <c r="M8" s="0" t="n">
        <f aca="false">Factor*MAX(polar_type15!$O$27, polar_type15!$O$38,polar_type15!$O$49,polar_type15!$O$60,polar_type15!$O$71)</f>
        <v>7.44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Factor*MAX(polar_type15!$P$17, polar_type15!$P$28,polar_type15!$P$39,polar_type15!$P$50,polar_type15!$P$61)</f>
        <v>4.3</v>
      </c>
      <c r="D9" s="0" t="n">
        <f aca="false">Factor*MAX(polar_type15!$P$18, polar_type15!$P$29,polar_type15!$P$40,polar_type15!$P$51,polar_type15!$P$62)</f>
        <v>6.9</v>
      </c>
      <c r="E9" s="0" t="n">
        <f aca="false">Factor*MAX(polar_type15!$P$19, polar_type15!$P$30,polar_type15!$P$41,polar_type15!$P$52,polar_type15!$P$63)</f>
        <v>9.9</v>
      </c>
      <c r="F9" s="0" t="n">
        <f aca="false">Factor*MAX(polar_type15!$P$20, polar_type15!$P$31,polar_type15!$P$42,polar_type15!$P$53,polar_type15!$P$64)</f>
        <v>11.65</v>
      </c>
      <c r="G9" s="0" t="n">
        <f aca="false">Factor*MAX(polar_type15!$P$21, polar_type15!$P$32,polar_type15!$P$43,polar_type15!$P$54,polar_type15!$P$65)</f>
        <v>13.4</v>
      </c>
      <c r="H9" s="0" t="n">
        <f aca="false">Factor*MAX(polar_type15!$P$22, polar_type15!$P$33,polar_type15!$P$44,polar_type15!$P$55,polar_type15!$P$66)</f>
        <v>14.5</v>
      </c>
      <c r="I9" s="0" t="n">
        <f aca="false">Factor*MAX(polar_type15!$P$23, polar_type15!$P$34,polar_type15!$P$45,polar_type15!$P$56,polar_type15!$P$67)</f>
        <v>15.3</v>
      </c>
      <c r="J9" s="0" t="n">
        <f aca="false">Factor*MAX(polar_type15!$P$24, polar_type15!$P$35,polar_type15!$P$46,polar_type15!$P$57,polar_type15!$P$68)</f>
        <v>14.65</v>
      </c>
      <c r="K9" s="0" t="n">
        <f aca="false">Factor*MAX(polar_type15!$P$25, polar_type15!$P$36,polar_type15!$P$47,polar_type15!$P$58,polar_type15!$P$69)</f>
        <v>11.6</v>
      </c>
      <c r="L9" s="0" t="n">
        <f aca="false">Factor*MAX(polar_type15!$P$26, polar_type15!$P$37,polar_type15!$P$48,polar_type15!$P$59,polar_type15!$P$70)</f>
        <v>10.5</v>
      </c>
      <c r="M9" s="0" t="n">
        <f aca="false">Factor*MAX(polar_type15!$P$27, polar_type15!$P$38,polar_type15!$P$49,polar_type15!$P$60,polar_type15!$P$71)</f>
        <v>8.4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Factor*MAX(polar_type15!$Q$17, polar_type15!$Q$28,polar_type15!$Q$39,polar_type15!$Q$50,polar_type15!$Q$61)</f>
        <v>4.5</v>
      </c>
      <c r="D10" s="0" t="n">
        <f aca="false">Factor*MAX(polar_type15!$Q$18, polar_type15!$Q$29,polar_type15!$Q$40,polar_type15!$Q$51,polar_type15!$Q$62)</f>
        <v>7</v>
      </c>
      <c r="E10" s="0" t="n">
        <f aca="false">Factor*MAX(polar_type15!$Q$19, polar_type15!$Q$30,polar_type15!$Q$41,polar_type15!$Q$52,polar_type15!$Q$63)</f>
        <v>10.4</v>
      </c>
      <c r="F10" s="0" t="n">
        <f aca="false">Factor*MAX(polar_type15!$Q$20, polar_type15!$Q$31,polar_type15!$Q$42,polar_type15!$Q$53,polar_type15!$Q$64)</f>
        <v>12.3</v>
      </c>
      <c r="G10" s="0" t="n">
        <f aca="false">Factor*MAX(polar_type15!$Q$21, polar_type15!$Q$32,polar_type15!$Q$43,polar_type15!$Q$54,polar_type15!$Q$65)</f>
        <v>13.85</v>
      </c>
      <c r="H10" s="0" t="n">
        <f aca="false">Factor*MAX(polar_type15!$Q$22, polar_type15!$Q$33,polar_type15!$Q$44,polar_type15!$Q$55,polar_type15!$Q$66)</f>
        <v>15.2</v>
      </c>
      <c r="I10" s="0" t="n">
        <f aca="false">Factor*MAX(polar_type15!$Q$23, polar_type15!$Q$34,polar_type15!$Q$45,polar_type15!$Q$56,polar_type15!$Q$67)</f>
        <v>16</v>
      </c>
      <c r="J10" s="0" t="n">
        <f aca="false">Factor*MAX(polar_type15!$Q$24, polar_type15!$Q$35,polar_type15!$Q$46,polar_type15!$Q$57,polar_type15!$Q$68)</f>
        <v>15.3</v>
      </c>
      <c r="K10" s="0" t="n">
        <f aca="false">Factor*MAX(polar_type15!$Q$25, polar_type15!$Q$36,polar_type15!$Q$47,polar_type15!$Q$58,polar_type15!$Q$69)</f>
        <v>13</v>
      </c>
      <c r="L10" s="0" t="n">
        <f aca="false">Factor*MAX(polar_type15!$Q$26, polar_type15!$Q$37,polar_type15!$Q$48,polar_type15!$Q$59,polar_type15!$Q$70)</f>
        <v>11.8</v>
      </c>
      <c r="M10" s="0" t="n">
        <f aca="false">Factor*MAX(polar_type15!$Q$27, polar_type15!$Q$38,polar_type15!$Q$49,polar_type15!$Q$60,polar_type15!$Q$71)</f>
        <v>9.44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Factor*MAX(polar_type15!$R$17, polar_type15!$R$28,polar_type15!$R$39,polar_type15!$R$50,polar_type15!$R$61)</f>
        <v>4.55</v>
      </c>
      <c r="D11" s="0" t="n">
        <f aca="false">Factor*MAX(polar_type15!$R$18, polar_type15!$R$29,polar_type15!$R$40,polar_type15!$R$51,polar_type15!$R$62)</f>
        <v>7.1</v>
      </c>
      <c r="E11" s="0" t="n">
        <f aca="false">Factor*MAX(polar_type15!$R$19, polar_type15!$R$30,polar_type15!$R$41,polar_type15!$R$52,polar_type15!$R$63)</f>
        <v>10.8</v>
      </c>
      <c r="F11" s="0" t="n">
        <f aca="false">Factor*MAX(polar_type15!$R$20, polar_type15!$R$31,polar_type15!$R$42,polar_type15!$R$53,polar_type15!$R$64)</f>
        <v>12.65</v>
      </c>
      <c r="G11" s="0" t="n">
        <f aca="false">Factor*MAX(polar_type15!$R$21, polar_type15!$R$32,polar_type15!$R$43,polar_type15!$R$54,polar_type15!$R$65)</f>
        <v>14.33</v>
      </c>
      <c r="H11" s="0" t="n">
        <f aca="false">Factor*MAX(polar_type15!$R$22, polar_type15!$R$33,polar_type15!$R$44,polar_type15!$R$55,polar_type15!$R$66)</f>
        <v>15.75</v>
      </c>
      <c r="I11" s="0" t="n">
        <f aca="false">Factor*MAX(polar_type15!$R$23, polar_type15!$R$34,polar_type15!$R$45,polar_type15!$R$56,polar_type15!$R$67)</f>
        <v>16.3</v>
      </c>
      <c r="J11" s="0" t="n">
        <f aca="false">Factor*MAX(polar_type15!$R$24, polar_type15!$R$35,polar_type15!$R$46,polar_type15!$R$57,polar_type15!$R$68)</f>
        <v>15.9</v>
      </c>
      <c r="K11" s="0" t="n">
        <f aca="false">Factor*MAX(polar_type15!$R$25, polar_type15!$R$36,polar_type15!$R$47,polar_type15!$R$58,polar_type15!$R$69)</f>
        <v>13.75</v>
      </c>
      <c r="L11" s="0" t="n">
        <f aca="false">Factor*MAX(polar_type15!$R$26, polar_type15!$R$37,polar_type15!$R$48,polar_type15!$R$59,polar_type15!$R$70)</f>
        <v>12.4</v>
      </c>
      <c r="M11" s="0" t="n">
        <f aca="false">Factor*MAX(polar_type15!$R$27, polar_type15!$R$38,polar_type15!$R$49,polar_type15!$R$60,polar_type15!$R$71)</f>
        <v>9.92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Factor*MAX(polar_type15!$S$17, polar_type15!$S$28,polar_type15!$S$39,polar_type15!$S$50,polar_type15!$S$61)</f>
        <v>4.6</v>
      </c>
      <c r="D12" s="0" t="n">
        <f aca="false">Factor*MAX(polar_type15!$S$18, polar_type15!$S$29,polar_type15!$S$40,polar_type15!$S$51,polar_type15!$S$62)</f>
        <v>7.2</v>
      </c>
      <c r="E12" s="0" t="n">
        <f aca="false">Factor*MAX(polar_type15!$S$19, polar_type15!$S$30,polar_type15!$S$41,polar_type15!$S$52,polar_type15!$S$63)</f>
        <v>11.2</v>
      </c>
      <c r="F12" s="0" t="n">
        <f aca="false">Factor*MAX(polar_type15!$S$20, polar_type15!$S$31,polar_type15!$S$42,polar_type15!$S$53,polar_type15!$S$64)</f>
        <v>13</v>
      </c>
      <c r="G12" s="0" t="n">
        <f aca="false">Factor*MAX(polar_type15!$S$21, polar_type15!$S$32,polar_type15!$S$43,polar_type15!$S$54,polar_type15!$S$65)</f>
        <v>14.8</v>
      </c>
      <c r="H12" s="0" t="n">
        <f aca="false">Factor*MAX(polar_type15!$S$22, polar_type15!$S$33,polar_type15!$S$44,polar_type15!$S$55,polar_type15!$S$66)</f>
        <v>16.3</v>
      </c>
      <c r="I12" s="0" t="n">
        <f aca="false">Factor*MAX(polar_type15!$S$23, polar_type15!$S$34,polar_type15!$S$45,polar_type15!$S$56,polar_type15!$S$67)</f>
        <v>16.6</v>
      </c>
      <c r="J12" s="0" t="n">
        <f aca="false">Factor*MAX(polar_type15!$S$24, polar_type15!$S$35,polar_type15!$S$46,polar_type15!$S$57,polar_type15!$S$68)</f>
        <v>16.5</v>
      </c>
      <c r="K12" s="0" t="n">
        <f aca="false">Factor*MAX(polar_type15!$S$25, polar_type15!$S$36,polar_type15!$S$47,polar_type15!$S$58,polar_type15!$S$69)</f>
        <v>14.5</v>
      </c>
      <c r="L12" s="0" t="n">
        <f aca="false">Factor*MAX(polar_type15!$S$26, polar_type15!$S$37,polar_type15!$S$48,polar_type15!$S$59,polar_type15!$S$70)</f>
        <v>13</v>
      </c>
      <c r="M12" s="0" t="n">
        <f aca="false">Factor*MAX(polar_type15!$S$27, polar_type15!$S$38,polar_type15!$S$49,polar_type15!$S$60,polar_type15!$S$71)</f>
        <v>10.4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Factor*MAX(polar_type15!$T$17, polar_type15!$T$28,polar_type15!$T$39,polar_type15!$T$50,polar_type15!$T$61)</f>
        <v>4.58</v>
      </c>
      <c r="D13" s="0" t="n">
        <f aca="false">Factor*MAX(polar_type15!$T$18, polar_type15!$T$29,polar_type15!$T$40,polar_type15!$T$51,polar_type15!$T$62)</f>
        <v>7.3</v>
      </c>
      <c r="E13" s="0" t="n">
        <f aca="false">Factor*MAX(polar_type15!$T$19, polar_type15!$T$30,polar_type15!$T$41,polar_type15!$T$52,polar_type15!$T$63)</f>
        <v>11.6</v>
      </c>
      <c r="F13" s="0" t="n">
        <f aca="false">Factor*MAX(polar_type15!$T$20, polar_type15!$T$31,polar_type15!$T$42,polar_type15!$T$53,polar_type15!$T$64)</f>
        <v>13.4</v>
      </c>
      <c r="G13" s="0" t="n">
        <f aca="false">Factor*MAX(polar_type15!$T$21, polar_type15!$T$32,polar_type15!$T$43,polar_type15!$T$54,polar_type15!$T$65)</f>
        <v>15.3</v>
      </c>
      <c r="H13" s="0" t="n">
        <f aca="false">Factor*MAX(polar_type15!$T$22, polar_type15!$T$33,polar_type15!$T$44,polar_type15!$T$55,polar_type15!$T$66)</f>
        <v>16.6</v>
      </c>
      <c r="I13" s="0" t="n">
        <f aca="false">Factor*MAX(polar_type15!$T$23, polar_type15!$T$34,polar_type15!$T$45,polar_type15!$T$56,polar_type15!$T$67)</f>
        <v>17</v>
      </c>
      <c r="J13" s="0" t="n">
        <f aca="false">Factor*MAX(polar_type15!$T$24, polar_type15!$T$35,polar_type15!$T$46,polar_type15!$T$57,polar_type15!$T$68)</f>
        <v>17</v>
      </c>
      <c r="K13" s="0" t="n">
        <f aca="false">Factor*MAX(polar_type15!$T$25, polar_type15!$T$36,polar_type15!$T$47,polar_type15!$T$58,polar_type15!$T$69)</f>
        <v>15</v>
      </c>
      <c r="L13" s="0" t="n">
        <f aca="false">Factor*MAX(polar_type15!$T$26, polar_type15!$T$37,polar_type15!$T$48,polar_type15!$T$59,polar_type15!$T$70)</f>
        <v>13.35</v>
      </c>
      <c r="M13" s="0" t="n">
        <f aca="false">Factor*MAX(polar_type15!$T$27, polar_type15!$T$38,polar_type15!$T$49,polar_type15!$T$60,polar_type15!$T$71)</f>
        <v>10.68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Factor*MAX(polar_type15!$U$17, polar_type15!$U$28,polar_type15!$U$39,polar_type15!$U$50,polar_type15!$U$61)</f>
        <v>4.55</v>
      </c>
      <c r="D14" s="0" t="n">
        <f aca="false">Factor*MAX(polar_type15!$U$18, polar_type15!$U$29,polar_type15!$U$40,polar_type15!$U$51,polar_type15!$U$62)</f>
        <v>7.35</v>
      </c>
      <c r="E14" s="0" t="n">
        <f aca="false">Factor*MAX(polar_type15!$U$19, polar_type15!$U$30,polar_type15!$U$41,polar_type15!$U$52,polar_type15!$U$63)</f>
        <v>12</v>
      </c>
      <c r="F14" s="0" t="n">
        <f aca="false">Factor*MAX(polar_type15!$U$20, polar_type15!$U$31,polar_type15!$U$42,polar_type15!$U$53,polar_type15!$U$64)</f>
        <v>13.6</v>
      </c>
      <c r="G14" s="0" t="n">
        <f aca="false">Factor*MAX(polar_type15!$U$21, polar_type15!$U$32,polar_type15!$U$43,polar_type15!$U$54,polar_type15!$U$65)</f>
        <v>15.8</v>
      </c>
      <c r="H14" s="0" t="n">
        <f aca="false">Factor*MAX(polar_type15!$U$22, polar_type15!$U$33,polar_type15!$U$44,polar_type15!$U$55,polar_type15!$U$66)</f>
        <v>16.9</v>
      </c>
      <c r="I14" s="0" t="n">
        <f aca="false">Factor*MAX(polar_type15!$U$23, polar_type15!$U$34,polar_type15!$U$45,polar_type15!$U$56,polar_type15!$U$67)</f>
        <v>17.4</v>
      </c>
      <c r="J14" s="0" t="n">
        <f aca="false">Factor*MAX(polar_type15!$U$24, polar_type15!$U$35,polar_type15!$U$46,polar_type15!$U$57,polar_type15!$U$68)</f>
        <v>17.5</v>
      </c>
      <c r="K14" s="0" t="n">
        <f aca="false">Factor*MAX(polar_type15!$U$25, polar_type15!$U$36,polar_type15!$U$47,polar_type15!$U$58,polar_type15!$U$69)</f>
        <v>15.5</v>
      </c>
      <c r="L14" s="0" t="n">
        <f aca="false">Factor*MAX(polar_type15!$U$26, polar_type15!$U$37,polar_type15!$U$48,polar_type15!$U$59,polar_type15!$U$70)</f>
        <v>13.7</v>
      </c>
      <c r="M14" s="0" t="n">
        <f aca="false">Factor*MAX(polar_type15!$U$27, polar_type15!$U$38,polar_type15!$U$49,polar_type15!$U$60,polar_type15!$U$71)</f>
        <v>10.96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Factor*MAX(polar_type15!$V$17, polar_type15!$V$28,polar_type15!$V$39,polar_type15!$V$50,polar_type15!$V$61)</f>
        <v>4.38</v>
      </c>
      <c r="D15" s="0" t="n">
        <f aca="false">Factor*MAX(polar_type15!$V$18, polar_type15!$V$29,polar_type15!$V$40,polar_type15!$V$51,polar_type15!$V$62)</f>
        <v>7.3</v>
      </c>
      <c r="E15" s="0" t="n">
        <f aca="false">Factor*MAX(polar_type15!$V$19, polar_type15!$V$30,polar_type15!$V$41,polar_type15!$V$52,polar_type15!$V$63)</f>
        <v>11.9</v>
      </c>
      <c r="F15" s="0" t="n">
        <f aca="false">Factor*MAX(polar_type15!$V$20, polar_type15!$V$31,polar_type15!$V$42,polar_type15!$V$53,polar_type15!$V$64)</f>
        <v>13.55</v>
      </c>
      <c r="G15" s="0" t="n">
        <f aca="false">Factor*MAX(polar_type15!$V$21, polar_type15!$V$32,polar_type15!$V$43,polar_type15!$V$54,polar_type15!$V$65)</f>
        <v>15.9</v>
      </c>
      <c r="H15" s="0" t="n">
        <f aca="false">Factor*MAX(polar_type15!$V$22, polar_type15!$V$33,polar_type15!$V$44,polar_type15!$V$55,polar_type15!$V$66)</f>
        <v>17.2</v>
      </c>
      <c r="I15" s="0" t="n">
        <f aca="false">Factor*MAX(polar_type15!$V$23, polar_type15!$V$34,polar_type15!$V$45,polar_type15!$V$56,polar_type15!$V$67)</f>
        <v>17.7</v>
      </c>
      <c r="J15" s="0" t="n">
        <f aca="false">Factor*MAX(polar_type15!$V$24, polar_type15!$V$35,polar_type15!$V$46,polar_type15!$V$57,polar_type15!$V$68)</f>
        <v>17.75</v>
      </c>
      <c r="K15" s="0" t="n">
        <f aca="false">Factor*MAX(polar_type15!$V$25, polar_type15!$V$36,polar_type15!$V$47,polar_type15!$V$58,polar_type15!$V$69)</f>
        <v>15.8</v>
      </c>
      <c r="L15" s="0" t="n">
        <f aca="false">Factor*MAX(polar_type15!$V$26, polar_type15!$V$37,polar_type15!$V$48,polar_type15!$V$59,polar_type15!$V$70)</f>
        <v>13.85</v>
      </c>
      <c r="M15" s="0" t="n">
        <f aca="false">Factor*MAX(polar_type15!$V$27, polar_type15!$V$38,polar_type15!$V$49,polar_type15!$V$60,polar_type15!$V$71)</f>
        <v>11.08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Factor*MAX(polar_type15!$W$17, polar_type15!$W$28,polar_type15!$W$39,polar_type15!$W$50,polar_type15!$W$61)</f>
        <v>4.2</v>
      </c>
      <c r="D16" s="0" t="n">
        <f aca="false">Factor*MAX(polar_type15!$W$18, polar_type15!$W$29,polar_type15!$W$40,polar_type15!$W$51,polar_type15!$W$62)</f>
        <v>7.1</v>
      </c>
      <c r="E16" s="0" t="n">
        <f aca="false">Factor*MAX(polar_type15!$W$19, polar_type15!$W$30,polar_type15!$W$41,polar_type15!$W$52,polar_type15!$W$63)</f>
        <v>11.5</v>
      </c>
      <c r="F16" s="0" t="n">
        <f aca="false">Factor*MAX(polar_type15!$W$20, polar_type15!$W$31,polar_type15!$W$42,polar_type15!$W$53,polar_type15!$W$64)</f>
        <v>13.5</v>
      </c>
      <c r="G16" s="0" t="n">
        <f aca="false">Factor*MAX(polar_type15!$W$21, polar_type15!$W$32,polar_type15!$W$43,polar_type15!$W$54,polar_type15!$W$65)</f>
        <v>16</v>
      </c>
      <c r="H16" s="0" t="n">
        <f aca="false">Factor*MAX(polar_type15!$W$22, polar_type15!$W$33,polar_type15!$W$44,polar_type15!$W$55,polar_type15!$W$66)</f>
        <v>17.5</v>
      </c>
      <c r="I16" s="0" t="n">
        <f aca="false">Factor*MAX(polar_type15!$W$23, polar_type15!$W$34,polar_type15!$W$45,polar_type15!$W$56,polar_type15!$W$67)</f>
        <v>18</v>
      </c>
      <c r="J16" s="0" t="n">
        <f aca="false">Factor*MAX(polar_type15!$W$24, polar_type15!$W$35,polar_type15!$W$46,polar_type15!$W$57,polar_type15!$W$68)</f>
        <v>18</v>
      </c>
      <c r="K16" s="0" t="n">
        <f aca="false">Factor*MAX(polar_type15!$W$25, polar_type15!$W$36,polar_type15!$W$47,polar_type15!$W$58,polar_type15!$W$69)</f>
        <v>16</v>
      </c>
      <c r="L16" s="0" t="n">
        <f aca="false">Factor*MAX(polar_type15!$W$26, polar_type15!$W$37,polar_type15!$W$48,polar_type15!$W$59,polar_type15!$W$70)</f>
        <v>14</v>
      </c>
      <c r="M16" s="0" t="n">
        <f aca="false">Factor*MAX(polar_type15!$W$27, polar_type15!$W$38,polar_type15!$W$49,polar_type15!$W$60,polar_type15!$W$71)</f>
        <v>11.2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Factor*MAX(polar_type15!$X$17, polar_type15!$X$28,polar_type15!$X$39,polar_type15!$X$50,polar_type15!$X$61)</f>
        <v>3.9</v>
      </c>
      <c r="D17" s="0" t="n">
        <f aca="false">Factor*MAX(polar_type15!$X$18, polar_type15!$X$29,polar_type15!$X$40,polar_type15!$X$51,polar_type15!$X$62)</f>
        <v>6.85</v>
      </c>
      <c r="E17" s="0" t="n">
        <f aca="false">Factor*MAX(polar_type15!$X$19, polar_type15!$X$30,polar_type15!$X$41,polar_type15!$X$52,polar_type15!$X$63)</f>
        <v>10.75</v>
      </c>
      <c r="F17" s="0" t="n">
        <f aca="false">Factor*MAX(polar_type15!$X$20, polar_type15!$X$31,polar_type15!$X$42,polar_type15!$X$53,polar_type15!$X$64)</f>
        <v>13.1</v>
      </c>
      <c r="G17" s="0" t="n">
        <f aca="false">Factor*MAX(polar_type15!$X$21, polar_type15!$X$32,polar_type15!$X$43,polar_type15!$X$54,polar_type15!$X$65)</f>
        <v>15.9</v>
      </c>
      <c r="H17" s="0" t="n">
        <f aca="false">Factor*MAX(polar_type15!$X$22, polar_type15!$X$33,polar_type15!$X$44,polar_type15!$X$55,polar_type15!$X$66)</f>
        <v>17.63</v>
      </c>
      <c r="I17" s="0" t="n">
        <f aca="false">Factor*MAX(polar_type15!$X$23, polar_type15!$X$34,polar_type15!$X$45,polar_type15!$X$56,polar_type15!$X$67)</f>
        <v>18.25</v>
      </c>
      <c r="J17" s="0" t="n">
        <f aca="false">Factor*MAX(polar_type15!$X$24, polar_type15!$X$35,polar_type15!$X$46,polar_type15!$X$57,polar_type15!$X$68)</f>
        <v>18</v>
      </c>
      <c r="K17" s="0" t="n">
        <f aca="false">Factor*MAX(polar_type15!$X$25, polar_type15!$X$36,polar_type15!$X$47,polar_type15!$X$58,polar_type15!$X$69)</f>
        <v>16</v>
      </c>
      <c r="L17" s="0" t="n">
        <f aca="false">Factor*MAX(polar_type15!$X$26, polar_type15!$X$37,polar_type15!$X$48,polar_type15!$X$59,polar_type15!$X$70)</f>
        <v>14.2</v>
      </c>
      <c r="M17" s="0" t="n">
        <f aca="false">Factor*MAX(polar_type15!$X$27, polar_type15!$X$38,polar_type15!$X$49,polar_type15!$X$60,polar_type15!$X$71)</f>
        <v>11.36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Factor*MAX(polar_type15!$Y$17, polar_type15!$Y$28,polar_type15!$Y$39,polar_type15!$Y$50,polar_type15!$Y$61)</f>
        <v>3.6</v>
      </c>
      <c r="D18" s="0" t="n">
        <f aca="false">Factor*MAX(polar_type15!$Y$18, polar_type15!$Y$29,polar_type15!$Y$40,polar_type15!$Y$51,polar_type15!$Y$62)</f>
        <v>6.5</v>
      </c>
      <c r="E18" s="0" t="n">
        <f aca="false">Factor*MAX(polar_type15!$Y$19, polar_type15!$Y$30,polar_type15!$Y$41,polar_type15!$Y$52,polar_type15!$Y$63)</f>
        <v>10</v>
      </c>
      <c r="F18" s="0" t="n">
        <f aca="false">Factor*MAX(polar_type15!$Y$20, polar_type15!$Y$31,polar_type15!$Y$42,polar_type15!$Y$53,polar_type15!$Y$64)</f>
        <v>12.7</v>
      </c>
      <c r="G18" s="0" t="n">
        <f aca="false">Factor*MAX(polar_type15!$Y$21, polar_type15!$Y$32,polar_type15!$Y$43,polar_type15!$Y$54,polar_type15!$Y$65)</f>
        <v>15.8</v>
      </c>
      <c r="H18" s="0" t="n">
        <f aca="false">Factor*MAX(polar_type15!$Y$22, polar_type15!$Y$33,polar_type15!$Y$44,polar_type15!$Y$55,polar_type15!$Y$66)</f>
        <v>17.75</v>
      </c>
      <c r="I18" s="0" t="n">
        <f aca="false">Factor*MAX(polar_type15!$Y$23, polar_type15!$Y$34,polar_type15!$Y$45,polar_type15!$Y$56,polar_type15!$Y$67)</f>
        <v>18.5</v>
      </c>
      <c r="J18" s="0" t="n">
        <f aca="false">Factor*MAX(polar_type15!$Y$24, polar_type15!$Y$35,polar_type15!$Y$46,polar_type15!$Y$57,polar_type15!$Y$68)</f>
        <v>18</v>
      </c>
      <c r="K18" s="0" t="n">
        <f aca="false">Factor*MAX(polar_type15!$Y$25, polar_type15!$Y$36,polar_type15!$Y$47,polar_type15!$Y$58,polar_type15!$Y$69)</f>
        <v>16</v>
      </c>
      <c r="L18" s="0" t="n">
        <f aca="false">Factor*MAX(polar_type15!$Y$26, polar_type15!$Y$37,polar_type15!$Y$48,polar_type15!$Y$59,polar_type15!$Y$70)</f>
        <v>14.4</v>
      </c>
      <c r="M18" s="0" t="n">
        <f aca="false">Factor*MAX(polar_type15!$Y$27, polar_type15!$Y$38,polar_type15!$Y$49,polar_type15!$Y$60,polar_type15!$Y$71)</f>
        <v>11.52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Factor*MAX(polar_type15!$Z$17, polar_type15!$Z$28,polar_type15!$Z$39,polar_type15!$Z$50,polar_type15!$Z$61)</f>
        <v>3.4</v>
      </c>
      <c r="D19" s="0" t="n">
        <f aca="false">Factor*MAX(polar_type15!$Z$18, polar_type15!$Z$29,polar_type15!$Z$40,polar_type15!$Z$51,polar_type15!$Z$62)</f>
        <v>6.1</v>
      </c>
      <c r="E19" s="0" t="n">
        <f aca="false">Factor*MAX(polar_type15!$Z$19, polar_type15!$Z$30,polar_type15!$Z$41,polar_type15!$Z$52,polar_type15!$Z$63)</f>
        <v>9.1</v>
      </c>
      <c r="F19" s="0" t="n">
        <f aca="false">Factor*MAX(polar_type15!$Z$20, polar_type15!$Z$31,polar_type15!$Z$42,polar_type15!$Z$53,polar_type15!$Z$64)</f>
        <v>11.85</v>
      </c>
      <c r="G19" s="0" t="n">
        <f aca="false">Factor*MAX(polar_type15!$Z$21, polar_type15!$Z$32,polar_type15!$Z$43,polar_type15!$Z$54,polar_type15!$Z$65)</f>
        <v>15.25</v>
      </c>
      <c r="H19" s="0" t="n">
        <f aca="false">Factor*MAX(polar_type15!$Z$22, polar_type15!$Z$33,polar_type15!$Z$44,polar_type15!$Z$55,polar_type15!$Z$66)</f>
        <v>17.58</v>
      </c>
      <c r="I19" s="0" t="n">
        <f aca="false">Factor*MAX(polar_type15!$Z$23, polar_type15!$Z$34,polar_type15!$Z$45,polar_type15!$Z$56,polar_type15!$Z$67)</f>
        <v>18.75</v>
      </c>
      <c r="J19" s="0" t="n">
        <f aca="false">Factor*MAX(polar_type15!$Z$24, polar_type15!$Z$35,polar_type15!$Z$46,polar_type15!$Z$57,polar_type15!$Z$68)</f>
        <v>18</v>
      </c>
      <c r="K19" s="0" t="n">
        <f aca="false">Factor*MAX(polar_type15!$Z$25, polar_type15!$Z$36,polar_type15!$Z$47,polar_type15!$Z$58,polar_type15!$Z$69)</f>
        <v>16</v>
      </c>
      <c r="L19" s="0" t="n">
        <f aca="false">Factor*MAX(polar_type15!$Z$26, polar_type15!$Z$37,polar_type15!$Z$48,polar_type15!$Z$59,polar_type15!$Z$70)</f>
        <v>14.7</v>
      </c>
      <c r="M19" s="0" t="n">
        <f aca="false">Factor*MAX(polar_type15!$Z$27, polar_type15!$Z$38,polar_type15!$Z$49,polar_type15!$Z$60,polar_type15!$Z$71)</f>
        <v>11.76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Factor*MAX(polar_type15!$AA$17, polar_type15!$AA$28,polar_type15!$AA$39,polar_type15!$AA$50,polar_type15!$AA$61)</f>
        <v>3.2</v>
      </c>
      <c r="D20" s="0" t="n">
        <f aca="false">Factor*MAX(polar_type15!$AA$18, polar_type15!$AA$29,polar_type15!$AA$40,polar_type15!$AA$51,polar_type15!$AA$62)</f>
        <v>5.7</v>
      </c>
      <c r="E20" s="0" t="n">
        <f aca="false">Factor*MAX(polar_type15!$AA$19, polar_type15!$AA$30,polar_type15!$AA$41,polar_type15!$AA$52,polar_type15!$AA$63)</f>
        <v>8.2</v>
      </c>
      <c r="F20" s="0" t="n">
        <f aca="false">Factor*MAX(polar_type15!$AA$20, polar_type15!$AA$31,polar_type15!$AA$42,polar_type15!$AA$53,polar_type15!$AA$64)</f>
        <v>11</v>
      </c>
      <c r="G20" s="0" t="n">
        <f aca="false">Factor*MAX(polar_type15!$AA$21, polar_type15!$AA$32,polar_type15!$AA$43,polar_type15!$AA$54,polar_type15!$AA$65)</f>
        <v>14.7</v>
      </c>
      <c r="H20" s="0" t="n">
        <f aca="false">Factor*MAX(polar_type15!$AA$22, polar_type15!$AA$33,polar_type15!$AA$44,polar_type15!$AA$55,polar_type15!$AA$66)</f>
        <v>17.4</v>
      </c>
      <c r="I20" s="0" t="n">
        <f aca="false">Factor*MAX(polar_type15!$AA$23, polar_type15!$AA$34,polar_type15!$AA$45,polar_type15!$AA$56,polar_type15!$AA$67)</f>
        <v>19</v>
      </c>
      <c r="J20" s="0" t="n">
        <f aca="false">Factor*MAX(polar_type15!$AA$24, polar_type15!$AA$35,polar_type15!$AA$46,polar_type15!$AA$57,polar_type15!$AA$68)</f>
        <v>18</v>
      </c>
      <c r="K20" s="0" t="n">
        <f aca="false">Factor*MAX(polar_type15!$AA$25, polar_type15!$AA$36,polar_type15!$AA$47,polar_type15!$AA$58,polar_type15!$AA$69)</f>
        <v>16</v>
      </c>
      <c r="L20" s="0" t="n">
        <f aca="false">Factor*MAX(polar_type15!$AA$26, polar_type15!$AA$37,polar_type15!$AA$48,polar_type15!$AA$59,polar_type15!$AA$70)</f>
        <v>15</v>
      </c>
      <c r="M20" s="0" t="n">
        <f aca="false">Factor*MAX(polar_type15!$AA$27, polar_type15!$AA$38,polar_type15!$AA$49,polar_type15!$AA$60,polar_type15!$AA$71)</f>
        <v>12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Factor*MAX(polar_type15!$AB$17, polar_type15!$AB$28,polar_type15!$AB$39,polar_type15!$AB$50,polar_type15!$AB$61)</f>
        <v>2.93</v>
      </c>
      <c r="D21" s="0" t="n">
        <f aca="false">Factor*MAX(polar_type15!$AB$18, polar_type15!$AB$29,polar_type15!$AB$40,polar_type15!$AB$51,polar_type15!$AB$62)</f>
        <v>5.26</v>
      </c>
      <c r="E21" s="0" t="n">
        <f aca="false">Factor*MAX(polar_type15!$AB$19, polar_type15!$AB$30,polar_type15!$AB$41,polar_type15!$AB$52,polar_type15!$AB$63)</f>
        <v>7.6</v>
      </c>
      <c r="F21" s="0" t="n">
        <f aca="false">Factor*MAX(polar_type15!$AB$20, polar_type15!$AB$31,polar_type15!$AB$42,polar_type15!$AB$53,polar_type15!$AB$64)</f>
        <v>10</v>
      </c>
      <c r="G21" s="0" t="n">
        <f aca="false">Factor*MAX(polar_type15!$AB$21, polar_type15!$AB$32,polar_type15!$AB$43,polar_type15!$AB$54,polar_type15!$AB$65)</f>
        <v>13.95</v>
      </c>
      <c r="H21" s="0" t="n">
        <f aca="false">Factor*MAX(polar_type15!$AB$22, polar_type15!$AB$33,polar_type15!$AB$44,polar_type15!$AB$55,polar_type15!$AB$66)</f>
        <v>16.7</v>
      </c>
      <c r="I21" s="0" t="n">
        <f aca="false">Factor*MAX(polar_type15!$AB$23, polar_type15!$AB$34,polar_type15!$AB$45,polar_type15!$AB$56,polar_type15!$AB$67)</f>
        <v>18.85</v>
      </c>
      <c r="J21" s="0" t="n">
        <f aca="false">Factor*MAX(polar_type15!$AB$24, polar_type15!$AB$35,polar_type15!$AB$46,polar_type15!$AB$57,polar_type15!$AB$68)</f>
        <v>17.95</v>
      </c>
      <c r="K21" s="0" t="n">
        <f aca="false">Factor*MAX(polar_type15!$AB$25, polar_type15!$AB$36,polar_type15!$AB$47,polar_type15!$AB$58,polar_type15!$AB$69)</f>
        <v>16</v>
      </c>
      <c r="L21" s="0" t="n">
        <f aca="false">Factor*MAX(polar_type15!$AB$26, polar_type15!$AB$37,polar_type15!$AB$48,polar_type15!$AB$59,polar_type15!$AB$70)</f>
        <v>15</v>
      </c>
      <c r="M21" s="0" t="n">
        <f aca="false">Factor*MAX(polar_type15!$AB$27, polar_type15!$AB$38,polar_type15!$AB$49,polar_type15!$AB$60,polar_type15!$AB$71)</f>
        <v>12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Factor*MAX(polar_type15!$AC$17, polar_type15!$AC$28,polar_type15!$AC$39,polar_type15!$AC$50,polar_type15!$AC$61)</f>
        <v>2.65</v>
      </c>
      <c r="D22" s="0" t="n">
        <f aca="false">Factor*MAX(polar_type15!$AC$18, polar_type15!$AC$29,polar_type15!$AC$40,polar_type15!$AC$51,polar_type15!$AC$62)</f>
        <v>4.83</v>
      </c>
      <c r="E22" s="0" t="n">
        <f aca="false">Factor*MAX(polar_type15!$AC$19, polar_type15!$AC$30,polar_type15!$AC$41,polar_type15!$AC$52,polar_type15!$AC$63)</f>
        <v>7</v>
      </c>
      <c r="F22" s="0" t="n">
        <f aca="false">Factor*MAX(polar_type15!$AC$20, polar_type15!$AC$31,polar_type15!$AC$42,polar_type15!$AC$53,polar_type15!$AC$64)</f>
        <v>9</v>
      </c>
      <c r="G22" s="0" t="n">
        <f aca="false">Factor*MAX(polar_type15!$AC$21, polar_type15!$AC$32,polar_type15!$AC$43,polar_type15!$AC$54,polar_type15!$AC$65)</f>
        <v>13.2</v>
      </c>
      <c r="H22" s="0" t="n">
        <f aca="false">Factor*MAX(polar_type15!$AC$22, polar_type15!$AC$33,polar_type15!$AC$44,polar_type15!$AC$55,polar_type15!$AC$66)</f>
        <v>16</v>
      </c>
      <c r="I22" s="0" t="n">
        <f aca="false">Factor*MAX(polar_type15!$AC$23, polar_type15!$AC$34,polar_type15!$AC$45,polar_type15!$AC$56,polar_type15!$AC$67)</f>
        <v>18.3</v>
      </c>
      <c r="J22" s="0" t="n">
        <f aca="false">Factor*MAX(polar_type15!$AC$24, polar_type15!$AC$35,polar_type15!$AC$46,polar_type15!$AC$57,polar_type15!$AC$68)</f>
        <v>17.9</v>
      </c>
      <c r="K22" s="0" t="n">
        <f aca="false">Factor*MAX(polar_type15!$AC$25, polar_type15!$AC$36,polar_type15!$AC$47,polar_type15!$AC$58,polar_type15!$AC$69)</f>
        <v>16</v>
      </c>
      <c r="L22" s="0" t="n">
        <f aca="false">Factor*MAX(polar_type15!$AC$26, polar_type15!$AC$37,polar_type15!$AC$48,polar_type15!$AC$59,polar_type15!$AC$70)</f>
        <v>15</v>
      </c>
      <c r="M22" s="0" t="n">
        <f aca="false">Factor*MAX(polar_type15!$AC$27, polar_type15!$AC$38,polar_type15!$AC$49,polar_type15!$AC$60,polar_type15!$AC$71)</f>
        <v>12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Factor*MAX(polar_type15!$AD$17, polar_type15!$AD$28,polar_type15!$AD$39,polar_type15!$AD$50,polar_type15!$AD$61)</f>
        <v>2.53</v>
      </c>
      <c r="D23" s="0" t="n">
        <f aca="false">Factor*MAX(polar_type15!$AD$18, polar_type15!$AD$29,polar_type15!$AD$40,polar_type15!$AD$51,polar_type15!$AD$62)</f>
        <v>4.56</v>
      </c>
      <c r="E23" s="0" t="n">
        <f aca="false">Factor*MAX(polar_type15!$AD$19, polar_type15!$AD$30,polar_type15!$AD$41,polar_type15!$AD$52,polar_type15!$AD$63)</f>
        <v>6.6</v>
      </c>
      <c r="F23" s="0" t="n">
        <f aca="false">Factor*MAX(polar_type15!$AD$20, polar_type15!$AD$31,polar_type15!$AD$42,polar_type15!$AD$53,polar_type15!$AD$64)</f>
        <v>8.35</v>
      </c>
      <c r="G23" s="0" t="n">
        <f aca="false">Factor*MAX(polar_type15!$AD$21, polar_type15!$AD$32,polar_type15!$AD$43,polar_type15!$AD$54,polar_type15!$AD$65)</f>
        <v>12.35</v>
      </c>
      <c r="H23" s="0" t="n">
        <f aca="false">Factor*MAX(polar_type15!$AD$22, polar_type15!$AD$33,polar_type15!$AD$44,polar_type15!$AD$55,polar_type15!$AD$66)</f>
        <v>15</v>
      </c>
      <c r="I23" s="0" t="n">
        <f aca="false">Factor*MAX(polar_type15!$AD$23, polar_type15!$AD$34,polar_type15!$AD$45,polar_type15!$AD$56,polar_type15!$AD$67)</f>
        <v>17.15</v>
      </c>
      <c r="J23" s="0" t="n">
        <f aca="false">Factor*MAX(polar_type15!$AD$24, polar_type15!$AD$35,polar_type15!$AD$46,polar_type15!$AD$57,polar_type15!$AD$68)</f>
        <v>17.6</v>
      </c>
      <c r="K23" s="0" t="n">
        <f aca="false">Factor*MAX(polar_type15!$AD$25, polar_type15!$AD$36,polar_type15!$AD$47,polar_type15!$AD$58,polar_type15!$AD$69)</f>
        <v>15.9</v>
      </c>
      <c r="L23" s="0" t="n">
        <f aca="false">Factor*MAX(polar_type15!$AD$26, polar_type15!$AD$37,polar_type15!$AD$48,polar_type15!$AD$59,polar_type15!$AD$70)</f>
        <v>14.5</v>
      </c>
      <c r="M23" s="0" t="n">
        <f aca="false">Factor*MAX(polar_type15!$AD$27, polar_type15!$AD$38,polar_type15!$AD$49,polar_type15!$AD$60,polar_type15!$AD$71)</f>
        <v>11.6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Factor*MAX(polar_type15!$AE$17, polar_type15!$AE$28,polar_type15!$AE$39,polar_type15!$AE$50,polar_type15!$AE$61)</f>
        <v>2.4</v>
      </c>
      <c r="D24" s="0" t="n">
        <f aca="false">Factor*MAX(polar_type15!$AE$18, polar_type15!$AE$29,polar_type15!$AE$40,polar_type15!$AE$51,polar_type15!$AE$62)</f>
        <v>4.3</v>
      </c>
      <c r="E24" s="0" t="n">
        <f aca="false">Factor*MAX(polar_type15!$AE$19, polar_type15!$AE$30,polar_type15!$AE$41,polar_type15!$AE$52,polar_type15!$AE$63)</f>
        <v>6.2</v>
      </c>
      <c r="F24" s="0" t="n">
        <f aca="false">Factor*MAX(polar_type15!$AE$20, polar_type15!$AE$31,polar_type15!$AE$42,polar_type15!$AE$53,polar_type15!$AE$64)</f>
        <v>7.7</v>
      </c>
      <c r="G24" s="0" t="n">
        <f aca="false">Factor*MAX(polar_type15!$AE$21, polar_type15!$AE$32,polar_type15!$AE$43,polar_type15!$AE$54,polar_type15!$AE$65)</f>
        <v>11.5</v>
      </c>
      <c r="H24" s="0" t="n">
        <f aca="false">Factor*MAX(polar_type15!$AE$22, polar_type15!$AE$33,polar_type15!$AE$44,polar_type15!$AE$55,polar_type15!$AE$66)</f>
        <v>14</v>
      </c>
      <c r="I24" s="0" t="n">
        <f aca="false">Factor*MAX(polar_type15!$AE$23, polar_type15!$AE$34,polar_type15!$AE$45,polar_type15!$AE$56,polar_type15!$AE$67)</f>
        <v>16</v>
      </c>
      <c r="J24" s="0" t="n">
        <f aca="false">Factor*MAX(polar_type15!$AE$24, polar_type15!$AE$35,polar_type15!$AE$46,polar_type15!$AE$57,polar_type15!$AE$68)</f>
        <v>17</v>
      </c>
      <c r="K24" s="0" t="n">
        <f aca="false">Factor*MAX(polar_type15!$AE$25, polar_type15!$AE$36,polar_type15!$AE$47,polar_type15!$AE$58,polar_type15!$AE$69)</f>
        <v>15.8</v>
      </c>
      <c r="L24" s="0" t="n">
        <f aca="false">Factor*MAX(polar_type15!$AE$26, polar_type15!$AE$37,polar_type15!$AE$48,polar_type15!$AE$59,polar_type15!$AE$70)</f>
        <v>14</v>
      </c>
      <c r="M24" s="0" t="n">
        <f aca="false">Factor*MAX(polar_type15!$AE$27, polar_type15!$AE$38,polar_type15!$AE$49,polar_type15!$AE$60,polar_type15!$AE$71)</f>
        <v>11.2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Factor*MAX(polar_type15!$AF$17, polar_type15!$AF$28,polar_type15!$AF$39,polar_type15!$AF$50,polar_type15!$AF$61)</f>
        <v>2.3</v>
      </c>
      <c r="D25" s="0" t="n">
        <f aca="false">Factor*MAX(polar_type15!$AF$18, polar_type15!$AF$29,polar_type15!$AF$40,polar_type15!$AF$51,polar_type15!$AF$62)</f>
        <v>4.13</v>
      </c>
      <c r="E25" s="0" t="n">
        <f aca="false">Factor*MAX(polar_type15!$AF$19, polar_type15!$AF$30,polar_type15!$AF$41,polar_type15!$AF$52,polar_type15!$AF$63)</f>
        <v>5.95</v>
      </c>
      <c r="F25" s="0" t="n">
        <f aca="false">Factor*MAX(polar_type15!$AF$20, polar_type15!$AF$31,polar_type15!$AF$42,polar_type15!$AF$53,polar_type15!$AF$64)</f>
        <v>7.13</v>
      </c>
      <c r="G25" s="0" t="n">
        <f aca="false">Factor*MAX(polar_type15!$AF$21, polar_type15!$AF$32,polar_type15!$AF$43,polar_type15!$AF$54,polar_type15!$AF$65)</f>
        <v>10.75</v>
      </c>
      <c r="H25" s="0" t="n">
        <f aca="false">Factor*MAX(polar_type15!$AF$22, polar_type15!$AF$33,polar_type15!$AF$44,polar_type15!$AF$55,polar_type15!$AF$66)</f>
        <v>13</v>
      </c>
      <c r="I25" s="0" t="n">
        <f aca="false">Factor*MAX(polar_type15!$AF$23, polar_type15!$AF$34,polar_type15!$AF$45,polar_type15!$AF$56,polar_type15!$AF$67)</f>
        <v>15</v>
      </c>
      <c r="J25" s="0" t="n">
        <f aca="false">Factor*MAX(polar_type15!$AF$24, polar_type15!$AF$35,polar_type15!$AF$46,polar_type15!$AF$57,polar_type15!$AF$68)</f>
        <v>16</v>
      </c>
      <c r="K25" s="0" t="n">
        <f aca="false">Factor*MAX(polar_type15!$AF$25, polar_type15!$AF$36,polar_type15!$AF$47,polar_type15!$AF$58,polar_type15!$AF$69)</f>
        <v>15.4</v>
      </c>
      <c r="L25" s="0" t="n">
        <f aca="false">Factor*MAX(polar_type15!$AF$26, polar_type15!$AF$37,polar_type15!$AF$48,polar_type15!$AF$59,polar_type15!$AF$70)</f>
        <v>13</v>
      </c>
      <c r="M25" s="0" t="n">
        <f aca="false">Factor*MAX(polar_type15!$AF$27, polar_type15!$AF$38,polar_type15!$AF$49,polar_type15!$AF$60,polar_type15!$AF$71)</f>
        <v>10.4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Factor*MAX(polar_type15!$AG$17, polar_type15!$AG$28,polar_type15!$AG$39,polar_type15!$AG$50,polar_type15!$AG$61)</f>
        <v>2.2</v>
      </c>
      <c r="D26" s="0" t="n">
        <f aca="false">Factor*MAX(polar_type15!$AG$18, polar_type15!$AG$29,polar_type15!$AG$40,polar_type15!$AG$51,polar_type15!$AG$62)</f>
        <v>3.95</v>
      </c>
      <c r="E26" s="0" t="n">
        <f aca="false">Factor*MAX(polar_type15!$AG$19, polar_type15!$AG$30,polar_type15!$AG$41,polar_type15!$AG$52,polar_type15!$AG$63)</f>
        <v>5.7</v>
      </c>
      <c r="F26" s="0" t="n">
        <f aca="false">Factor*MAX(polar_type15!$AG$20, polar_type15!$AG$31,polar_type15!$AG$42,polar_type15!$AG$53,polar_type15!$AG$64)</f>
        <v>6.55</v>
      </c>
      <c r="G26" s="0" t="n">
        <f aca="false">Factor*MAX(polar_type15!$AG$21, polar_type15!$AG$32,polar_type15!$AG$43,polar_type15!$AG$54,polar_type15!$AG$65)</f>
        <v>10</v>
      </c>
      <c r="H26" s="0" t="n">
        <f aca="false">Factor*MAX(polar_type15!$AG$22, polar_type15!$AG$33,polar_type15!$AG$44,polar_type15!$AG$55,polar_type15!$AG$66)</f>
        <v>12</v>
      </c>
      <c r="I26" s="0" t="n">
        <f aca="false">Factor*MAX(polar_type15!$AG$23, polar_type15!$AG$34,polar_type15!$AG$45,polar_type15!$AG$56,polar_type15!$AG$67)</f>
        <v>14</v>
      </c>
      <c r="J26" s="0" t="n">
        <f aca="false">Factor*MAX(polar_type15!$AG$24, polar_type15!$AG$35,polar_type15!$AG$46,polar_type15!$AG$57,polar_type15!$AG$68)</f>
        <v>15</v>
      </c>
      <c r="K26" s="0" t="n">
        <f aca="false">Factor*MAX(polar_type15!$AG$25, polar_type15!$AG$36,polar_type15!$AG$47,polar_type15!$AG$58,polar_type15!$AG$69)</f>
        <v>15</v>
      </c>
      <c r="L26" s="0" t="n">
        <f aca="false">Factor*MAX(polar_type15!$AG$26, polar_type15!$AG$37,polar_type15!$AG$48,polar_type15!$AG$59,polar_type15!$AG$70)</f>
        <v>12</v>
      </c>
      <c r="M26" s="0" t="n">
        <f aca="false">Factor*MAX(polar_type15!$AG$27, polar_type15!$AG$38,polar_type15!$AG$49,polar_type15!$AG$60,polar_type15!$AG$71)</f>
        <v>9.6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Factor*MAX(polar_type15!$AH$17, polar_type15!$AH$28,polar_type15!$AH$39,polar_type15!$AH$50,polar_type15!$AH$61)</f>
        <v>2.13</v>
      </c>
      <c r="D27" s="0" t="n">
        <f aca="false">Factor*MAX(polar_type15!$AH$18, polar_type15!$AH$29,polar_type15!$AH$40,polar_type15!$AH$51,polar_type15!$AH$62)</f>
        <v>3.79</v>
      </c>
      <c r="E27" s="0" t="n">
        <f aca="false">Factor*MAX(polar_type15!$AH$19, polar_type15!$AH$30,polar_type15!$AH$41,polar_type15!$AH$52,polar_type15!$AH$63)</f>
        <v>5.45</v>
      </c>
      <c r="F27" s="0" t="n">
        <f aca="false">Factor*MAX(polar_type15!$AH$20, polar_type15!$AH$31,polar_type15!$AH$42,polar_type15!$AH$53,polar_type15!$AH$64)</f>
        <v>6.28</v>
      </c>
      <c r="G27" s="0" t="n">
        <f aca="false">Factor*MAX(polar_type15!$AH$21, polar_type15!$AH$32,polar_type15!$AH$43,polar_type15!$AH$54,polar_type15!$AH$65)</f>
        <v>9.25</v>
      </c>
      <c r="H27" s="0" t="n">
        <f aca="false">Factor*MAX(polar_type15!$AH$22, polar_type15!$AH$33,polar_type15!$AH$44,polar_type15!$AH$55,polar_type15!$AH$66)</f>
        <v>11.3</v>
      </c>
      <c r="I27" s="0" t="n">
        <f aca="false">Factor*MAX(polar_type15!$AH$23, polar_type15!$AH$34,polar_type15!$AH$45,polar_type15!$AH$56,polar_type15!$AH$67)</f>
        <v>13</v>
      </c>
      <c r="J27" s="0" t="n">
        <f aca="false">Factor*MAX(polar_type15!$AH$24, polar_type15!$AH$35,polar_type15!$AH$46,polar_type15!$AH$57,polar_type15!$AH$68)</f>
        <v>14</v>
      </c>
      <c r="K27" s="0" t="n">
        <f aca="false">Factor*MAX(polar_type15!$AH$25, polar_type15!$AH$36,polar_type15!$AH$47,polar_type15!$AH$58,polar_type15!$AH$69)</f>
        <v>14.5</v>
      </c>
      <c r="L27" s="0" t="n">
        <f aca="false">Factor*MAX(polar_type15!$AH$26, polar_type15!$AH$37,polar_type15!$AH$48,polar_type15!$AH$59,polar_type15!$AH$70)</f>
        <v>11.5</v>
      </c>
      <c r="M27" s="0" t="n">
        <f aca="false">Factor*MAX(polar_type15!$AH$27, polar_type15!$AH$38,polar_type15!$AH$49,polar_type15!$AH$60,polar_type15!$AH$71)</f>
        <v>9.2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Factor*MAX(polar_type15!$AI$17, polar_type15!$AI$28,polar_type15!$AI$39,polar_type15!$AI$50,polar_type15!$AI$61)</f>
        <v>2.05</v>
      </c>
      <c r="D28" s="0" t="n">
        <f aca="false">Factor*MAX(polar_type15!$AI$18, polar_type15!$AI$29,polar_type15!$AI$40,polar_type15!$AI$51,polar_type15!$AI$62)</f>
        <v>3.63</v>
      </c>
      <c r="E28" s="0" t="n">
        <f aca="false">Factor*MAX(polar_type15!$AI$19, polar_type15!$AI$30,polar_type15!$AI$41,polar_type15!$AI$52,polar_type15!$AI$63)</f>
        <v>5.2</v>
      </c>
      <c r="F28" s="0" t="n">
        <f aca="false">Factor*MAX(polar_type15!$AI$20, polar_type15!$AI$31,polar_type15!$AI$42,polar_type15!$AI$53,polar_type15!$AI$64)</f>
        <v>6</v>
      </c>
      <c r="G28" s="0" t="n">
        <f aca="false">Factor*MAX(polar_type15!$AI$21, polar_type15!$AI$32,polar_type15!$AI$43,polar_type15!$AI$54,polar_type15!$AI$65)</f>
        <v>8.5</v>
      </c>
      <c r="H28" s="0" t="n">
        <f aca="false">Factor*MAX(polar_type15!$AI$22, polar_type15!$AI$33,polar_type15!$AI$44,polar_type15!$AI$55,polar_type15!$AI$66)</f>
        <v>10.8</v>
      </c>
      <c r="I28" s="0" t="n">
        <f aca="false">Factor*MAX(polar_type15!$AI$23, polar_type15!$AI$34,polar_type15!$AI$45,polar_type15!$AI$56,polar_type15!$AI$67)</f>
        <v>12</v>
      </c>
      <c r="J28" s="0" t="n">
        <f aca="false">Factor*MAX(polar_type15!$AI$24, polar_type15!$AI$35,polar_type15!$AI$46,polar_type15!$AI$57,polar_type15!$AI$68)</f>
        <v>13</v>
      </c>
      <c r="K28" s="0" t="n">
        <f aca="false">Factor*MAX(polar_type15!$AI$25, polar_type15!$AI$36,polar_type15!$AI$47,polar_type15!$AI$58,polar_type15!$AI$69)</f>
        <v>14</v>
      </c>
      <c r="L28" s="0" t="n">
        <f aca="false">Factor*MAX(polar_type15!$AI$26, polar_type15!$AI$37,polar_type15!$AI$48,polar_type15!$AI$59,polar_type15!$AI$70)</f>
        <v>11</v>
      </c>
      <c r="M28" s="0" t="n">
        <f aca="false">Factor*MAX(polar_type15!$AI$27, polar_type15!$AI$38,polar_type15!$AI$49,polar_type15!$AI$60,polar_type15!$AI$71)</f>
        <v>8.8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Factor*MAX(polar_type15!$AJ$17, polar_type15!$AJ$28,polar_type15!$AJ$39,polar_type15!$AJ$50,polar_type15!$AJ$61)</f>
        <v>2</v>
      </c>
      <c r="D29" s="0" t="n">
        <f aca="false">Factor*MAX(polar_type15!$AJ$18, polar_type15!$AJ$29,polar_type15!$AJ$40,polar_type15!$AJ$51,polar_type15!$AJ$62)</f>
        <v>3.58</v>
      </c>
      <c r="E29" s="0" t="n">
        <f aca="false">Factor*MAX(polar_type15!$AJ$19, polar_type15!$AJ$30,polar_type15!$AJ$41,polar_type15!$AJ$52,polar_type15!$AJ$63)</f>
        <v>5.15</v>
      </c>
      <c r="F29" s="0" t="n">
        <f aca="false">Factor*MAX(polar_type15!$AJ$20, polar_type15!$AJ$31,polar_type15!$AJ$42,polar_type15!$AJ$53,polar_type15!$AJ$64)</f>
        <v>6</v>
      </c>
      <c r="G29" s="0" t="n">
        <f aca="false">Factor*MAX(polar_type15!$AJ$21, polar_type15!$AJ$32,polar_type15!$AJ$43,polar_type15!$AJ$54,polar_type15!$AJ$65)</f>
        <v>8.13</v>
      </c>
      <c r="H29" s="0" t="n">
        <f aca="false">Factor*MAX(polar_type15!$AJ$22, polar_type15!$AJ$33,polar_type15!$AJ$44,polar_type15!$AJ$55,polar_type15!$AJ$66)</f>
        <v>10.25</v>
      </c>
      <c r="I29" s="0" t="n">
        <f aca="false">Factor*MAX(polar_type15!$AJ$23, polar_type15!$AJ$34,polar_type15!$AJ$45,polar_type15!$AJ$56,polar_type15!$AJ$67)</f>
        <v>11.5</v>
      </c>
      <c r="J29" s="0" t="n">
        <f aca="false">Factor*MAX(polar_type15!$AJ$24, polar_type15!$AJ$35,polar_type15!$AJ$46,polar_type15!$AJ$57,polar_type15!$AJ$68)</f>
        <v>12.5</v>
      </c>
      <c r="K29" s="0" t="n">
        <f aca="false">Factor*MAX(polar_type15!$AJ$25, polar_type15!$AJ$36,polar_type15!$AJ$47,polar_type15!$AJ$58,polar_type15!$AJ$69)</f>
        <v>13.75</v>
      </c>
      <c r="L29" s="0" t="n">
        <f aca="false">Factor*MAX(polar_type15!$AJ$26, polar_type15!$AJ$37,polar_type15!$AJ$48,polar_type15!$AJ$59,polar_type15!$AJ$70)</f>
        <v>10.75</v>
      </c>
      <c r="M29" s="0" t="n">
        <f aca="false">Factor*MAX(polar_type15!$AJ$27, polar_type15!$AJ$38,polar_type15!$AJ$49,polar_type15!$AJ$60,polar_type15!$AJ$71)</f>
        <v>8.6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Factor*MAX(polar_type15!$AK$17, polar_type15!$AK$28,polar_type15!$AK$39,polar_type15!$AK$50,polar_type15!$AK$61)</f>
        <v>2</v>
      </c>
      <c r="D30" s="0" t="n">
        <f aca="false">Factor*MAX(polar_type15!$AK$18, polar_type15!$AK$29,polar_type15!$AK$40,polar_type15!$AK$51,polar_type15!$AK$62)</f>
        <v>3.55</v>
      </c>
      <c r="E30" s="0" t="n">
        <f aca="false">Factor*MAX(polar_type15!$AK$19, polar_type15!$AK$30,polar_type15!$AK$41,polar_type15!$AK$52,polar_type15!$AK$63)</f>
        <v>5.1</v>
      </c>
      <c r="F30" s="0" t="n">
        <f aca="false">Factor*MAX(polar_type15!$AK$20, polar_type15!$AK$31,polar_type15!$AK$42,polar_type15!$AK$53,polar_type15!$AK$64)</f>
        <v>6</v>
      </c>
      <c r="G30" s="0" t="n">
        <f aca="false">Factor*MAX(polar_type15!$AK$21, polar_type15!$AK$32,polar_type15!$AK$43,polar_type15!$AK$54,polar_type15!$AK$65)</f>
        <v>7.75</v>
      </c>
      <c r="H30" s="0" t="n">
        <f aca="false">Factor*MAX(polar_type15!$AK$22, polar_type15!$AK$33,polar_type15!$AK$44,polar_type15!$AK$55,polar_type15!$AK$66)</f>
        <v>9.8</v>
      </c>
      <c r="I30" s="0" t="n">
        <f aca="false">Factor*MAX(polar_type15!$AK$23, polar_type15!$AK$34,polar_type15!$AK$45,polar_type15!$AK$56,polar_type15!$AK$67)</f>
        <v>11</v>
      </c>
      <c r="J30" s="0" t="n">
        <f aca="false">Factor*MAX(polar_type15!$AK$24, polar_type15!$AK$35,polar_type15!$AK$46,polar_type15!$AK$57,polar_type15!$AK$68)</f>
        <v>12</v>
      </c>
      <c r="K30" s="0" t="n">
        <f aca="false">Factor*MAX(polar_type15!$AK$25, polar_type15!$AK$36,polar_type15!$AK$47,polar_type15!$AK$58,polar_type15!$AK$69)</f>
        <v>13.5</v>
      </c>
      <c r="L30" s="0" t="n">
        <f aca="false">Factor*MAX(polar_type15!$AK$26, polar_type15!$AK$37,polar_type15!$AK$48,polar_type15!$AK$59,polar_type15!$AK$70)</f>
        <v>10.5</v>
      </c>
      <c r="M30" s="0" t="n">
        <f aca="false">Factor*MAX(polar_type15!$AK$27, polar_type15!$AK$38,polar_type15!$AK$49,polar_type15!$AK$60,polar_type15!$AK$71)</f>
        <v>8.4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Factor*MAX(polar_type15!$AL$17, polar_type15!$AL$28,polar_type15!$AL$39,polar_type15!$AL$50,polar_type15!$AL$61)</f>
        <v>2</v>
      </c>
      <c r="D31" s="0" t="n">
        <f aca="false">Factor*MAX(polar_type15!$AL$18, polar_type15!$AL$29,polar_type15!$AL$40,polar_type15!$AL$51,polar_type15!$AL$62)</f>
        <v>3.53</v>
      </c>
      <c r="E31" s="0" t="n">
        <f aca="false">Factor*MAX(polar_type15!$AL$19, polar_type15!$AL$30,polar_type15!$AL$41,polar_type15!$AL$52,polar_type15!$AL$63)</f>
        <v>5.05</v>
      </c>
      <c r="F31" s="0" t="n">
        <f aca="false">Factor*MAX(polar_type15!$AL$20, polar_type15!$AL$31,polar_type15!$AL$42,polar_type15!$AL$53,polar_type15!$AL$64)</f>
        <v>6</v>
      </c>
      <c r="G31" s="0" t="n">
        <f aca="false">Factor*MAX(polar_type15!$AL$21, polar_type15!$AL$32,polar_type15!$AL$43,polar_type15!$AL$54,polar_type15!$AL$65)</f>
        <v>7.38</v>
      </c>
      <c r="H31" s="0" t="n">
        <f aca="false">Factor*MAX(polar_type15!$AL$22, polar_type15!$AL$33,polar_type15!$AL$44,polar_type15!$AL$55,polar_type15!$AL$66)</f>
        <v>9.45</v>
      </c>
      <c r="I31" s="0" t="n">
        <f aca="false">Factor*MAX(polar_type15!$AL$23, polar_type15!$AL$34,polar_type15!$AL$45,polar_type15!$AL$56,polar_type15!$AL$67)</f>
        <v>10.5</v>
      </c>
      <c r="J31" s="0" t="n">
        <f aca="false">Factor*MAX(polar_type15!$AL$24, polar_type15!$AL$35,polar_type15!$AL$46,polar_type15!$AL$57,polar_type15!$AL$68)</f>
        <v>11.5</v>
      </c>
      <c r="K31" s="0" t="n">
        <f aca="false">Factor*MAX(polar_type15!$AL$25, polar_type15!$AL$36,polar_type15!$AL$47,polar_type15!$AL$58,polar_type15!$AL$69)</f>
        <v>13.25</v>
      </c>
      <c r="L31" s="0" t="n">
        <f aca="false">Factor*MAX(polar_type15!$AL$26, polar_type15!$AL$37,polar_type15!$AL$48,polar_type15!$AL$59,polar_type15!$AL$70)</f>
        <v>10.25</v>
      </c>
      <c r="M31" s="0" t="n">
        <f aca="false">Factor*MAX(polar_type15!$AL$27, polar_type15!$AL$38,polar_type15!$AL$49,polar_type15!$AL$60,polar_type15!$AL$71)</f>
        <v>8.2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Factor*MAX(polar_type15!$AM$17, polar_type15!$AM$28,polar_type15!$AM$39,polar_type15!$AM$50,polar_type15!$AM$61)</f>
        <v>2</v>
      </c>
      <c r="D32" s="0" t="n">
        <f aca="false">Factor*MAX(polar_type15!$AM$18, polar_type15!$AM$29,polar_type15!$AM$40,polar_type15!$AM$51,polar_type15!$AM$62)</f>
        <v>3.5</v>
      </c>
      <c r="E32" s="0" t="n">
        <f aca="false">Factor*MAX(polar_type15!$AM$19, polar_type15!$AM$30,polar_type15!$AM$41,polar_type15!$AM$52,polar_type15!$AM$63)</f>
        <v>5</v>
      </c>
      <c r="F32" s="0" t="n">
        <f aca="false">Factor*MAX(polar_type15!$AM$20, polar_type15!$AM$31,polar_type15!$AM$42,polar_type15!$AM$53,polar_type15!$AM$64)</f>
        <v>6</v>
      </c>
      <c r="G32" s="0" t="n">
        <f aca="false">Factor*MAX(polar_type15!$AM$21, polar_type15!$AM$32,polar_type15!$AM$43,polar_type15!$AM$54,polar_type15!$AM$65)</f>
        <v>7</v>
      </c>
      <c r="H32" s="0" t="n">
        <f aca="false">Factor*MAX(polar_type15!$AM$22, polar_type15!$AM$33,polar_type15!$AM$44,polar_type15!$AM$55,polar_type15!$AM$66)</f>
        <v>9</v>
      </c>
      <c r="I32" s="0" t="n">
        <f aca="false">Factor*MAX(polar_type15!$AM$23, polar_type15!$AM$34,polar_type15!$AM$45,polar_type15!$AM$56,polar_type15!$AM$67)</f>
        <v>10</v>
      </c>
      <c r="J32" s="0" t="n">
        <f aca="false">Factor*MAX(polar_type15!$AM$24, polar_type15!$AM$35,polar_type15!$AM$46,polar_type15!$AM$57,polar_type15!$AM$68)</f>
        <v>11</v>
      </c>
      <c r="K32" s="0" t="n">
        <f aca="false">Factor*MAX(polar_type15!$AM$25, polar_type15!$AM$36,polar_type15!$AM$47,polar_type15!$AM$58,polar_type15!$AM$69)</f>
        <v>13</v>
      </c>
      <c r="L32" s="0" t="n">
        <f aca="false">Factor*MAX(polar_type15!$AM$26, polar_type15!$AM$37,polar_type15!$AM$48,polar_type15!$AM$59,polar_type15!$AM$70)</f>
        <v>10</v>
      </c>
      <c r="M32" s="0" t="n">
        <f aca="false">Factor*MAX(polar_type15!$AM$27, polar_type15!$AM$38,polar_type15!$AM$49,polar_type15!$AM$60,polar_type15!$AM$71)</f>
        <v>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3571428571429"/>
    <col collapsed="false" hidden="false" max="4" min="4" style="0" width="4.86224489795918"/>
    <col collapsed="false" hidden="false" max="5" min="5" style="0" width="8.50510204081633"/>
    <col collapsed="false" hidden="false" max="6" min="6" style="0" width="12.1479591836735"/>
    <col collapsed="false" hidden="false" max="9" min="9" style="0" width="4.59183673469388"/>
    <col collapsed="false" hidden="false" max="10" min="10" style="0" width="3.64285714285714"/>
    <col collapsed="false" hidden="false" max="12" min="12" style="0" width="5.39795918367347"/>
    <col collapsed="false" hidden="false" max="13" min="13" style="0" width="3.91326530612245"/>
  </cols>
  <sheetData>
    <row r="1" customFormat="false" ht="36.55" hidden="false" customHeight="true" outlineLevel="0" collapsed="false">
      <c r="A1" s="71" t="s">
        <v>36</v>
      </c>
      <c r="B1" s="72" t="n">
        <f aca="false">Best</f>
        <v>273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4" t="s">
        <v>39</v>
      </c>
      <c r="J1" s="74"/>
      <c r="K1" s="74"/>
      <c r="L1" s="74" t="s">
        <v>40</v>
      </c>
      <c r="M1" s="74"/>
      <c r="N1" s="74"/>
    </row>
    <row r="2" customFormat="false" ht="36.55" hidden="false" customHeight="true" outlineLevel="0" collapsed="false">
      <c r="A2" s="75" t="s">
        <v>41</v>
      </c>
      <c r="B2" s="76" t="n">
        <v>13</v>
      </c>
      <c r="C2" s="77" t="s">
        <v>42</v>
      </c>
      <c r="D2" s="77"/>
      <c r="E2" s="74" t="s">
        <v>43</v>
      </c>
      <c r="F2" s="78" t="n">
        <f aca="false">SIN($B$9)/(SIN($B$9)*COS($B$8)+SIN($B$8)*COS($B$9))*$B$2</f>
        <v>6.33724113320657</v>
      </c>
      <c r="G2" s="74" t="n">
        <f aca="false">INDEX($F$10:$CQ$10,$B$6)</f>
        <v>206</v>
      </c>
      <c r="H2" s="78" t="n">
        <f aca="false">INDEX($F$9:$CQ$9,$B$6)</f>
        <v>7.8</v>
      </c>
      <c r="I2" s="79" t="n">
        <f aca="false">INT(K2)</f>
        <v>0</v>
      </c>
      <c r="J2" s="80" t="str">
        <f aca="false">IF(I2=0,"","d")</f>
        <v/>
      </c>
      <c r="K2" s="81" t="n">
        <f aca="false">IF(ISERROR(H2),0,$F$2/$H$2/24)</f>
        <v>0.0338527838312317</v>
      </c>
      <c r="L2" s="82" t="n">
        <f aca="false">INT(K2+K3)</f>
        <v>0</v>
      </c>
      <c r="M2" s="83" t="str">
        <f aca="false">IF(L2=0,"","d")</f>
        <v/>
      </c>
      <c r="N2" s="81" t="n">
        <f aca="false">K2+K3</f>
        <v>0.0981288429649004</v>
      </c>
    </row>
    <row r="3" customFormat="false" ht="36.55" hidden="false" customHeight="true" outlineLevel="0" collapsed="false">
      <c r="A3" s="84"/>
      <c r="B3" s="85"/>
      <c r="C3" s="86"/>
      <c r="D3" s="86"/>
      <c r="E3" s="74" t="s">
        <v>44</v>
      </c>
      <c r="F3" s="78" t="n">
        <f aca="false">SIN($B$8)/(SIN($B$9)*COS($B$8)+SIN($B$8)*COS($B$9))*$B$2</f>
        <v>12.0324782698228</v>
      </c>
      <c r="G3" s="74" t="n">
        <f aca="false">INDEX($C$13:$C$102,$B$7)</f>
        <v>302</v>
      </c>
      <c r="H3" s="78" t="n">
        <f aca="false">INDEX($B$13:$B$102,$B$7)</f>
        <v>7.8</v>
      </c>
      <c r="I3" s="82" t="n">
        <f aca="false">INT(K3)</f>
        <v>0</v>
      </c>
      <c r="J3" s="80" t="str">
        <f aca="false">IF(I3=0,"","d")</f>
        <v/>
      </c>
      <c r="K3" s="81" t="n">
        <f aca="false">IF(ISERROR(H3),0,$F$3/$H$3/24)</f>
        <v>0.0642760591336687</v>
      </c>
      <c r="L3" s="82"/>
      <c r="M3" s="82"/>
      <c r="N3" s="81"/>
    </row>
    <row r="5" customFormat="false" ht="12.8" hidden="true" customHeight="false" outlineLevel="0" collapsed="false">
      <c r="D5" s="87" t="s">
        <v>45</v>
      </c>
      <c r="E5" s="88"/>
      <c r="F5" s="88" t="n">
        <f aca="false">MAX($F$7:$CQ$7)</f>
        <v>5.51995366806082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68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29</v>
      </c>
      <c r="F7" s="0" t="n">
        <f aca="false">MAX(F$13:F$102)</f>
        <v>0</v>
      </c>
      <c r="G7" s="0" t="n">
        <f aca="false">MAX(G$13:G$102)</f>
        <v>0</v>
      </c>
      <c r="H7" s="0" t="n">
        <f aca="false">MAX(H$13:H$102)</f>
        <v>0</v>
      </c>
      <c r="I7" s="0" t="n">
        <f aca="false">MAX(I$13:I$102)</f>
        <v>0</v>
      </c>
      <c r="J7" s="0" t="n">
        <f aca="false">MAX(J$13:J$102)</f>
        <v>0</v>
      </c>
      <c r="K7" s="0" t="n">
        <f aca="false">MAX(K$13:K$102)</f>
        <v>0</v>
      </c>
      <c r="L7" s="0" t="n">
        <f aca="false">MAX(L$13:L$102)</f>
        <v>0</v>
      </c>
      <c r="M7" s="0" t="n">
        <f aca="false">MAX(M$13:M$102)</f>
        <v>0</v>
      </c>
      <c r="N7" s="0" t="n">
        <f aca="false">MAX(N$13:N$102)</f>
        <v>0</v>
      </c>
      <c r="O7" s="0" t="n">
        <f aca="false">MAX(O$13:O$102)</f>
        <v>0</v>
      </c>
      <c r="P7" s="0" t="n">
        <f aca="false">MAX(P$13:P$102)</f>
        <v>0</v>
      </c>
      <c r="Q7" s="0" t="n">
        <f aca="false">MAX(Q$13:Q$102)</f>
        <v>0</v>
      </c>
      <c r="R7" s="0" t="n">
        <f aca="false">MAX(R$13:R$102)</f>
        <v>0</v>
      </c>
      <c r="S7" s="0" t="n">
        <f aca="false">MAX(S$13:S$102)</f>
        <v>0</v>
      </c>
      <c r="T7" s="0" t="n">
        <f aca="false">MAX(T$13:T$102)</f>
        <v>0</v>
      </c>
      <c r="U7" s="0" t="n">
        <f aca="false">MAX(U$13:U$102)</f>
        <v>0</v>
      </c>
      <c r="V7" s="0" t="n">
        <f aca="false">MAX(V$13:V$102)</f>
        <v>0</v>
      </c>
      <c r="W7" s="0" t="n">
        <f aca="false">MAX(W$13:W$102)</f>
        <v>0</v>
      </c>
      <c r="X7" s="0" t="n">
        <f aca="false">MAX(X$13:X$102)</f>
        <v>0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0</v>
      </c>
      <c r="AP7" s="0" t="n">
        <f aca="false">MAX(AP$13:AP$102)</f>
        <v>0</v>
      </c>
      <c r="AQ7" s="0" t="n">
        <f aca="false">MAX(AQ$13:AQ$102)</f>
        <v>0</v>
      </c>
      <c r="AR7" s="0" t="n">
        <f aca="false">MAX(AR$13:AR$102)</f>
        <v>0</v>
      </c>
      <c r="AS7" s="0" t="n">
        <f aca="false">MAX(AS$13:AS$102)</f>
        <v>0</v>
      </c>
      <c r="AT7" s="0" t="n">
        <f aca="false">MAX(AT$13:AT$102)</f>
        <v>0</v>
      </c>
      <c r="AU7" s="0" t="n">
        <f aca="false">MAX(AU$13:AU$102)</f>
        <v>0</v>
      </c>
      <c r="AV7" s="0" t="n">
        <f aca="false">MAX(AV$13:AV$102)</f>
        <v>0</v>
      </c>
      <c r="AW7" s="0" t="n">
        <f aca="false">MAX(AW$13:AW$102)</f>
        <v>0</v>
      </c>
      <c r="AX7" s="0" t="n">
        <f aca="false">MAX(AX$13:AX$102)</f>
        <v>0</v>
      </c>
      <c r="AY7" s="0" t="n">
        <f aca="false">MAX(AY$13:AY$102)</f>
        <v>0</v>
      </c>
      <c r="AZ7" s="0" t="n">
        <f aca="false">MAX(AZ$13:AZ$102)</f>
        <v>0</v>
      </c>
      <c r="BA7" s="0" t="n">
        <f aca="false">MAX(BA$13:BA$102)</f>
        <v>0</v>
      </c>
      <c r="BB7" s="0" t="n">
        <f aca="false">MAX(BB$13:BB$102)</f>
        <v>0</v>
      </c>
      <c r="BC7" s="0" t="n">
        <f aca="false">MAX(BC$13:BC$102)</f>
        <v>0</v>
      </c>
      <c r="BD7" s="0" t="n">
        <f aca="false">MAX(BD$13:BD$102)</f>
        <v>0</v>
      </c>
      <c r="BE7" s="0" t="n">
        <f aca="false">MAX(BE$13:BE$102)</f>
        <v>0</v>
      </c>
      <c r="BF7" s="0" t="n">
        <f aca="false">MAX(BF$13:BF$102)</f>
        <v>0</v>
      </c>
      <c r="BG7" s="0" t="n">
        <f aca="false">MAX(BG$13:BG$102)</f>
        <v>0</v>
      </c>
      <c r="BH7" s="0" t="n">
        <f aca="false">MAX(BH$13:BH$102)</f>
        <v>4.90493019832018</v>
      </c>
      <c r="BI7" s="0" t="n">
        <f aca="false">MAX(BI$13:BI$102)</f>
        <v>5.03355421512446</v>
      </c>
      <c r="BJ7" s="0" t="n">
        <f aca="false">MAX(BJ$13:BJ$102)</f>
        <v>5.15211574443209</v>
      </c>
      <c r="BK7" s="0" t="n">
        <f aca="false">MAX(BK$13:BK$102)</f>
        <v>5.2611295294008</v>
      </c>
      <c r="BL7" s="0" t="n">
        <f aca="false">MAX(BL$13:BL$102)</f>
        <v>5.36084375644151</v>
      </c>
      <c r="BM7" s="0" t="n">
        <f aca="false">MAX(BM$13:BM$102)</f>
        <v>5.45162770678269</v>
      </c>
      <c r="BN7" s="0" t="n">
        <f aca="false">MAX(BN$13:BN$102)</f>
        <v>5.46840508467144</v>
      </c>
      <c r="BO7" s="0" t="n">
        <f aca="false">MAX(BO$13:BO$102)</f>
        <v>5.48266668532151</v>
      </c>
      <c r="BP7" s="0" t="n">
        <f aca="false">MAX(BP$13:BP$102)</f>
        <v>5.49470324810368</v>
      </c>
      <c r="BQ7" s="0" t="n">
        <f aca="false">MAX(BQ$13:BQ$102)</f>
        <v>5.50427564935942</v>
      </c>
      <c r="BR7" s="0" t="n">
        <f aca="false">MAX(BR$13:BR$102)</f>
        <v>5.51148952675359</v>
      </c>
      <c r="BS7" s="0" t="n">
        <f aca="false">MAX(BS$13:BS$102)</f>
        <v>5.51644493051098</v>
      </c>
      <c r="BT7" s="0" t="n">
        <f aca="false">MAX(BT$13:BT$102)</f>
        <v>5.51923650377694</v>
      </c>
      <c r="BU7" s="0" t="n">
        <f aca="false">MAX(BU$13:BU$102)</f>
        <v>5.51995366806082</v>
      </c>
      <c r="BV7" s="0" t="n">
        <f aca="false">MAX(BV$13:BV$102)</f>
        <v>5.5186808112316</v>
      </c>
      <c r="BW7" s="0" t="n">
        <f aca="false">MAX(BW$13:BW$102)</f>
        <v>5.51549747595374</v>
      </c>
      <c r="BX7" s="0" t="n">
        <f aca="false">MAX(BX$13:BX$102)</f>
        <v>5.51266665279788</v>
      </c>
      <c r="BY7" s="0" t="n">
        <f aca="false">MAX(BY$13:BY$102)</f>
        <v>5.50791431252443</v>
      </c>
      <c r="BZ7" s="0" t="n">
        <f aca="false">MAX(BZ$13:BZ$102)</f>
        <v>5.50131707132424</v>
      </c>
      <c r="CA7" s="0" t="n">
        <f aca="false">MAX(CA$13:CA$102)</f>
        <v>5.49294672318202</v>
      </c>
      <c r="CB7" s="0" t="n">
        <f aca="false">MAX(CB$13:CB$102)</f>
        <v>5.4828704538977</v>
      </c>
      <c r="CC7" s="0" t="n">
        <f aca="false">MAX(CC$13:CC$102)</f>
        <v>5.46084870402395</v>
      </c>
      <c r="CD7" s="0" t="n">
        <f aca="false">MAX(CD$13:CD$102)</f>
        <v>5.43807496016677</v>
      </c>
      <c r="CE7" s="0" t="n">
        <f aca="false">MAX(CE$13:CE$102)</f>
        <v>5.41443847216243</v>
      </c>
      <c r="CF7" s="0" t="n">
        <f aca="false">MAX(CF$13:CF$102)</f>
        <v>5.38995293996269</v>
      </c>
      <c r="CG7" s="0" t="n">
        <f aca="false">MAX(CG$13:CG$102)</f>
        <v>5.36476776393417</v>
      </c>
      <c r="CH7" s="0" t="n">
        <f aca="false">MAX(CH$13:CH$102)</f>
        <v>5.33961577342844</v>
      </c>
      <c r="CI7" s="0" t="n">
        <f aca="false">MAX(CI$13:CI$102)</f>
        <v>5.31368570194437</v>
      </c>
      <c r="CJ7" s="0" t="n">
        <f aca="false">MAX(CJ$13:CJ$102)</f>
        <v>5.28698535596764</v>
      </c>
      <c r="CK7" s="0" t="n">
        <f aca="false">MAX(CK$13:CK$102)</f>
        <v>5.25954182257583</v>
      </c>
      <c r="CL7" s="0" t="n">
        <f aca="false">MAX(CL$13:CL$102)</f>
        <v>5.23246157118423</v>
      </c>
      <c r="CM7" s="0" t="n">
        <f aca="false">MAX(CM$13:CM$102)</f>
        <v>5.20466413330696</v>
      </c>
      <c r="CN7" s="0" t="n">
        <f aca="false">MAX(CN$13:CN$102)</f>
        <v>5.1761520963602</v>
      </c>
      <c r="CO7" s="0" t="n">
        <f aca="false">MAX(CO$13:CO$102)</f>
        <v>5.147255070229</v>
      </c>
      <c r="CP7" s="0" t="n">
        <f aca="false">MAX(CP$13:CP$102)</f>
        <v>5.11860276572833</v>
      </c>
      <c r="CQ7" s="0" t="n">
        <f aca="false">MAX(CQ$13:CQ$102)</f>
        <v>5.08927329927899</v>
      </c>
    </row>
    <row r="8" customFormat="false" ht="12.8" hidden="true" customHeight="false" outlineLevel="0" collapsed="false">
      <c r="A8" s="2" t="s">
        <v>48</v>
      </c>
      <c r="B8" s="88" t="n">
        <f aca="false">INDEX($F$12:$CQ$12,$B$6)</f>
        <v>1.1693705988362</v>
      </c>
    </row>
    <row r="9" customFormat="false" ht="12.8" hidden="true" customHeight="false" outlineLevel="0" collapsed="false">
      <c r="A9" s="2" t="s">
        <v>49</v>
      </c>
      <c r="B9" s="88" t="n">
        <f aca="false">INDEX($E$13:$E$102,$B$7)</f>
        <v>0.506145483078356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0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0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0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0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0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0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0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0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0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0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0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0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0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0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0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0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0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4.8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5.16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5.52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5.88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6.24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6.6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6.75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6.9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7.05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7.2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7.35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7.5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7.65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7.8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7.95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8.1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8.26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8.42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8.58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8.74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8.9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9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9.1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9.2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9.3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9.4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9.5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9.6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9.7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9.8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9.9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10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10.1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10.2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10.3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10.4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273</v>
      </c>
      <c r="G10" s="2" t="n">
        <f aca="false">MOD(Best-G11,360)</f>
        <v>272</v>
      </c>
      <c r="H10" s="2" t="n">
        <f aca="false">MOD(Best-H11,360)</f>
        <v>271</v>
      </c>
      <c r="I10" s="2" t="n">
        <f aca="false">MOD(Best-I11,360)</f>
        <v>270</v>
      </c>
      <c r="J10" s="2" t="n">
        <f aca="false">MOD(Best-J11,360)</f>
        <v>269</v>
      </c>
      <c r="K10" s="2" t="n">
        <f aca="false">MOD(Best-K11,360)</f>
        <v>268</v>
      </c>
      <c r="L10" s="2" t="n">
        <f aca="false">MOD(Best-L11,360)</f>
        <v>267</v>
      </c>
      <c r="M10" s="2" t="n">
        <f aca="false">MOD(Best-M11,360)</f>
        <v>266</v>
      </c>
      <c r="N10" s="2" t="n">
        <f aca="false">MOD(Best-N11,360)</f>
        <v>265</v>
      </c>
      <c r="O10" s="2" t="n">
        <f aca="false">MOD(Best-O11,360)</f>
        <v>264</v>
      </c>
      <c r="P10" s="2" t="n">
        <f aca="false">MOD(Best-P11,360)</f>
        <v>263</v>
      </c>
      <c r="Q10" s="2" t="n">
        <f aca="false">MOD(Best-Q11,360)</f>
        <v>262</v>
      </c>
      <c r="R10" s="2" t="n">
        <f aca="false">MOD(Best-R11,360)</f>
        <v>261</v>
      </c>
      <c r="S10" s="2" t="n">
        <f aca="false">MOD(Best-S11,360)</f>
        <v>260</v>
      </c>
      <c r="T10" s="2" t="n">
        <f aca="false">MOD(Best-T11,360)</f>
        <v>259</v>
      </c>
      <c r="U10" s="2" t="n">
        <f aca="false">MOD(Best-U11,360)</f>
        <v>258</v>
      </c>
      <c r="V10" s="2" t="n">
        <f aca="false">MOD(Best-V11,360)</f>
        <v>257</v>
      </c>
      <c r="W10" s="2" t="n">
        <f aca="false">MOD(Best-W11,360)</f>
        <v>256</v>
      </c>
      <c r="X10" s="2" t="n">
        <f aca="false">MOD(Best-X11,360)</f>
        <v>255</v>
      </c>
      <c r="Y10" s="2" t="n">
        <f aca="false">MOD(Best-Y11,360)</f>
        <v>254</v>
      </c>
      <c r="Z10" s="2" t="n">
        <f aca="false">MOD(Best-Z11,360)</f>
        <v>253</v>
      </c>
      <c r="AA10" s="2" t="n">
        <f aca="false">MOD(Best-AA11,360)</f>
        <v>252</v>
      </c>
      <c r="AB10" s="2" t="n">
        <f aca="false">MOD(Best-AB11,360)</f>
        <v>251</v>
      </c>
      <c r="AC10" s="2" t="n">
        <f aca="false">MOD(Best-AC11,360)</f>
        <v>250</v>
      </c>
      <c r="AD10" s="2" t="n">
        <f aca="false">MOD(Best-AD11,360)</f>
        <v>249</v>
      </c>
      <c r="AE10" s="2" t="n">
        <f aca="false">MOD(Best-AE11,360)</f>
        <v>248</v>
      </c>
      <c r="AF10" s="2" t="n">
        <f aca="false">MOD(Best-AF11,360)</f>
        <v>247</v>
      </c>
      <c r="AG10" s="2" t="n">
        <f aca="false">MOD(Best-AG11,360)</f>
        <v>246</v>
      </c>
      <c r="AH10" s="2" t="n">
        <f aca="false">MOD(Best-AH11,360)</f>
        <v>245</v>
      </c>
      <c r="AI10" s="2" t="n">
        <f aca="false">MOD(Best-AI11,360)</f>
        <v>244</v>
      </c>
      <c r="AJ10" s="2" t="n">
        <f aca="false">MOD(Best-AJ11,360)</f>
        <v>243</v>
      </c>
      <c r="AK10" s="2" t="n">
        <f aca="false">MOD(Best-AK11,360)</f>
        <v>242</v>
      </c>
      <c r="AL10" s="2" t="n">
        <f aca="false">MOD(Best-AL11,360)</f>
        <v>241</v>
      </c>
      <c r="AM10" s="2" t="n">
        <f aca="false">MOD(Best-AM11,360)</f>
        <v>240</v>
      </c>
      <c r="AN10" s="2" t="n">
        <f aca="false">MOD(Best-AN11,360)</f>
        <v>239</v>
      </c>
      <c r="AO10" s="2" t="n">
        <f aca="false">MOD(Best-AO11,360)</f>
        <v>238</v>
      </c>
      <c r="AP10" s="2" t="n">
        <f aca="false">MOD(Best-AP11,360)</f>
        <v>237</v>
      </c>
      <c r="AQ10" s="2" t="n">
        <f aca="false">MOD(Best-AQ11,360)</f>
        <v>236</v>
      </c>
      <c r="AR10" s="2" t="n">
        <f aca="false">MOD(Best-AR11,360)</f>
        <v>235</v>
      </c>
      <c r="AS10" s="2" t="n">
        <f aca="false">MOD(Best-AS11,360)</f>
        <v>234</v>
      </c>
      <c r="AT10" s="2" t="n">
        <f aca="false">MOD(Best-AT11,360)</f>
        <v>233</v>
      </c>
      <c r="AU10" s="2" t="n">
        <f aca="false">MOD(Best-AU11,360)</f>
        <v>232</v>
      </c>
      <c r="AV10" s="2" t="n">
        <f aca="false">MOD(Best-AV11,360)</f>
        <v>231</v>
      </c>
      <c r="AW10" s="2" t="n">
        <f aca="false">MOD(Best-AW11,360)</f>
        <v>230</v>
      </c>
      <c r="AX10" s="2" t="n">
        <f aca="false">MOD(Best-AX11,360)</f>
        <v>229</v>
      </c>
      <c r="AY10" s="2" t="n">
        <f aca="false">MOD(Best-AY11,360)</f>
        <v>228</v>
      </c>
      <c r="AZ10" s="2" t="n">
        <f aca="false">MOD(Best-AZ11,360)</f>
        <v>227</v>
      </c>
      <c r="BA10" s="2" t="n">
        <f aca="false">MOD(Best-BA11,360)</f>
        <v>226</v>
      </c>
      <c r="BB10" s="2" t="n">
        <f aca="false">MOD(Best-BB11,360)</f>
        <v>225</v>
      </c>
      <c r="BC10" s="2" t="n">
        <f aca="false">MOD(Best-BC11,360)</f>
        <v>224</v>
      </c>
      <c r="BD10" s="2" t="n">
        <f aca="false">MOD(Best-BD11,360)</f>
        <v>223</v>
      </c>
      <c r="BE10" s="2" t="n">
        <f aca="false">MOD(Best-BE11,360)</f>
        <v>222</v>
      </c>
      <c r="BF10" s="2" t="n">
        <f aca="false">MOD(Best-BF11,360)</f>
        <v>221</v>
      </c>
      <c r="BG10" s="2" t="n">
        <f aca="false">MOD(Best-BG11,360)</f>
        <v>220</v>
      </c>
      <c r="BH10" s="2" t="n">
        <f aca="false">MOD(Best-BH11,360)</f>
        <v>219</v>
      </c>
      <c r="BI10" s="2" t="n">
        <f aca="false">MOD(Best-BI11,360)</f>
        <v>218</v>
      </c>
      <c r="BJ10" s="2" t="n">
        <f aca="false">MOD(Best-BJ11,360)</f>
        <v>217</v>
      </c>
      <c r="BK10" s="2" t="n">
        <f aca="false">MOD(Best-BK11,360)</f>
        <v>216</v>
      </c>
      <c r="BL10" s="2" t="n">
        <f aca="false">MOD(Best-BL11,360)</f>
        <v>215</v>
      </c>
      <c r="BM10" s="2" t="n">
        <f aca="false">MOD(Best-BM11,360)</f>
        <v>214</v>
      </c>
      <c r="BN10" s="2" t="n">
        <f aca="false">MOD(Best-BN11,360)</f>
        <v>213</v>
      </c>
      <c r="BO10" s="2" t="n">
        <f aca="false">MOD(Best-BO11,360)</f>
        <v>212</v>
      </c>
      <c r="BP10" s="2" t="n">
        <f aca="false">MOD(Best-BP11,360)</f>
        <v>211</v>
      </c>
      <c r="BQ10" s="2" t="n">
        <f aca="false">MOD(Best-BQ11,360)</f>
        <v>210</v>
      </c>
      <c r="BR10" s="2" t="n">
        <f aca="false">MOD(Best-BR11,360)</f>
        <v>209</v>
      </c>
      <c r="BS10" s="2" t="n">
        <f aca="false">MOD(Best-BS11,360)</f>
        <v>208</v>
      </c>
      <c r="BT10" s="2" t="n">
        <f aca="false">MOD(Best-BT11,360)</f>
        <v>207</v>
      </c>
      <c r="BU10" s="2" t="n">
        <f aca="false">MOD(Best-BU11,360)</f>
        <v>206</v>
      </c>
      <c r="BV10" s="2" t="n">
        <f aca="false">MOD(Best-BV11,360)</f>
        <v>205</v>
      </c>
      <c r="BW10" s="2" t="n">
        <f aca="false">MOD(Best-BW11,360)</f>
        <v>204</v>
      </c>
      <c r="BX10" s="2" t="n">
        <f aca="false">MOD(Best-BX11,360)</f>
        <v>203</v>
      </c>
      <c r="BY10" s="2" t="n">
        <f aca="false">MOD(Best-BY11,360)</f>
        <v>202</v>
      </c>
      <c r="BZ10" s="2" t="n">
        <f aca="false">MOD(Best-BZ11,360)</f>
        <v>201</v>
      </c>
      <c r="CA10" s="2" t="n">
        <f aca="false">MOD(Best-CA11,360)</f>
        <v>200</v>
      </c>
      <c r="CB10" s="2" t="n">
        <f aca="false">MOD(Best-CB11,360)</f>
        <v>199</v>
      </c>
      <c r="CC10" s="2" t="n">
        <f aca="false">MOD(Best-CC11,360)</f>
        <v>198</v>
      </c>
      <c r="CD10" s="2" t="n">
        <f aca="false">MOD(Best-CD11,360)</f>
        <v>197</v>
      </c>
      <c r="CE10" s="2" t="n">
        <f aca="false">MOD(Best-CE11,360)</f>
        <v>196</v>
      </c>
      <c r="CF10" s="2" t="n">
        <f aca="false">MOD(Best-CF11,360)</f>
        <v>195</v>
      </c>
      <c r="CG10" s="2" t="n">
        <f aca="false">MOD(Best-CG11,360)</f>
        <v>194</v>
      </c>
      <c r="CH10" s="2" t="n">
        <f aca="false">MOD(Best-CH11,360)</f>
        <v>193</v>
      </c>
      <c r="CI10" s="2" t="n">
        <f aca="false">MOD(Best-CI11,360)</f>
        <v>192</v>
      </c>
      <c r="CJ10" s="2" t="n">
        <f aca="false">MOD(Best-CJ11,360)</f>
        <v>191</v>
      </c>
      <c r="CK10" s="2" t="n">
        <f aca="false">MOD(Best-CK11,360)</f>
        <v>190</v>
      </c>
      <c r="CL10" s="2" t="n">
        <f aca="false">MOD(Best-CL11,360)</f>
        <v>189</v>
      </c>
      <c r="CM10" s="2" t="n">
        <f aca="false">MOD(Best-CM11,360)</f>
        <v>188</v>
      </c>
      <c r="CN10" s="2" t="n">
        <f aca="false">MOD(Best-CN11,360)</f>
        <v>187</v>
      </c>
      <c r="CO10" s="2" t="n">
        <f aca="false">MOD(Best-CO11,360)</f>
        <v>186</v>
      </c>
      <c r="CP10" s="2" t="n">
        <f aca="false">MOD(Best-CP11,360)</f>
        <v>185</v>
      </c>
      <c r="CQ10" s="2" t="n">
        <f aca="false">MOD(Best-CQ11,360)</f>
        <v>184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</v>
      </c>
      <c r="C13" s="2" t="n">
        <f aca="false">MOD(Best +D13,360)</f>
        <v>274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</v>
      </c>
      <c r="G13" s="13" t="n">
        <f aca="false">IF(OR(G103=0,CS13=0),0,G103*CS13/(G103+CS13))</f>
        <v>0</v>
      </c>
      <c r="H13" s="13" t="n">
        <f aca="false">IF(OR(H103=0,CT13=0),0,H103*CT13/(H103+CT13))</f>
        <v>0</v>
      </c>
      <c r="I13" s="13" t="n">
        <f aca="false">IF(OR(I103=0,CU13=0),0,I103*CU13/(I103+CU13))</f>
        <v>0</v>
      </c>
      <c r="J13" s="13" t="n">
        <f aca="false">IF(OR(J103=0,CV13=0),0,J103*CV13/(J103+CV13))</f>
        <v>0</v>
      </c>
      <c r="K13" s="13" t="n">
        <f aca="false">IF(OR(K103=0,CW13=0),0,K103*CW13/(K103+CW13))</f>
        <v>0</v>
      </c>
      <c r="L13" s="13" t="n">
        <f aca="false">IF(OR(L103=0,CX13=0),0,L103*CX13/(L103+CX13))</f>
        <v>0</v>
      </c>
      <c r="M13" s="13" t="n">
        <f aca="false">IF(OR(M103=0,CY13=0),0,M103*CY13/(M103+CY13))</f>
        <v>0</v>
      </c>
      <c r="N13" s="13" t="n">
        <f aca="false">IF(OR(N103=0,CZ13=0),0,N103*CZ13/(N103+CZ13))</f>
        <v>0</v>
      </c>
      <c r="O13" s="13" t="n">
        <f aca="false">IF(OR(O103=0,DA13=0),0,O103*DA13/(O103+DA13))</f>
        <v>0</v>
      </c>
      <c r="P13" s="13" t="n">
        <f aca="false">IF(OR(P103=0,DB13=0),0,P103*DB13/(P103+DB13))</f>
        <v>0</v>
      </c>
      <c r="Q13" s="13" t="n">
        <f aca="false">IF(OR(Q103=0,DC13=0),0,Q103*DC13/(Q103+DC13))</f>
        <v>0</v>
      </c>
      <c r="R13" s="13" t="n">
        <f aca="false">IF(OR(R103=0,DD13=0),0,R103*DD13/(R103+DD13))</f>
        <v>0</v>
      </c>
      <c r="S13" s="13" t="n">
        <f aca="false">IF(OR(S103=0,DE13=0),0,S103*DE13/(S103+DE13))</f>
        <v>0</v>
      </c>
      <c r="T13" s="13" t="n">
        <f aca="false">IF(OR(T103=0,DF13=0),0,T103*DF13/(T103+DF13))</f>
        <v>0</v>
      </c>
      <c r="U13" s="13" t="n">
        <f aca="false">IF(OR(U103=0,DG13=0),0,U103*DG13/(U103+DG13))</f>
        <v>0</v>
      </c>
      <c r="V13" s="13" t="n">
        <f aca="false">IF(OR(V103=0,DH13=0),0,V103*DH13/(V103+DH13))</f>
        <v>0</v>
      </c>
      <c r="W13" s="13" t="n">
        <f aca="false">IF(OR(W103=0,DI13=0),0,W103*DI13/(W103+DI13))</f>
        <v>0</v>
      </c>
      <c r="X13" s="13" t="n">
        <f aca="false">IF(OR(X103=0,DJ13=0),0,X103*DJ13/(X103+DJ13))</f>
        <v>0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0</v>
      </c>
      <c r="CS13" s="0" t="n">
        <f aca="false">IF(G$9=0,0,(SIN(G$12)*COS($E13)+SIN($E13)*COS(G$12))/SIN($E13)*G$9)</f>
        <v>0</v>
      </c>
      <c r="CT13" s="0" t="n">
        <f aca="false">IF(H$9=0,0,(SIN(H$12)*COS($E13)+SIN($E13)*COS(H$12))/SIN($E13)*H$9)</f>
        <v>0</v>
      </c>
      <c r="CU13" s="0" t="n">
        <f aca="false">IF(I$9=0,0,(SIN(I$12)*COS($E13)+SIN($E13)*COS(I$12))/SIN($E13)*I$9)</f>
        <v>0</v>
      </c>
      <c r="CV13" s="0" t="n">
        <f aca="false">IF(J$9=0,0,(SIN(J$12)*COS($E13)+SIN($E13)*COS(J$12))/SIN($E13)*J$9)</f>
        <v>0</v>
      </c>
      <c r="CW13" s="0" t="n">
        <f aca="false">IF(K$9=0,0,(SIN(K$12)*COS($E13)+SIN($E13)*COS(K$12))/SIN($E13)*K$9)</f>
        <v>0</v>
      </c>
      <c r="CX13" s="0" t="n">
        <f aca="false">IF(L$9=0,0,(SIN(L$12)*COS($E13)+SIN($E13)*COS(L$12))/SIN($E13)*L$9)</f>
        <v>0</v>
      </c>
      <c r="CY13" s="0" t="n">
        <f aca="false">IF(M$9=0,0,(SIN(M$12)*COS($E13)+SIN($E13)*COS(M$12))/SIN($E13)*M$9)</f>
        <v>0</v>
      </c>
      <c r="CZ13" s="0" t="n">
        <f aca="false">IF(N$9=0,0,(SIN(N$12)*COS($E13)+SIN($E13)*COS(N$12))/SIN($E13)*N$9)</f>
        <v>0</v>
      </c>
      <c r="DA13" s="0" t="n">
        <f aca="false">IF(O$9=0,0,(SIN(O$12)*COS($E13)+SIN($E13)*COS(O$12))/SIN($E13)*O$9)</f>
        <v>0</v>
      </c>
      <c r="DB13" s="0" t="n">
        <f aca="false">IF(P$9=0,0,(SIN(P$12)*COS($E13)+SIN($E13)*COS(P$12))/SIN($E13)*P$9)</f>
        <v>0</v>
      </c>
      <c r="DC13" s="0" t="n">
        <f aca="false">IF(Q$9=0,0,(SIN(Q$12)*COS($E13)+SIN($E13)*COS(Q$12))/SIN($E13)*Q$9)</f>
        <v>0</v>
      </c>
      <c r="DD13" s="0" t="n">
        <f aca="false">IF(R$9=0,0,(SIN(R$12)*COS($E13)+SIN($E13)*COS(R$12))/SIN($E13)*R$9)</f>
        <v>0</v>
      </c>
      <c r="DE13" s="0" t="n">
        <f aca="false">IF(S$9=0,0,(SIN(S$12)*COS($E13)+SIN($E13)*COS(S$12))/SIN($E13)*S$9)</f>
        <v>0</v>
      </c>
      <c r="DF13" s="0" t="n">
        <f aca="false">IF(T$9=0,0,(SIN(T$12)*COS($E13)+SIN($E13)*COS(T$12))/SIN($E13)*T$9)</f>
        <v>0</v>
      </c>
      <c r="DG13" s="0" t="n">
        <f aca="false">IF(U$9=0,0,(SIN(U$12)*COS($E13)+SIN($E13)*COS(U$12))/SIN($E13)*U$9)</f>
        <v>0</v>
      </c>
      <c r="DH13" s="0" t="n">
        <f aca="false">IF(V$9=0,0,(SIN(V$12)*COS($E13)+SIN($E13)*COS(V$12))/SIN($E13)*V$9)</f>
        <v>0</v>
      </c>
      <c r="DI13" s="0" t="n">
        <f aca="false">IF(W$9=0,0,(SIN(W$12)*COS($E13)+SIN($E13)*COS(W$12))/SIN($E13)*W$9)</f>
        <v>0</v>
      </c>
      <c r="DJ13" s="0" t="n">
        <f aca="false">IF(X$9=0,0,(SIN(X$12)*COS($E13)+SIN($E13)*COS(X$12))/SIN($E13)*X$9)</f>
        <v>0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0</v>
      </c>
      <c r="EB13" s="0" t="n">
        <f aca="false">IF(AP$9=0,0,(SIN(AP$12)*COS($E13)+SIN($E13)*COS(AP$12))/SIN($E13)*AP$9)</f>
        <v>0</v>
      </c>
      <c r="EC13" s="0" t="n">
        <f aca="false">IF(AQ$9=0,0,(SIN(AQ$12)*COS($E13)+SIN($E13)*COS(AQ$12))/SIN($E13)*AQ$9)</f>
        <v>0</v>
      </c>
      <c r="ED13" s="0" t="n">
        <f aca="false">IF(AR$9=0,0,(SIN(AR$12)*COS($E13)+SIN($E13)*COS(AR$12))/SIN($E13)*AR$9)</f>
        <v>0</v>
      </c>
      <c r="EE13" s="0" t="n">
        <f aca="false">IF(AS$9=0,0,(SIN(AS$12)*COS($E13)+SIN($E13)*COS(AS$12))/SIN($E13)*AS$9)</f>
        <v>0</v>
      </c>
      <c r="EF13" s="0" t="n">
        <f aca="false">IF(AT$9=0,0,(SIN(AT$12)*COS($E13)+SIN($E13)*COS(AT$12))/SIN($E13)*AT$9)</f>
        <v>0</v>
      </c>
      <c r="EG13" s="0" t="n">
        <f aca="false">IF(AU$9=0,0,(SIN(AU$12)*COS($E13)+SIN($E13)*COS(AU$12))/SIN($E13)*AU$9)</f>
        <v>0</v>
      </c>
      <c r="EH13" s="0" t="n">
        <f aca="false">IF(AV$9=0,0,(SIN(AV$12)*COS($E13)+SIN($E13)*COS(AV$12))/SIN($E13)*AV$9)</f>
        <v>0</v>
      </c>
      <c r="EI13" s="0" t="n">
        <f aca="false">IF(AW$9=0,0,(SIN(AW$12)*COS($E13)+SIN($E13)*COS(AW$12))/SIN($E13)*AW$9)</f>
        <v>0</v>
      </c>
      <c r="EJ13" s="0" t="n">
        <f aca="false">IF(AX$9=0,0,(SIN(AX$12)*COS($E13)+SIN($E13)*COS(AX$12))/SIN($E13)*AX$9)</f>
        <v>0</v>
      </c>
      <c r="EK13" s="0" t="n">
        <f aca="false">IF(AY$9=0,0,(SIN(AY$12)*COS($E13)+SIN($E13)*COS(AY$12))/SIN($E13)*AY$9)</f>
        <v>0</v>
      </c>
      <c r="EL13" s="0" t="n">
        <f aca="false">IF(AZ$9=0,0,(SIN(AZ$12)*COS($E13)+SIN($E13)*COS(AZ$12))/SIN($E13)*AZ$9)</f>
        <v>0</v>
      </c>
      <c r="EM13" s="0" t="n">
        <f aca="false">IF(BA$9=0,0,(SIN(BA$12)*COS($E13)+SIN($E13)*COS(BA$12))/SIN($E13)*BA$9)</f>
        <v>0</v>
      </c>
      <c r="EN13" s="0" t="n">
        <f aca="false">IF(BB$9=0,0,(SIN(BB$12)*COS($E13)+SIN($E13)*COS(BB$12))/SIN($E13)*BB$9)</f>
        <v>0</v>
      </c>
      <c r="EO13" s="0" t="n">
        <f aca="false">IF(BC$9=0,0,(SIN(BC$12)*COS($E13)+SIN($E13)*COS(BC$12))/SIN($E13)*BC$9)</f>
        <v>0</v>
      </c>
      <c r="EP13" s="0" t="n">
        <f aca="false">IF(BD$9=0,0,(SIN(BD$12)*COS($E13)+SIN($E13)*COS(BD$12))/SIN($E13)*BD$9)</f>
        <v>0</v>
      </c>
      <c r="EQ13" s="0" t="n">
        <f aca="false">IF(BE$9=0,0,(SIN(BE$12)*COS($E13)+SIN($E13)*COS(BE$12))/SIN($E13)*BE$9)</f>
        <v>0</v>
      </c>
      <c r="ER13" s="0" t="n">
        <f aca="false">IF(BF$9=0,0,(SIN(BF$12)*COS($E13)+SIN($E13)*COS(BF$12))/SIN($E13)*BF$9)</f>
        <v>0</v>
      </c>
      <c r="ES13" s="0" t="n">
        <f aca="false">IF(BG$9=0,0,(SIN(BG$12)*COS($E13)+SIN($E13)*COS(BG$12))/SIN($E13)*BG$9)</f>
        <v>0</v>
      </c>
      <c r="ET13" s="0" t="n">
        <f aca="false">IF(BH$9=0,0,(SIN(BH$12)*COS($E13)+SIN($E13)*COS(BH$12))/SIN($E13)*BH$9)</f>
        <v>225.294421529594</v>
      </c>
      <c r="EU13" s="0" t="n">
        <f aca="false">IF(BI$9=0,0,(SIN(BI$12)*COS($E13)+SIN($E13)*COS(BI$12))/SIN($E13)*BI$9)</f>
        <v>245.114270616876</v>
      </c>
      <c r="EV13" s="0" t="n">
        <f aca="false">IF(BJ$9=0,0,(SIN(BJ$12)*COS($E13)+SIN($E13)*COS(BJ$12))/SIN($E13)*BJ$9)</f>
        <v>265.262074413351</v>
      </c>
      <c r="EW13" s="0" t="n">
        <f aca="false">IF(BK$9=0,0,(SIN(BK$12)*COS($E13)+SIN($E13)*COS(BK$12))/SIN($E13)*BK$9)</f>
        <v>285.721216917519</v>
      </c>
      <c r="EX13" s="0" t="n">
        <f aca="false">IF(BL$9=0,0,(SIN(BL$12)*COS($E13)+SIN($E13)*COS(BL$12))/SIN($E13)*BL$9)</f>
        <v>306.474867841418</v>
      </c>
      <c r="EY13" s="0" t="n">
        <f aca="false">IF(BM$9=0,0,(SIN(BM$12)*COS($E13)+SIN($E13)*COS(BM$12))/SIN($E13)*BM$9)</f>
        <v>327.505990965619</v>
      </c>
      <c r="EZ13" s="0" t="n">
        <f aca="false">IF(BN$9=0,0,(SIN(BN$12)*COS($E13)+SIN($E13)*COS(BN$12))/SIN($E13)*BN$9)</f>
        <v>338.273294539996</v>
      </c>
      <c r="FA13" s="0" t="n">
        <f aca="false">IF(BO$9=0,0,(SIN(BO$12)*COS($E13)+SIN($E13)*COS(BO$12))/SIN($E13)*BO$9)</f>
        <v>349.082999678002</v>
      </c>
      <c r="FB13" s="0" t="n">
        <f aca="false">IF(BP$9=0,0,(SIN(BP$12)*COS($E13)+SIN($E13)*COS(BP$12))/SIN($E13)*BP$9)</f>
        <v>359.927212221498</v>
      </c>
      <c r="FC13" s="0" t="n">
        <f aca="false">IF(BQ$9=0,0,(SIN(BQ$12)*COS($E13)+SIN($E13)*COS(BQ$12))/SIN($E13)*BQ$9)</f>
        <v>370.797984599382</v>
      </c>
      <c r="FD13" s="0" t="n">
        <f aca="false">IF(BR$9=0,0,(SIN(BR$12)*COS($E13)+SIN($E13)*COS(BR$12))/SIN($E13)*BR$9)</f>
        <v>381.687319663192</v>
      </c>
      <c r="FE13" s="0" t="n">
        <f aca="false">IF(BS$9=0,0,(SIN(BS$12)*COS($E13)+SIN($E13)*COS(BS$12))/SIN($E13)*BS$9)</f>
        <v>392.587174550466</v>
      </c>
      <c r="FF13" s="0" t="n">
        <f aca="false">IF(BT$9=0,0,(SIN(BT$12)*COS($E13)+SIN($E13)*COS(BT$12))/SIN($E13)*BT$9)</f>
        <v>403.489464574219</v>
      </c>
      <c r="FG13" s="0" t="n">
        <f aca="false">IF(BU$9=0,0,(SIN(BU$12)*COS($E13)+SIN($E13)*COS(BU$12))/SIN($E13)*BU$9)</f>
        <v>414.386067136918</v>
      </c>
      <c r="FH13" s="0" t="n">
        <f aca="false">IF(BV$9=0,0,(SIN(BV$12)*COS($E13)+SIN($E13)*COS(BV$12))/SIN($E13)*BV$9)</f>
        <v>425.268825667343</v>
      </c>
      <c r="FI13" s="0" t="n">
        <f aca="false">IF(BW$9=0,0,(SIN(BW$12)*COS($E13)+SIN($E13)*COS(BW$12))/SIN($E13)*BW$9)</f>
        <v>436.129553578664</v>
      </c>
      <c r="FJ13" s="0" t="n">
        <f aca="false">IF(BX$9=0,0,(SIN(BX$12)*COS($E13)+SIN($E13)*COS(BX$12))/SIN($E13)*BX$9)</f>
        <v>447.501807989408</v>
      </c>
      <c r="FK13" s="0" t="n">
        <f aca="false">IF(BY$9=0,0,(SIN(BY$12)*COS($E13)+SIN($E13)*COS(BY$12))/SIN($E13)*BY$9)</f>
        <v>458.841930823817</v>
      </c>
      <c r="FL13" s="0" t="n">
        <f aca="false">IF(BZ$9=0,0,(SIN(BZ$12)*COS($E13)+SIN($E13)*COS(BZ$12))/SIN($E13)*BZ$9)</f>
        <v>470.141171399397</v>
      </c>
      <c r="FM13" s="0" t="n">
        <f aca="false">IF(CA$9=0,0,(SIN(CA$12)*COS($E13)+SIN($E13)*COS(CA$12))/SIN($E13)*CA$9)</f>
        <v>481.390761365319</v>
      </c>
      <c r="FN13" s="0" t="n">
        <f aca="false">IF(CB$9=0,0,(SIN(CB$12)*COS($E13)+SIN($E13)*COS(CB$12))/SIN($E13)*CB$9)</f>
        <v>492.581918995853</v>
      </c>
      <c r="FO13" s="0" t="n">
        <f aca="false">IF(CC$9=0,0,(SIN(CC$12)*COS($E13)+SIN($E13)*COS(CC$12))/SIN($E13)*CC$9)</f>
        <v>500.370053142266</v>
      </c>
      <c r="FP13" s="0" t="n">
        <f aca="false">IF(CD$9=0,0,(SIN(CD$12)*COS($E13)+SIN($E13)*COS(CD$12))/SIN($E13)*CD$9)</f>
        <v>508.054154102416</v>
      </c>
      <c r="FQ13" s="0" t="n">
        <f aca="false">IF(CE$9=0,0,(SIN(CE$12)*COS($E13)+SIN($E13)*COS(CE$12))/SIN($E13)*CE$9)</f>
        <v>515.628487056465</v>
      </c>
      <c r="FR13" s="0" t="n">
        <f aca="false">IF(CF$9=0,0,(SIN(CF$12)*COS($E13)+SIN($E13)*COS(CF$12))/SIN($E13)*CF$9)</f>
        <v>523.087336916515</v>
      </c>
      <c r="FS13" s="0" t="n">
        <f aca="false">IF(CG$9=0,0,(SIN(CG$12)*COS($E13)+SIN($E13)*COS(CG$12))/SIN($E13)*CG$9)</f>
        <v>530.425011105554</v>
      </c>
      <c r="FT13" s="0" t="n">
        <f aca="false">IF(CH$9=0,0,(SIN(CH$12)*COS($E13)+SIN($E13)*COS(CH$12))/SIN($E13)*CH$9)</f>
        <v>537.635842333402</v>
      </c>
      <c r="FU13" s="0" t="n">
        <f aca="false">IF(CI$9=0,0,(SIN(CI$12)*COS($E13)+SIN($E13)*COS(CI$12))/SIN($E13)*CI$9)</f>
        <v>544.714191368488</v>
      </c>
      <c r="FV13" s="0" t="n">
        <f aca="false">IF(CJ$9=0,0,(SIN(CJ$12)*COS($E13)+SIN($E13)*COS(CJ$12))/SIN($E13)*CJ$9)</f>
        <v>551.654449804309</v>
      </c>
      <c r="FW13" s="0" t="n">
        <f aca="false">IF(CK$9=0,0,(SIN(CK$12)*COS($E13)+SIN($E13)*COS(CK$12))/SIN($E13)*CK$9)</f>
        <v>558.451042819405</v>
      </c>
      <c r="FX13" s="0" t="n">
        <f aca="false">IF(CL$9=0,0,(SIN(CL$12)*COS($E13)+SIN($E13)*COS(CL$12))/SIN($E13)*CL$9)</f>
        <v>565.098431929675</v>
      </c>
      <c r="FY13" s="0" t="n">
        <f aca="false">IF(CM$9=0,0,(SIN(CM$12)*COS($E13)+SIN($E13)*COS(CM$12))/SIN($E13)*CM$9)</f>
        <v>571.591117731897</v>
      </c>
      <c r="FZ13" s="0" t="n">
        <f aca="false">IF(CN$9=0,0,(SIN(CN$12)*COS($E13)+SIN($E13)*COS(CN$12))/SIN($E13)*CN$9)</f>
        <v>577.923642637279</v>
      </c>
      <c r="GA13" s="0" t="n">
        <f aca="false">IF(CO$9=0,0,(SIN(CO$12)*COS($E13)+SIN($E13)*COS(CO$12))/SIN($E13)*CO$9)</f>
        <v>584.090593593891</v>
      </c>
      <c r="GB13" s="0" t="n">
        <f aca="false">IF(CP$9=0,0,(SIN(CP$12)*COS($E13)+SIN($E13)*COS(CP$12))/SIN($E13)*CP$9)</f>
        <v>590.086604796822</v>
      </c>
      <c r="GC13" s="0" t="n">
        <f aca="false">IF(CQ$9=0,0,(SIN(CQ$12)*COS($E13)+SIN($E13)*COS(CQ$12))/SIN($E13)*CQ$9)</f>
        <v>595.906360384922</v>
      </c>
    </row>
    <row r="14" customFormat="false" ht="12.8" hidden="true" customHeight="false" outlineLevel="0" collapsed="false">
      <c r="A14" s="0" t="n">
        <f aca="false">MAX($F14:$CQ14)</f>
        <v>0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</v>
      </c>
      <c r="C14" s="2" t="n">
        <f aca="false">MOD(Best +D14,360)</f>
        <v>275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</v>
      </c>
      <c r="G14" s="13" t="n">
        <f aca="false">IF(OR(G104=0,CS14=0),0,G104*CS14/(G104+CS14))</f>
        <v>0</v>
      </c>
      <c r="H14" s="13" t="n">
        <f aca="false">IF(OR(H104=0,CT14=0),0,H104*CT14/(H104+CT14))</f>
        <v>0</v>
      </c>
      <c r="I14" s="13" t="n">
        <f aca="false">IF(OR(I104=0,CU14=0),0,I104*CU14/(I104+CU14))</f>
        <v>0</v>
      </c>
      <c r="J14" s="13" t="n">
        <f aca="false">IF(OR(J104=0,CV14=0),0,J104*CV14/(J104+CV14))</f>
        <v>0</v>
      </c>
      <c r="K14" s="13" t="n">
        <f aca="false">IF(OR(K104=0,CW14=0),0,K104*CW14/(K104+CW14))</f>
        <v>0</v>
      </c>
      <c r="L14" s="13" t="n">
        <f aca="false">IF(OR(L104=0,CX14=0),0,L104*CX14/(L104+CX14))</f>
        <v>0</v>
      </c>
      <c r="M14" s="13" t="n">
        <f aca="false">IF(OR(M104=0,CY14=0),0,M104*CY14/(M104+CY14))</f>
        <v>0</v>
      </c>
      <c r="N14" s="13" t="n">
        <f aca="false">IF(OR(N104=0,CZ14=0),0,N104*CZ14/(N104+CZ14))</f>
        <v>0</v>
      </c>
      <c r="O14" s="13" t="n">
        <f aca="false">IF(OR(O104=0,DA14=0),0,O104*DA14/(O104+DA14))</f>
        <v>0</v>
      </c>
      <c r="P14" s="13" t="n">
        <f aca="false">IF(OR(P104=0,DB14=0),0,P104*DB14/(P104+DB14))</f>
        <v>0</v>
      </c>
      <c r="Q14" s="13" t="n">
        <f aca="false">IF(OR(Q104=0,DC14=0),0,Q104*DC14/(Q104+DC14))</f>
        <v>0</v>
      </c>
      <c r="R14" s="13" t="n">
        <f aca="false">IF(OR(R104=0,DD14=0),0,R104*DD14/(R104+DD14))</f>
        <v>0</v>
      </c>
      <c r="S14" s="13" t="n">
        <f aca="false">IF(OR(S104=0,DE14=0),0,S104*DE14/(S104+DE14))</f>
        <v>0</v>
      </c>
      <c r="T14" s="13" t="n">
        <f aca="false">IF(OR(T104=0,DF14=0),0,T104*DF14/(T104+DF14))</f>
        <v>0</v>
      </c>
      <c r="U14" s="13" t="n">
        <f aca="false">IF(OR(U104=0,DG14=0),0,U104*DG14/(U104+DG14))</f>
        <v>0</v>
      </c>
      <c r="V14" s="13" t="n">
        <f aca="false">IF(OR(V104=0,DH14=0),0,V104*DH14/(V104+DH14))</f>
        <v>0</v>
      </c>
      <c r="W14" s="13" t="n">
        <f aca="false">IF(OR(W104=0,DI14=0),0,W104*DI14/(W104+DI14))</f>
        <v>0</v>
      </c>
      <c r="X14" s="13" t="n">
        <f aca="false">IF(OR(X104=0,DJ14=0),0,X104*DJ14/(X104+DJ14))</f>
        <v>0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0</v>
      </c>
      <c r="CS14" s="0" t="n">
        <f aca="false">IF(G$9=0,0,(SIN(G$12)*COS($E14)+SIN($E14)*COS(G$12))/SIN($E14)*G$9)</f>
        <v>0</v>
      </c>
      <c r="CT14" s="0" t="n">
        <f aca="false">IF(H$9=0,0,(SIN(H$12)*COS($E14)+SIN($E14)*COS(H$12))/SIN($E14)*H$9)</f>
        <v>0</v>
      </c>
      <c r="CU14" s="0" t="n">
        <f aca="false">IF(I$9=0,0,(SIN(I$12)*COS($E14)+SIN($E14)*COS(I$12))/SIN($E14)*I$9)</f>
        <v>0</v>
      </c>
      <c r="CV14" s="0" t="n">
        <f aca="false">IF(J$9=0,0,(SIN(J$12)*COS($E14)+SIN($E14)*COS(J$12))/SIN($E14)*J$9)</f>
        <v>0</v>
      </c>
      <c r="CW14" s="0" t="n">
        <f aca="false">IF(K$9=0,0,(SIN(K$12)*COS($E14)+SIN($E14)*COS(K$12))/SIN($E14)*K$9)</f>
        <v>0</v>
      </c>
      <c r="CX14" s="0" t="n">
        <f aca="false">IF(L$9=0,0,(SIN(L$12)*COS($E14)+SIN($E14)*COS(L$12))/SIN($E14)*L$9)</f>
        <v>0</v>
      </c>
      <c r="CY14" s="0" t="n">
        <f aca="false">IF(M$9=0,0,(SIN(M$12)*COS($E14)+SIN($E14)*COS(M$12))/SIN($E14)*M$9)</f>
        <v>0</v>
      </c>
      <c r="CZ14" s="0" t="n">
        <f aca="false">IF(N$9=0,0,(SIN(N$12)*COS($E14)+SIN($E14)*COS(N$12))/SIN($E14)*N$9)</f>
        <v>0</v>
      </c>
      <c r="DA14" s="0" t="n">
        <f aca="false">IF(O$9=0,0,(SIN(O$12)*COS($E14)+SIN($E14)*COS(O$12))/SIN($E14)*O$9)</f>
        <v>0</v>
      </c>
      <c r="DB14" s="0" t="n">
        <f aca="false">IF(P$9=0,0,(SIN(P$12)*COS($E14)+SIN($E14)*COS(P$12))/SIN($E14)*P$9)</f>
        <v>0</v>
      </c>
      <c r="DC14" s="0" t="n">
        <f aca="false">IF(Q$9=0,0,(SIN(Q$12)*COS($E14)+SIN($E14)*COS(Q$12))/SIN($E14)*Q$9)</f>
        <v>0</v>
      </c>
      <c r="DD14" s="0" t="n">
        <f aca="false">IF(R$9=0,0,(SIN(R$12)*COS($E14)+SIN($E14)*COS(R$12))/SIN($E14)*R$9)</f>
        <v>0</v>
      </c>
      <c r="DE14" s="0" t="n">
        <f aca="false">IF(S$9=0,0,(SIN(S$12)*COS($E14)+SIN($E14)*COS(S$12))/SIN($E14)*S$9)</f>
        <v>0</v>
      </c>
      <c r="DF14" s="0" t="n">
        <f aca="false">IF(T$9=0,0,(SIN(T$12)*COS($E14)+SIN($E14)*COS(T$12))/SIN($E14)*T$9)</f>
        <v>0</v>
      </c>
      <c r="DG14" s="0" t="n">
        <f aca="false">IF(U$9=0,0,(SIN(U$12)*COS($E14)+SIN($E14)*COS(U$12))/SIN($E14)*U$9)</f>
        <v>0</v>
      </c>
      <c r="DH14" s="0" t="n">
        <f aca="false">IF(V$9=0,0,(SIN(V$12)*COS($E14)+SIN($E14)*COS(V$12))/SIN($E14)*V$9)</f>
        <v>0</v>
      </c>
      <c r="DI14" s="0" t="n">
        <f aca="false">IF(W$9=0,0,(SIN(W$12)*COS($E14)+SIN($E14)*COS(W$12))/SIN($E14)*W$9)</f>
        <v>0</v>
      </c>
      <c r="DJ14" s="0" t="n">
        <f aca="false">IF(X$9=0,0,(SIN(X$12)*COS($E14)+SIN($E14)*COS(X$12))/SIN($E14)*X$9)</f>
        <v>0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0</v>
      </c>
      <c r="EB14" s="0" t="n">
        <f aca="false">IF(AP$9=0,0,(SIN(AP$12)*COS($E14)+SIN($E14)*COS(AP$12))/SIN($E14)*AP$9)</f>
        <v>0</v>
      </c>
      <c r="EC14" s="0" t="n">
        <f aca="false">IF(AQ$9=0,0,(SIN(AQ$12)*COS($E14)+SIN($E14)*COS(AQ$12))/SIN($E14)*AQ$9)</f>
        <v>0</v>
      </c>
      <c r="ED14" s="0" t="n">
        <f aca="false">IF(AR$9=0,0,(SIN(AR$12)*COS($E14)+SIN($E14)*COS(AR$12))/SIN($E14)*AR$9)</f>
        <v>0</v>
      </c>
      <c r="EE14" s="0" t="n">
        <f aca="false">IF(AS$9=0,0,(SIN(AS$12)*COS($E14)+SIN($E14)*COS(AS$12))/SIN($E14)*AS$9)</f>
        <v>0</v>
      </c>
      <c r="EF14" s="0" t="n">
        <f aca="false">IF(AT$9=0,0,(SIN(AT$12)*COS($E14)+SIN($E14)*COS(AT$12))/SIN($E14)*AT$9)</f>
        <v>0</v>
      </c>
      <c r="EG14" s="0" t="n">
        <f aca="false">IF(AU$9=0,0,(SIN(AU$12)*COS($E14)+SIN($E14)*COS(AU$12))/SIN($E14)*AU$9)</f>
        <v>0</v>
      </c>
      <c r="EH14" s="0" t="n">
        <f aca="false">IF(AV$9=0,0,(SIN(AV$12)*COS($E14)+SIN($E14)*COS(AV$12))/SIN($E14)*AV$9)</f>
        <v>0</v>
      </c>
      <c r="EI14" s="0" t="n">
        <f aca="false">IF(AW$9=0,0,(SIN(AW$12)*COS($E14)+SIN($E14)*COS(AW$12))/SIN($E14)*AW$9)</f>
        <v>0</v>
      </c>
      <c r="EJ14" s="0" t="n">
        <f aca="false">IF(AX$9=0,0,(SIN(AX$12)*COS($E14)+SIN($E14)*COS(AX$12))/SIN($E14)*AX$9)</f>
        <v>0</v>
      </c>
      <c r="EK14" s="0" t="n">
        <f aca="false">IF(AY$9=0,0,(SIN(AY$12)*COS($E14)+SIN($E14)*COS(AY$12))/SIN($E14)*AY$9)</f>
        <v>0</v>
      </c>
      <c r="EL14" s="0" t="n">
        <f aca="false">IF(AZ$9=0,0,(SIN(AZ$12)*COS($E14)+SIN($E14)*COS(AZ$12))/SIN($E14)*AZ$9)</f>
        <v>0</v>
      </c>
      <c r="EM14" s="0" t="n">
        <f aca="false">IF(BA$9=0,0,(SIN(BA$12)*COS($E14)+SIN($E14)*COS(BA$12))/SIN($E14)*BA$9)</f>
        <v>0</v>
      </c>
      <c r="EN14" s="0" t="n">
        <f aca="false">IF(BB$9=0,0,(SIN(BB$12)*COS($E14)+SIN($E14)*COS(BB$12))/SIN($E14)*BB$9)</f>
        <v>0</v>
      </c>
      <c r="EO14" s="0" t="n">
        <f aca="false">IF(BC$9=0,0,(SIN(BC$12)*COS($E14)+SIN($E14)*COS(BC$12))/SIN($E14)*BC$9)</f>
        <v>0</v>
      </c>
      <c r="EP14" s="0" t="n">
        <f aca="false">IF(BD$9=0,0,(SIN(BD$12)*COS($E14)+SIN($E14)*COS(BD$12))/SIN($E14)*BD$9)</f>
        <v>0</v>
      </c>
      <c r="EQ14" s="0" t="n">
        <f aca="false">IF(BE$9=0,0,(SIN(BE$12)*COS($E14)+SIN($E14)*COS(BE$12))/SIN($E14)*BE$9)</f>
        <v>0</v>
      </c>
      <c r="ER14" s="0" t="n">
        <f aca="false">IF(BF$9=0,0,(SIN(BF$12)*COS($E14)+SIN($E14)*COS(BF$12))/SIN($E14)*BF$9)</f>
        <v>0</v>
      </c>
      <c r="ES14" s="0" t="n">
        <f aca="false">IF(BG$9=0,0,(SIN(BG$12)*COS($E14)+SIN($E14)*COS(BG$12))/SIN($E14)*BG$9)</f>
        <v>0</v>
      </c>
      <c r="ET14" s="0" t="n">
        <f aca="false">IF(BH$9=0,0,(SIN(BH$12)*COS($E14)+SIN($E14)*COS(BH$12))/SIN($E14)*BH$9)</f>
        <v>114.024003904304</v>
      </c>
      <c r="EU14" s="0" t="n">
        <f aca="false">IF(BI$9=0,0,(SIN(BI$12)*COS($E14)+SIN($E14)*COS(BI$12))/SIN($E14)*BI$9)</f>
        <v>124.000072765756</v>
      </c>
      <c r="EV14" s="0" t="n">
        <f aca="false">IF(BJ$9=0,0,(SIN(BJ$12)*COS($E14)+SIN($E14)*COS(BJ$12))/SIN($E14)*BJ$9)</f>
        <v>134.134469923402</v>
      </c>
      <c r="EW14" s="0" t="n">
        <f aca="false">IF(BK$9=0,0,(SIN(BK$12)*COS($E14)+SIN($E14)*COS(BK$12))/SIN($E14)*BK$9)</f>
        <v>144.418808417006</v>
      </c>
      <c r="EX14" s="0" t="n">
        <f aca="false">IF(BL$9=0,0,(SIN(BL$12)*COS($E14)+SIN($E14)*COS(BL$12))/SIN($E14)*BL$9)</f>
        <v>154.844597493225</v>
      </c>
      <c r="EY14" s="0" t="n">
        <f aca="false">IF(BM$9=0,0,(SIN(BM$12)*COS($E14)+SIN($E14)*COS(BM$12))/SIN($E14)*BM$9)</f>
        <v>165.403246824082</v>
      </c>
      <c r="EZ14" s="0" t="n">
        <f aca="false">IF(BN$9=0,0,(SIN(BN$12)*COS($E14)+SIN($E14)*COS(BN$12))/SIN($E14)*BN$9)</f>
        <v>170.773128982421</v>
      </c>
      <c r="FA14" s="0" t="n">
        <f aca="false">IF(BO$9=0,0,(SIN(BO$12)*COS($E14)+SIN($E14)*COS(BO$12))/SIN($E14)*BO$9)</f>
        <v>176.161423452825</v>
      </c>
      <c r="FB14" s="0" t="n">
        <f aca="false">IF(BP$9=0,0,(SIN(BP$12)*COS($E14)+SIN($E14)*COS(BP$12))/SIN($E14)*BP$9)</f>
        <v>181.564166395415</v>
      </c>
      <c r="FC14" s="0" t="n">
        <f aca="false">IF(BQ$9=0,0,(SIN(BQ$12)*COS($E14)+SIN($E14)*COS(BQ$12))/SIN($E14)*BQ$9)</f>
        <v>186.977368822521</v>
      </c>
      <c r="FD14" s="0" t="n">
        <f aca="false">IF(BR$9=0,0,(SIN(BR$12)*COS($E14)+SIN($E14)*COS(BR$12))/SIN($E14)*BR$9)</f>
        <v>192.397018527546</v>
      </c>
      <c r="FE14" s="0" t="n">
        <f aca="false">IF(BS$9=0,0,(SIN(BS$12)*COS($E14)+SIN($E14)*COS(BS$12))/SIN($E14)*BS$9)</f>
        <v>197.819082027007</v>
      </c>
      <c r="FF14" s="0" t="n">
        <f aca="false">IF(BT$9=0,0,(SIN(BT$12)*COS($E14)+SIN($E14)*COS(BT$12))/SIN($E14)*BT$9)</f>
        <v>203.239506514936</v>
      </c>
      <c r="FG14" s="0" t="n">
        <f aca="false">IF(BU$9=0,0,(SIN(BU$12)*COS($E14)+SIN($E14)*COS(BU$12))/SIN($E14)*BU$9)</f>
        <v>208.65422182883</v>
      </c>
      <c r="FH14" s="0" t="n">
        <f aca="false">IF(BV$9=0,0,(SIN(BV$12)*COS($E14)+SIN($E14)*COS(BV$12))/SIN($E14)*BV$9)</f>
        <v>214.059142426332</v>
      </c>
      <c r="FI14" s="0" t="n">
        <f aca="false">IF(BW$9=0,0,(SIN(BW$12)*COS($E14)+SIN($E14)*COS(BW$12))/SIN($E14)*BW$9)</f>
        <v>219.450169371802</v>
      </c>
      <c r="FJ14" s="0" t="n">
        <f aca="false">IF(BX$9=0,0,(SIN(BX$12)*COS($E14)+SIN($E14)*COS(BX$12))/SIN($E14)*BX$9)</f>
        <v>225.095705292363</v>
      </c>
      <c r="FK14" s="0" t="n">
        <f aca="false">IF(BY$9=0,0,(SIN(BY$12)*COS($E14)+SIN($E14)*COS(BY$12))/SIN($E14)*BY$9)</f>
        <v>230.722125131155</v>
      </c>
      <c r="FL14" s="0" t="n">
        <f aca="false">IF(BZ$9=0,0,(SIN(BZ$12)*COS($E14)+SIN($E14)*COS(BZ$12))/SIN($E14)*BZ$9)</f>
        <v>236.325051374157</v>
      </c>
      <c r="FM14" s="0" t="n">
        <f aca="false">IF(CA$9=0,0,(SIN(CA$12)*COS($E14)+SIN($E14)*COS(CA$12))/SIN($E14)*CA$9)</f>
        <v>241.900099412077</v>
      </c>
      <c r="FN14" s="0" t="n">
        <f aca="false">IF(CB$9=0,0,(SIN(CB$12)*COS($E14)+SIN($E14)*COS(CB$12))/SIN($E14)*CB$9)</f>
        <v>247.442879691658</v>
      </c>
      <c r="FO14" s="0" t="n">
        <f aca="false">IF(CC$9=0,0,(SIN(CC$12)*COS($E14)+SIN($E14)*COS(CC$12))/SIN($E14)*CC$9)</f>
        <v>251.273840933033</v>
      </c>
      <c r="FP14" s="0" t="n">
        <f aca="false">IF(CD$9=0,0,(SIN(CD$12)*COS($E14)+SIN($E14)*COS(CD$12))/SIN($E14)*CD$9)</f>
        <v>255.050760260384</v>
      </c>
      <c r="FQ14" s="0" t="n">
        <f aca="false">IF(CE$9=0,0,(SIN(CE$12)*COS($E14)+SIN($E14)*COS(CE$12))/SIN($E14)*CE$9)</f>
        <v>258.770782991587</v>
      </c>
      <c r="FR14" s="0" t="n">
        <f aca="false">IF(CF$9=0,0,(SIN(CF$12)*COS($E14)+SIN($E14)*COS(CF$12))/SIN($E14)*CF$9)</f>
        <v>262.431065441617</v>
      </c>
      <c r="FS14" s="0" t="n">
        <f aca="false">IF(CG$9=0,0,(SIN(CG$12)*COS($E14)+SIN($E14)*COS(CG$12))/SIN($E14)*CG$9)</f>
        <v>266.028776309802</v>
      </c>
      <c r="FT14" s="0" t="n">
        <f aca="false">IF(CH$9=0,0,(SIN(CH$12)*COS($E14)+SIN($E14)*COS(CH$12))/SIN($E14)*CH$9)</f>
        <v>269.561098065083</v>
      </c>
      <c r="FU14" s="0" t="n">
        <f aca="false">IF(CI$9=0,0,(SIN(CI$12)*COS($E14)+SIN($E14)*COS(CI$12))/SIN($E14)*CI$9)</f>
        <v>273.02522832869</v>
      </c>
      <c r="FV14" s="0" t="n">
        <f aca="false">IF(CJ$9=0,0,(SIN(CJ$12)*COS($E14)+SIN($E14)*COS(CJ$12))/SIN($E14)*CJ$9)</f>
        <v>276.418381253645</v>
      </c>
      <c r="FW14" s="0" t="n">
        <f aca="false">IF(CK$9=0,0,(SIN(CK$12)*COS($E14)+SIN($E14)*COS(CK$12))/SIN($E14)*CK$9)</f>
        <v>279.737788900534</v>
      </c>
      <c r="FX14" s="0" t="n">
        <f aca="false">IF(CL$9=0,0,(SIN(CL$12)*COS($E14)+SIN($E14)*COS(CL$12))/SIN($E14)*CL$9)</f>
        <v>282.980702608944</v>
      </c>
      <c r="FY14" s="0" t="n">
        <f aca="false">IF(CM$9=0,0,(SIN(CM$12)*COS($E14)+SIN($E14)*COS(CM$12))/SIN($E14)*CM$9)</f>
        <v>286.144394364005</v>
      </c>
      <c r="FZ14" s="0" t="n">
        <f aca="false">IF(CN$9=0,0,(SIN(CN$12)*COS($E14)+SIN($E14)*COS(CN$12))/SIN($E14)*CN$9)</f>
        <v>289.226158157447</v>
      </c>
      <c r="GA14" s="0" t="n">
        <f aca="false">IF(CO$9=0,0,(SIN(CO$12)*COS($E14)+SIN($E14)*COS(CO$12))/SIN($E14)*CO$9)</f>
        <v>292.223311342606</v>
      </c>
      <c r="GB14" s="0" t="n">
        <f aca="false">IF(CP$9=0,0,(SIN(CP$12)*COS($E14)+SIN($E14)*COS(CP$12))/SIN($E14)*CP$9)</f>
        <v>295.133195982791</v>
      </c>
      <c r="GC14" s="0" t="n">
        <f aca="false">IF(CQ$9=0,0,(SIN(CQ$12)*COS($E14)+SIN($E14)*COS(CQ$12))/SIN($E14)*CQ$9)</f>
        <v>297.953180192461</v>
      </c>
    </row>
    <row r="15" customFormat="false" ht="12.8" hidden="true" customHeight="false" outlineLevel="0" collapsed="false">
      <c r="A15" s="0" t="n">
        <f aca="false">MAX($F15:$CQ15)</f>
        <v>0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</v>
      </c>
      <c r="C15" s="2" t="n">
        <f aca="false">MOD(Best +D15,360)</f>
        <v>276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</v>
      </c>
      <c r="G15" s="13" t="n">
        <f aca="false">IF(OR(G105=0,CS15=0),0,G105*CS15/(G105+CS15))</f>
        <v>0</v>
      </c>
      <c r="H15" s="13" t="n">
        <f aca="false">IF(OR(H105=0,CT15=0),0,H105*CT15/(H105+CT15))</f>
        <v>0</v>
      </c>
      <c r="I15" s="13" t="n">
        <f aca="false">IF(OR(I105=0,CU15=0),0,I105*CU15/(I105+CU15))</f>
        <v>0</v>
      </c>
      <c r="J15" s="13" t="n">
        <f aca="false">IF(OR(J105=0,CV15=0),0,J105*CV15/(J105+CV15))</f>
        <v>0</v>
      </c>
      <c r="K15" s="13" t="n">
        <f aca="false">IF(OR(K105=0,CW15=0),0,K105*CW15/(K105+CW15))</f>
        <v>0</v>
      </c>
      <c r="L15" s="13" t="n">
        <f aca="false">IF(OR(L105=0,CX15=0),0,L105*CX15/(L105+CX15))</f>
        <v>0</v>
      </c>
      <c r="M15" s="13" t="n">
        <f aca="false">IF(OR(M105=0,CY15=0),0,M105*CY15/(M105+CY15))</f>
        <v>0</v>
      </c>
      <c r="N15" s="13" t="n">
        <f aca="false">IF(OR(N105=0,CZ15=0),0,N105*CZ15/(N105+CZ15))</f>
        <v>0</v>
      </c>
      <c r="O15" s="13" t="n">
        <f aca="false">IF(OR(O105=0,DA15=0),0,O105*DA15/(O105+DA15))</f>
        <v>0</v>
      </c>
      <c r="P15" s="13" t="n">
        <f aca="false">IF(OR(P105=0,DB15=0),0,P105*DB15/(P105+DB15))</f>
        <v>0</v>
      </c>
      <c r="Q15" s="13" t="n">
        <f aca="false">IF(OR(Q105=0,DC15=0),0,Q105*DC15/(Q105+DC15))</f>
        <v>0</v>
      </c>
      <c r="R15" s="13" t="n">
        <f aca="false">IF(OR(R105=0,DD15=0),0,R105*DD15/(R105+DD15))</f>
        <v>0</v>
      </c>
      <c r="S15" s="13" t="n">
        <f aca="false">IF(OR(S105=0,DE15=0),0,S105*DE15/(S105+DE15))</f>
        <v>0</v>
      </c>
      <c r="T15" s="13" t="n">
        <f aca="false">IF(OR(T105=0,DF15=0),0,T105*DF15/(T105+DF15))</f>
        <v>0</v>
      </c>
      <c r="U15" s="13" t="n">
        <f aca="false">IF(OR(U105=0,DG15=0),0,U105*DG15/(U105+DG15))</f>
        <v>0</v>
      </c>
      <c r="V15" s="13" t="n">
        <f aca="false">IF(OR(V105=0,DH15=0),0,V105*DH15/(V105+DH15))</f>
        <v>0</v>
      </c>
      <c r="W15" s="13" t="n">
        <f aca="false">IF(OR(W105=0,DI15=0),0,W105*DI15/(W105+DI15))</f>
        <v>0</v>
      </c>
      <c r="X15" s="13" t="n">
        <f aca="false">IF(OR(X105=0,DJ15=0),0,X105*DJ15/(X105+DJ15))</f>
        <v>0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0</v>
      </c>
      <c r="CS15" s="0" t="n">
        <f aca="false">IF(G$9=0,0,(SIN(G$12)*COS($E15)+SIN($E15)*COS(G$12))/SIN($E15)*G$9)</f>
        <v>0</v>
      </c>
      <c r="CT15" s="0" t="n">
        <f aca="false">IF(H$9=0,0,(SIN(H$12)*COS($E15)+SIN($E15)*COS(H$12))/SIN($E15)*H$9)</f>
        <v>0</v>
      </c>
      <c r="CU15" s="0" t="n">
        <f aca="false">IF(I$9=0,0,(SIN(I$12)*COS($E15)+SIN($E15)*COS(I$12))/SIN($E15)*I$9)</f>
        <v>0</v>
      </c>
      <c r="CV15" s="0" t="n">
        <f aca="false">IF(J$9=0,0,(SIN(J$12)*COS($E15)+SIN($E15)*COS(J$12))/SIN($E15)*J$9)</f>
        <v>0</v>
      </c>
      <c r="CW15" s="0" t="n">
        <f aca="false">IF(K$9=0,0,(SIN(K$12)*COS($E15)+SIN($E15)*COS(K$12))/SIN($E15)*K$9)</f>
        <v>0</v>
      </c>
      <c r="CX15" s="0" t="n">
        <f aca="false">IF(L$9=0,0,(SIN(L$12)*COS($E15)+SIN($E15)*COS(L$12))/SIN($E15)*L$9)</f>
        <v>0</v>
      </c>
      <c r="CY15" s="0" t="n">
        <f aca="false">IF(M$9=0,0,(SIN(M$12)*COS($E15)+SIN($E15)*COS(M$12))/SIN($E15)*M$9)</f>
        <v>0</v>
      </c>
      <c r="CZ15" s="0" t="n">
        <f aca="false">IF(N$9=0,0,(SIN(N$12)*COS($E15)+SIN($E15)*COS(N$12))/SIN($E15)*N$9)</f>
        <v>0</v>
      </c>
      <c r="DA15" s="0" t="n">
        <f aca="false">IF(O$9=0,0,(SIN(O$12)*COS($E15)+SIN($E15)*COS(O$12))/SIN($E15)*O$9)</f>
        <v>0</v>
      </c>
      <c r="DB15" s="0" t="n">
        <f aca="false">IF(P$9=0,0,(SIN(P$12)*COS($E15)+SIN($E15)*COS(P$12))/SIN($E15)*P$9)</f>
        <v>0</v>
      </c>
      <c r="DC15" s="0" t="n">
        <f aca="false">IF(Q$9=0,0,(SIN(Q$12)*COS($E15)+SIN($E15)*COS(Q$12))/SIN($E15)*Q$9)</f>
        <v>0</v>
      </c>
      <c r="DD15" s="0" t="n">
        <f aca="false">IF(R$9=0,0,(SIN(R$12)*COS($E15)+SIN($E15)*COS(R$12))/SIN($E15)*R$9)</f>
        <v>0</v>
      </c>
      <c r="DE15" s="0" t="n">
        <f aca="false">IF(S$9=0,0,(SIN(S$12)*COS($E15)+SIN($E15)*COS(S$12))/SIN($E15)*S$9)</f>
        <v>0</v>
      </c>
      <c r="DF15" s="0" t="n">
        <f aca="false">IF(T$9=0,0,(SIN(T$12)*COS($E15)+SIN($E15)*COS(T$12))/SIN($E15)*T$9)</f>
        <v>0</v>
      </c>
      <c r="DG15" s="0" t="n">
        <f aca="false">IF(U$9=0,0,(SIN(U$12)*COS($E15)+SIN($E15)*COS(U$12))/SIN($E15)*U$9)</f>
        <v>0</v>
      </c>
      <c r="DH15" s="0" t="n">
        <f aca="false">IF(V$9=0,0,(SIN(V$12)*COS($E15)+SIN($E15)*COS(V$12))/SIN($E15)*V$9)</f>
        <v>0</v>
      </c>
      <c r="DI15" s="0" t="n">
        <f aca="false">IF(W$9=0,0,(SIN(W$12)*COS($E15)+SIN($E15)*COS(W$12))/SIN($E15)*W$9)</f>
        <v>0</v>
      </c>
      <c r="DJ15" s="0" t="n">
        <f aca="false">IF(X$9=0,0,(SIN(X$12)*COS($E15)+SIN($E15)*COS(X$12))/SIN($E15)*X$9)</f>
        <v>0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0</v>
      </c>
      <c r="EB15" s="0" t="n">
        <f aca="false">IF(AP$9=0,0,(SIN(AP$12)*COS($E15)+SIN($E15)*COS(AP$12))/SIN($E15)*AP$9)</f>
        <v>0</v>
      </c>
      <c r="EC15" s="0" t="n">
        <f aca="false">IF(AQ$9=0,0,(SIN(AQ$12)*COS($E15)+SIN($E15)*COS(AQ$12))/SIN($E15)*AQ$9)</f>
        <v>0</v>
      </c>
      <c r="ED15" s="0" t="n">
        <f aca="false">IF(AR$9=0,0,(SIN(AR$12)*COS($E15)+SIN($E15)*COS(AR$12))/SIN($E15)*AR$9)</f>
        <v>0</v>
      </c>
      <c r="EE15" s="0" t="n">
        <f aca="false">IF(AS$9=0,0,(SIN(AS$12)*COS($E15)+SIN($E15)*COS(AS$12))/SIN($E15)*AS$9)</f>
        <v>0</v>
      </c>
      <c r="EF15" s="0" t="n">
        <f aca="false">IF(AT$9=0,0,(SIN(AT$12)*COS($E15)+SIN($E15)*COS(AT$12))/SIN($E15)*AT$9)</f>
        <v>0</v>
      </c>
      <c r="EG15" s="0" t="n">
        <f aca="false">IF(AU$9=0,0,(SIN(AU$12)*COS($E15)+SIN($E15)*COS(AU$12))/SIN($E15)*AU$9)</f>
        <v>0</v>
      </c>
      <c r="EH15" s="0" t="n">
        <f aca="false">IF(AV$9=0,0,(SIN(AV$12)*COS($E15)+SIN($E15)*COS(AV$12))/SIN($E15)*AV$9)</f>
        <v>0</v>
      </c>
      <c r="EI15" s="0" t="n">
        <f aca="false">IF(AW$9=0,0,(SIN(AW$12)*COS($E15)+SIN($E15)*COS(AW$12))/SIN($E15)*AW$9)</f>
        <v>0</v>
      </c>
      <c r="EJ15" s="0" t="n">
        <f aca="false">IF(AX$9=0,0,(SIN(AX$12)*COS($E15)+SIN($E15)*COS(AX$12))/SIN($E15)*AX$9)</f>
        <v>0</v>
      </c>
      <c r="EK15" s="0" t="n">
        <f aca="false">IF(AY$9=0,0,(SIN(AY$12)*COS($E15)+SIN($E15)*COS(AY$12))/SIN($E15)*AY$9)</f>
        <v>0</v>
      </c>
      <c r="EL15" s="0" t="n">
        <f aca="false">IF(AZ$9=0,0,(SIN(AZ$12)*COS($E15)+SIN($E15)*COS(AZ$12))/SIN($E15)*AZ$9)</f>
        <v>0</v>
      </c>
      <c r="EM15" s="0" t="n">
        <f aca="false">IF(BA$9=0,0,(SIN(BA$12)*COS($E15)+SIN($E15)*COS(BA$12))/SIN($E15)*BA$9)</f>
        <v>0</v>
      </c>
      <c r="EN15" s="0" t="n">
        <f aca="false">IF(BB$9=0,0,(SIN(BB$12)*COS($E15)+SIN($E15)*COS(BB$12))/SIN($E15)*BB$9)</f>
        <v>0</v>
      </c>
      <c r="EO15" s="0" t="n">
        <f aca="false">IF(BC$9=0,0,(SIN(BC$12)*COS($E15)+SIN($E15)*COS(BC$12))/SIN($E15)*BC$9)</f>
        <v>0</v>
      </c>
      <c r="EP15" s="0" t="n">
        <f aca="false">IF(BD$9=0,0,(SIN(BD$12)*COS($E15)+SIN($E15)*COS(BD$12))/SIN($E15)*BD$9)</f>
        <v>0</v>
      </c>
      <c r="EQ15" s="0" t="n">
        <f aca="false">IF(BE$9=0,0,(SIN(BE$12)*COS($E15)+SIN($E15)*COS(BE$12))/SIN($E15)*BE$9)</f>
        <v>0</v>
      </c>
      <c r="ER15" s="0" t="n">
        <f aca="false">IF(BF$9=0,0,(SIN(BF$12)*COS($E15)+SIN($E15)*COS(BF$12))/SIN($E15)*BF$9)</f>
        <v>0</v>
      </c>
      <c r="ES15" s="0" t="n">
        <f aca="false">IF(BG$9=0,0,(SIN(BG$12)*COS($E15)+SIN($E15)*COS(BG$12))/SIN($E15)*BG$9)</f>
        <v>0</v>
      </c>
      <c r="ET15" s="0" t="n">
        <f aca="false">IF(BH$9=0,0,(SIN(BH$12)*COS($E15)+SIN($E15)*COS(BH$12))/SIN($E15)*BH$9)</f>
        <v>76.9187957023483</v>
      </c>
      <c r="EU15" s="0" t="n">
        <f aca="false">IF(BI$9=0,0,(SIN(BI$12)*COS($E15)+SIN($E15)*COS(BI$12))/SIN($E15)*BI$9)</f>
        <v>83.6122713771402</v>
      </c>
      <c r="EV15" s="0" t="n">
        <f aca="false">IF(BJ$9=0,0,(SIN(BJ$12)*COS($E15)+SIN($E15)*COS(BJ$12))/SIN($E15)*BJ$9)</f>
        <v>90.4075102385005</v>
      </c>
      <c r="EW15" s="0" t="n">
        <f aca="false">IF(BK$9=0,0,(SIN(BK$12)*COS($E15)+SIN($E15)*COS(BK$12))/SIN($E15)*BK$9)</f>
        <v>97.2988694543831</v>
      </c>
      <c r="EX15" s="0" t="n">
        <f aca="false">IF(BL$9=0,0,(SIN(BL$12)*COS($E15)+SIN($E15)*COS(BL$12))/SIN($E15)*BL$9)</f>
        <v>104.280639245713</v>
      </c>
      <c r="EY15" s="0" t="n">
        <f aca="false">IF(BM$9=0,0,(SIN(BM$12)*COS($E15)+SIN($E15)*COS(BM$12))/SIN($E15)*BM$9)</f>
        <v>111.347045725463</v>
      </c>
      <c r="EZ15" s="0" t="n">
        <f aca="false">IF(BN$9=0,0,(SIN(BN$12)*COS($E15)+SIN($E15)*COS(BN$12))/SIN($E15)*BN$9)</f>
        <v>114.917056456427</v>
      </c>
      <c r="FA15" s="0" t="n">
        <f aca="false">IF(BO$9=0,0,(SIN(BO$12)*COS($E15)+SIN($E15)*COS(BO$12))/SIN($E15)*BO$9)</f>
        <v>118.497479833482</v>
      </c>
      <c r="FB15" s="0" t="n">
        <f aca="false">IF(BP$9=0,0,(SIN(BP$12)*COS($E15)+SIN($E15)*COS(BP$12))/SIN($E15)*BP$9)</f>
        <v>122.085662655105</v>
      </c>
      <c r="FC15" s="0" t="n">
        <f aca="false">IF(BQ$9=0,0,(SIN(BQ$12)*COS($E15)+SIN($E15)*COS(BQ$12))/SIN($E15)*BQ$9)</f>
        <v>125.678935997535</v>
      </c>
      <c r="FD15" s="0" t="n">
        <f aca="false">IF(BR$9=0,0,(SIN(BR$12)*COS($E15)+SIN($E15)*COS(BR$12))/SIN($E15)*BR$9)</f>
        <v>129.274616507797</v>
      </c>
      <c r="FE15" s="0" t="n">
        <f aca="false">IF(BS$9=0,0,(SIN(BS$12)*COS($E15)+SIN($E15)*COS(BS$12))/SIN($E15)*BS$9)</f>
        <v>132.870007705046</v>
      </c>
      <c r="FF15" s="0" t="n">
        <f aca="false">IF(BT$9=0,0,(SIN(BT$12)*COS($E15)+SIN($E15)*COS(BT$12))/SIN($E15)*BT$9)</f>
        <v>136.462401289677</v>
      </c>
      <c r="FG15" s="0" t="n">
        <f aca="false">IF(BU$9=0,0,(SIN(BU$12)*COS($E15)+SIN($E15)*COS(BU$12))/SIN($E15)*BU$9)</f>
        <v>140.049078459674</v>
      </c>
      <c r="FH15" s="0" t="n">
        <f aca="false">IF(BV$9=0,0,(SIN(BV$12)*COS($E15)+SIN($E15)*COS(BV$12))/SIN($E15)*BV$9)</f>
        <v>143.627311233623</v>
      </c>
      <c r="FI15" s="0" t="n">
        <f aca="false">IF(BW$9=0,0,(SIN(BW$12)*COS($E15)+SIN($E15)*COS(BW$12))/SIN($E15)*BW$9)</f>
        <v>147.194363779861</v>
      </c>
      <c r="FJ15" s="0" t="n">
        <f aca="false">IF(BX$9=0,0,(SIN(BX$12)*COS($E15)+SIN($E15)*COS(BX$12))/SIN($E15)*BX$9)</f>
        <v>150.930217986027</v>
      </c>
      <c r="FK15" s="0" t="n">
        <f aca="false">IF(BY$9=0,0,(SIN(BY$12)*COS($E15)+SIN($E15)*COS(BY$12))/SIN($E15)*BY$9)</f>
        <v>154.651296371257</v>
      </c>
      <c r="FL15" s="0" t="n">
        <f aca="false">IF(BZ$9=0,0,(SIN(BZ$12)*COS($E15)+SIN($E15)*COS(BZ$12))/SIN($E15)*BZ$9)</f>
        <v>158.354679736602</v>
      </c>
      <c r="FM15" s="0" t="n">
        <f aca="false">IF(CA$9=0,0,(SIN(CA$12)*COS($E15)+SIN($E15)*COS(CA$12))/SIN($E15)*CA$9)</f>
        <v>162.037445313624</v>
      </c>
      <c r="FN15" s="0" t="n">
        <f aca="false">IF(CB$9=0,0,(SIN(CB$12)*COS($E15)+SIN($E15)*COS(CB$12))/SIN($E15)*CB$9)</f>
        <v>165.696668201372</v>
      </c>
      <c r="FO15" s="0" t="n">
        <f aca="false">IF(CC$9=0,0,(SIN(CC$12)*COS($E15)+SIN($E15)*COS(CC$12))/SIN($E15)*CC$9)</f>
        <v>168.20803590058</v>
      </c>
      <c r="FP15" s="0" t="n">
        <f aca="false">IF(CD$9=0,0,(SIN(CD$12)*COS($E15)+SIN($E15)*COS(CD$12))/SIN($E15)*CD$9)</f>
        <v>170.682032213333</v>
      </c>
      <c r="FQ15" s="0" t="n">
        <f aca="false">IF(CE$9=0,0,(SIN(CE$12)*COS($E15)+SIN($E15)*COS(CE$12))/SIN($E15)*CE$9)</f>
        <v>173.116762893462</v>
      </c>
      <c r="FR15" s="0" t="n">
        <f aca="false">IF(CF$9=0,0,(SIN(CF$12)*COS($E15)+SIN($E15)*COS(CF$12))/SIN($E15)*CF$9)</f>
        <v>175.510341779094</v>
      </c>
      <c r="FS15" s="0" t="n">
        <f aca="false">IF(CG$9=0,0,(SIN(CG$12)*COS($E15)+SIN($E15)*COS(CG$12))/SIN($E15)*CG$9)</f>
        <v>177.860891715832</v>
      </c>
      <c r="FT15" s="0" t="n">
        <f aca="false">IF(CH$9=0,0,(SIN(CH$12)*COS($E15)+SIN($E15)*COS(CH$12))/SIN($E15)*CH$9)</f>
        <v>180.16654547826</v>
      </c>
      <c r="FU15" s="0" t="n">
        <f aca="false">IF(CI$9=0,0,(SIN(CI$12)*COS($E15)+SIN($E15)*COS(CI$12))/SIN($E15)*CI$9)</f>
        <v>182.425446689391</v>
      </c>
      <c r="FV15" s="0" t="n">
        <f aca="false">IF(CJ$9=0,0,(SIN(CJ$12)*COS($E15)+SIN($E15)*COS(CJ$12))/SIN($E15)*CJ$9)</f>
        <v>184.635750737673</v>
      </c>
      <c r="FW15" s="0" t="n">
        <f aca="false">IF(CK$9=0,0,(SIN(CK$12)*COS($E15)+SIN($E15)*COS(CK$12))/SIN($E15)*CK$9)</f>
        <v>186.795625691168</v>
      </c>
      <c r="FX15" s="0" t="n">
        <f aca="false">IF(CL$9=0,0,(SIN(CL$12)*COS($E15)+SIN($E15)*COS(CL$12))/SIN($E15)*CL$9)</f>
        <v>188.903253208509</v>
      </c>
      <c r="FY15" s="0" t="n">
        <f aca="false">IF(CM$9=0,0,(SIN(CM$12)*COS($E15)+SIN($E15)*COS(CM$12))/SIN($E15)*CM$9)</f>
        <v>190.956829446264</v>
      </c>
      <c r="FZ15" s="0" t="n">
        <f aca="false">IF(CN$9=0,0,(SIN(CN$12)*COS($E15)+SIN($E15)*COS(CN$12))/SIN($E15)*CN$9)</f>
        <v>192.954565962308</v>
      </c>
      <c r="GA15" s="0" t="n">
        <f aca="false">IF(CO$9=0,0,(SIN(CO$12)*COS($E15)+SIN($E15)*COS(CO$12))/SIN($E15)*CO$9)</f>
        <v>194.894690614833</v>
      </c>
      <c r="GB15" s="0" t="n">
        <f aca="false">IF(CP$9=0,0,(SIN(CP$12)*COS($E15)+SIN($E15)*COS(CP$12))/SIN($E15)*CP$9)</f>
        <v>196.775448456611</v>
      </c>
      <c r="GC15" s="0" t="n">
        <f aca="false">IF(CQ$9=0,0,(SIN(CQ$12)*COS($E15)+SIN($E15)*COS(CQ$12))/SIN($E15)*CQ$9)</f>
        <v>198.595102624114</v>
      </c>
    </row>
    <row r="16" customFormat="false" ht="12.8" hidden="true" customHeight="false" outlineLevel="0" collapsed="false">
      <c r="A16" s="0" t="n">
        <f aca="false">MAX($F16:$CQ16)</f>
        <v>0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</v>
      </c>
      <c r="C16" s="2" t="n">
        <f aca="false">MOD(Best +D16,360)</f>
        <v>277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</v>
      </c>
      <c r="G16" s="13" t="n">
        <f aca="false">IF(OR(G106=0,CS16=0),0,G106*CS16/(G106+CS16))</f>
        <v>0</v>
      </c>
      <c r="H16" s="13" t="n">
        <f aca="false">IF(OR(H106=0,CT16=0),0,H106*CT16/(H106+CT16))</f>
        <v>0</v>
      </c>
      <c r="I16" s="13" t="n">
        <f aca="false">IF(OR(I106=0,CU16=0),0,I106*CU16/(I106+CU16))</f>
        <v>0</v>
      </c>
      <c r="J16" s="13" t="n">
        <f aca="false">IF(OR(J106=0,CV16=0),0,J106*CV16/(J106+CV16))</f>
        <v>0</v>
      </c>
      <c r="K16" s="13" t="n">
        <f aca="false">IF(OR(K106=0,CW16=0),0,K106*CW16/(K106+CW16))</f>
        <v>0</v>
      </c>
      <c r="L16" s="13" t="n">
        <f aca="false">IF(OR(L106=0,CX16=0),0,L106*CX16/(L106+CX16))</f>
        <v>0</v>
      </c>
      <c r="M16" s="13" t="n">
        <f aca="false">IF(OR(M106=0,CY16=0),0,M106*CY16/(M106+CY16))</f>
        <v>0</v>
      </c>
      <c r="N16" s="13" t="n">
        <f aca="false">IF(OR(N106=0,CZ16=0),0,N106*CZ16/(N106+CZ16))</f>
        <v>0</v>
      </c>
      <c r="O16" s="13" t="n">
        <f aca="false">IF(OR(O106=0,DA16=0),0,O106*DA16/(O106+DA16))</f>
        <v>0</v>
      </c>
      <c r="P16" s="13" t="n">
        <f aca="false">IF(OR(P106=0,DB16=0),0,P106*DB16/(P106+DB16))</f>
        <v>0</v>
      </c>
      <c r="Q16" s="13" t="n">
        <f aca="false">IF(OR(Q106=0,DC16=0),0,Q106*DC16/(Q106+DC16))</f>
        <v>0</v>
      </c>
      <c r="R16" s="13" t="n">
        <f aca="false">IF(OR(R106=0,DD16=0),0,R106*DD16/(R106+DD16))</f>
        <v>0</v>
      </c>
      <c r="S16" s="13" t="n">
        <f aca="false">IF(OR(S106=0,DE16=0),0,S106*DE16/(S106+DE16))</f>
        <v>0</v>
      </c>
      <c r="T16" s="13" t="n">
        <f aca="false">IF(OR(T106=0,DF16=0),0,T106*DF16/(T106+DF16))</f>
        <v>0</v>
      </c>
      <c r="U16" s="13" t="n">
        <f aca="false">IF(OR(U106=0,DG16=0),0,U106*DG16/(U106+DG16))</f>
        <v>0</v>
      </c>
      <c r="V16" s="13" t="n">
        <f aca="false">IF(OR(V106=0,DH16=0),0,V106*DH16/(V106+DH16))</f>
        <v>0</v>
      </c>
      <c r="W16" s="13" t="n">
        <f aca="false">IF(OR(W106=0,DI16=0),0,W106*DI16/(W106+DI16))</f>
        <v>0</v>
      </c>
      <c r="X16" s="13" t="n">
        <f aca="false">IF(OR(X106=0,DJ16=0),0,X106*DJ16/(X106+DJ16))</f>
        <v>0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0</v>
      </c>
      <c r="CS16" s="0" t="n">
        <f aca="false">IF(G$9=0,0,(SIN(G$12)*COS($E16)+SIN($E16)*COS(G$12))/SIN($E16)*G$9)</f>
        <v>0</v>
      </c>
      <c r="CT16" s="0" t="n">
        <f aca="false">IF(H$9=0,0,(SIN(H$12)*COS($E16)+SIN($E16)*COS(H$12))/SIN($E16)*H$9)</f>
        <v>0</v>
      </c>
      <c r="CU16" s="0" t="n">
        <f aca="false">IF(I$9=0,0,(SIN(I$12)*COS($E16)+SIN($E16)*COS(I$12))/SIN($E16)*I$9)</f>
        <v>0</v>
      </c>
      <c r="CV16" s="0" t="n">
        <f aca="false">IF(J$9=0,0,(SIN(J$12)*COS($E16)+SIN($E16)*COS(J$12))/SIN($E16)*J$9)</f>
        <v>0</v>
      </c>
      <c r="CW16" s="0" t="n">
        <f aca="false">IF(K$9=0,0,(SIN(K$12)*COS($E16)+SIN($E16)*COS(K$12))/SIN($E16)*K$9)</f>
        <v>0</v>
      </c>
      <c r="CX16" s="0" t="n">
        <f aca="false">IF(L$9=0,0,(SIN(L$12)*COS($E16)+SIN($E16)*COS(L$12))/SIN($E16)*L$9)</f>
        <v>0</v>
      </c>
      <c r="CY16" s="0" t="n">
        <f aca="false">IF(M$9=0,0,(SIN(M$12)*COS($E16)+SIN($E16)*COS(M$12))/SIN($E16)*M$9)</f>
        <v>0</v>
      </c>
      <c r="CZ16" s="0" t="n">
        <f aca="false">IF(N$9=0,0,(SIN(N$12)*COS($E16)+SIN($E16)*COS(N$12))/SIN($E16)*N$9)</f>
        <v>0</v>
      </c>
      <c r="DA16" s="0" t="n">
        <f aca="false">IF(O$9=0,0,(SIN(O$12)*COS($E16)+SIN($E16)*COS(O$12))/SIN($E16)*O$9)</f>
        <v>0</v>
      </c>
      <c r="DB16" s="0" t="n">
        <f aca="false">IF(P$9=0,0,(SIN(P$12)*COS($E16)+SIN($E16)*COS(P$12))/SIN($E16)*P$9)</f>
        <v>0</v>
      </c>
      <c r="DC16" s="0" t="n">
        <f aca="false">IF(Q$9=0,0,(SIN(Q$12)*COS($E16)+SIN($E16)*COS(Q$12))/SIN($E16)*Q$9)</f>
        <v>0</v>
      </c>
      <c r="DD16" s="0" t="n">
        <f aca="false">IF(R$9=0,0,(SIN(R$12)*COS($E16)+SIN($E16)*COS(R$12))/SIN($E16)*R$9)</f>
        <v>0</v>
      </c>
      <c r="DE16" s="0" t="n">
        <f aca="false">IF(S$9=0,0,(SIN(S$12)*COS($E16)+SIN($E16)*COS(S$12))/SIN($E16)*S$9)</f>
        <v>0</v>
      </c>
      <c r="DF16" s="0" t="n">
        <f aca="false">IF(T$9=0,0,(SIN(T$12)*COS($E16)+SIN($E16)*COS(T$12))/SIN($E16)*T$9)</f>
        <v>0</v>
      </c>
      <c r="DG16" s="0" t="n">
        <f aca="false">IF(U$9=0,0,(SIN(U$12)*COS($E16)+SIN($E16)*COS(U$12))/SIN($E16)*U$9)</f>
        <v>0</v>
      </c>
      <c r="DH16" s="0" t="n">
        <f aca="false">IF(V$9=0,0,(SIN(V$12)*COS($E16)+SIN($E16)*COS(V$12))/SIN($E16)*V$9)</f>
        <v>0</v>
      </c>
      <c r="DI16" s="0" t="n">
        <f aca="false">IF(W$9=0,0,(SIN(W$12)*COS($E16)+SIN($E16)*COS(W$12))/SIN($E16)*W$9)</f>
        <v>0</v>
      </c>
      <c r="DJ16" s="0" t="n">
        <f aca="false">IF(X$9=0,0,(SIN(X$12)*COS($E16)+SIN($E16)*COS(X$12))/SIN($E16)*X$9)</f>
        <v>0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0</v>
      </c>
      <c r="EB16" s="0" t="n">
        <f aca="false">IF(AP$9=0,0,(SIN(AP$12)*COS($E16)+SIN($E16)*COS(AP$12))/SIN($E16)*AP$9)</f>
        <v>0</v>
      </c>
      <c r="EC16" s="0" t="n">
        <f aca="false">IF(AQ$9=0,0,(SIN(AQ$12)*COS($E16)+SIN($E16)*COS(AQ$12))/SIN($E16)*AQ$9)</f>
        <v>0</v>
      </c>
      <c r="ED16" s="0" t="n">
        <f aca="false">IF(AR$9=0,0,(SIN(AR$12)*COS($E16)+SIN($E16)*COS(AR$12))/SIN($E16)*AR$9)</f>
        <v>0</v>
      </c>
      <c r="EE16" s="0" t="n">
        <f aca="false">IF(AS$9=0,0,(SIN(AS$12)*COS($E16)+SIN($E16)*COS(AS$12))/SIN($E16)*AS$9)</f>
        <v>0</v>
      </c>
      <c r="EF16" s="0" t="n">
        <f aca="false">IF(AT$9=0,0,(SIN(AT$12)*COS($E16)+SIN($E16)*COS(AT$12))/SIN($E16)*AT$9)</f>
        <v>0</v>
      </c>
      <c r="EG16" s="0" t="n">
        <f aca="false">IF(AU$9=0,0,(SIN(AU$12)*COS($E16)+SIN($E16)*COS(AU$12))/SIN($E16)*AU$9)</f>
        <v>0</v>
      </c>
      <c r="EH16" s="0" t="n">
        <f aca="false">IF(AV$9=0,0,(SIN(AV$12)*COS($E16)+SIN($E16)*COS(AV$12))/SIN($E16)*AV$9)</f>
        <v>0</v>
      </c>
      <c r="EI16" s="0" t="n">
        <f aca="false">IF(AW$9=0,0,(SIN(AW$12)*COS($E16)+SIN($E16)*COS(AW$12))/SIN($E16)*AW$9)</f>
        <v>0</v>
      </c>
      <c r="EJ16" s="0" t="n">
        <f aca="false">IF(AX$9=0,0,(SIN(AX$12)*COS($E16)+SIN($E16)*COS(AX$12))/SIN($E16)*AX$9)</f>
        <v>0</v>
      </c>
      <c r="EK16" s="0" t="n">
        <f aca="false">IF(AY$9=0,0,(SIN(AY$12)*COS($E16)+SIN($E16)*COS(AY$12))/SIN($E16)*AY$9)</f>
        <v>0</v>
      </c>
      <c r="EL16" s="0" t="n">
        <f aca="false">IF(AZ$9=0,0,(SIN(AZ$12)*COS($E16)+SIN($E16)*COS(AZ$12))/SIN($E16)*AZ$9)</f>
        <v>0</v>
      </c>
      <c r="EM16" s="0" t="n">
        <f aca="false">IF(BA$9=0,0,(SIN(BA$12)*COS($E16)+SIN($E16)*COS(BA$12))/SIN($E16)*BA$9)</f>
        <v>0</v>
      </c>
      <c r="EN16" s="0" t="n">
        <f aca="false">IF(BB$9=0,0,(SIN(BB$12)*COS($E16)+SIN($E16)*COS(BB$12))/SIN($E16)*BB$9)</f>
        <v>0</v>
      </c>
      <c r="EO16" s="0" t="n">
        <f aca="false">IF(BC$9=0,0,(SIN(BC$12)*COS($E16)+SIN($E16)*COS(BC$12))/SIN($E16)*BC$9)</f>
        <v>0</v>
      </c>
      <c r="EP16" s="0" t="n">
        <f aca="false">IF(BD$9=0,0,(SIN(BD$12)*COS($E16)+SIN($E16)*COS(BD$12))/SIN($E16)*BD$9)</f>
        <v>0</v>
      </c>
      <c r="EQ16" s="0" t="n">
        <f aca="false">IF(BE$9=0,0,(SIN(BE$12)*COS($E16)+SIN($E16)*COS(BE$12))/SIN($E16)*BE$9)</f>
        <v>0</v>
      </c>
      <c r="ER16" s="0" t="n">
        <f aca="false">IF(BF$9=0,0,(SIN(BF$12)*COS($E16)+SIN($E16)*COS(BF$12))/SIN($E16)*BF$9)</f>
        <v>0</v>
      </c>
      <c r="ES16" s="0" t="n">
        <f aca="false">IF(BG$9=0,0,(SIN(BG$12)*COS($E16)+SIN($E16)*COS(BG$12))/SIN($E16)*BG$9)</f>
        <v>0</v>
      </c>
      <c r="ET16" s="0" t="n">
        <f aca="false">IF(BH$9=0,0,(SIN(BH$12)*COS($E16)+SIN($E16)*COS(BH$12))/SIN($E16)*BH$9)</f>
        <v>58.3548829673126</v>
      </c>
      <c r="EU16" s="0" t="n">
        <f aca="false">IF(BI$9=0,0,(SIN(BI$12)*COS($E16)+SIN($E16)*COS(BI$12))/SIN($E16)*BI$9)</f>
        <v>63.4060616057931</v>
      </c>
      <c r="EV16" s="0" t="n">
        <f aca="false">IF(BJ$9=0,0,(SIN(BJ$12)*COS($E16)+SIN($E16)*COS(BJ$12))/SIN($E16)*BJ$9)</f>
        <v>68.5307036365596</v>
      </c>
      <c r="EW16" s="0" t="n">
        <f aca="false">IF(BK$9=0,0,(SIN(BK$12)*COS($E16)+SIN($E16)*COS(BK$12))/SIN($E16)*BK$9)</f>
        <v>73.7245391279939</v>
      </c>
      <c r="EX16" s="0" t="n">
        <f aca="false">IF(BL$9=0,0,(SIN(BL$12)*COS($E16)+SIN($E16)*COS(BL$12))/SIN($E16)*BL$9)</f>
        <v>78.9832496357186</v>
      </c>
      <c r="EY16" s="0" t="n">
        <f aca="false">IF(BM$9=0,0,(SIN(BM$12)*COS($E16)+SIN($E16)*COS(BM$12))/SIN($E16)*BM$9)</f>
        <v>84.3024703515559</v>
      </c>
      <c r="EZ16" s="0" t="n">
        <f aca="false">IF(BN$9=0,0,(SIN(BN$12)*COS($E16)+SIN($E16)*COS(BN$12))/SIN($E16)*BN$9)</f>
        <v>86.9719968181493</v>
      </c>
      <c r="FA16" s="0" t="n">
        <f aca="false">IF(BO$9=0,0,(SIN(BO$12)*COS($E16)+SIN($E16)*COS(BO$12))/SIN($E16)*BO$9)</f>
        <v>89.6479336597707</v>
      </c>
      <c r="FB16" s="0" t="n">
        <f aca="false">IF(BP$9=0,0,(SIN(BP$12)*COS($E16)+SIN($E16)*COS(BP$12))/SIN($E16)*BP$9)</f>
        <v>92.3282833935212</v>
      </c>
      <c r="FC16" s="0" t="n">
        <f aca="false">IF(BQ$9=0,0,(SIN(BQ$12)*COS($E16)+SIN($E16)*COS(BQ$12))/SIN($E16)*BQ$9)</f>
        <v>95.0110375299144</v>
      </c>
      <c r="FD16" s="0" t="n">
        <f aca="false">IF(BR$9=0,0,(SIN(BR$12)*COS($E16)+SIN($E16)*COS(BR$12))/SIN($E16)*BR$9)</f>
        <v>97.6941775477836</v>
      </c>
      <c r="FE16" s="0" t="n">
        <f aca="false">IF(BS$9=0,0,(SIN(BS$12)*COS($E16)+SIN($E16)*COS(BS$12))/SIN($E16)*BS$9)</f>
        <v>100.375675875082</v>
      </c>
      <c r="FF16" s="0" t="n">
        <f aca="false">IF(BT$9=0,0,(SIN(BT$12)*COS($E16)+SIN($E16)*COS(BT$12))/SIN($E16)*BT$9)</f>
        <v>103.053496875157</v>
      </c>
      <c r="FG16" s="0" t="n">
        <f aca="false">IF(BU$9=0,0,(SIN(BU$12)*COS($E16)+SIN($E16)*COS(BU$12))/SIN($E16)*BU$9)</f>
        <v>105.72559783809</v>
      </c>
      <c r="FH16" s="0" t="n">
        <f aca="false">IF(BV$9=0,0,(SIN(BV$12)*COS($E16)+SIN($E16)*COS(BV$12))/SIN($E16)*BV$9)</f>
        <v>108.389929976689</v>
      </c>
      <c r="FI16" s="0" t="n">
        <f aca="false">IF(BW$9=0,0,(SIN(BW$12)*COS($E16)+SIN($E16)*COS(BW$12))/SIN($E16)*BW$9)</f>
        <v>111.044439426713</v>
      </c>
      <c r="FJ16" s="0" t="n">
        <f aca="false">IF(BX$9=0,0,(SIN(BX$12)*COS($E16)+SIN($E16)*COS(BX$12))/SIN($E16)*BX$9)</f>
        <v>113.82487075788</v>
      </c>
      <c r="FK16" s="0" t="n">
        <f aca="false">IF(BY$9=0,0,(SIN(BY$12)*COS($E16)+SIN($E16)*COS(BY$12))/SIN($E16)*BY$9)</f>
        <v>116.592697721319</v>
      </c>
      <c r="FL16" s="0" t="n">
        <f aca="false">IF(BZ$9=0,0,(SIN(BZ$12)*COS($E16)+SIN($E16)*COS(BZ$12))/SIN($E16)*BZ$9)</f>
        <v>119.345730720071</v>
      </c>
      <c r="FM16" s="0" t="n">
        <f aca="false">IF(CA$9=0,0,(SIN(CA$12)*COS($E16)+SIN($E16)*COS(CA$12))/SIN($E16)*CA$9)</f>
        <v>122.081778351649</v>
      </c>
      <c r="FN16" s="0" t="n">
        <f aca="false">IF(CB$9=0,0,(SIN(CB$12)*COS($E16)+SIN($E16)*COS(CB$12))/SIN($E16)*CB$9)</f>
        <v>124.798648487647</v>
      </c>
      <c r="FO16" s="0" t="n">
        <f aca="false">IF(CC$9=0,0,(SIN(CC$12)*COS($E16)+SIN($E16)*COS(CC$12))/SIN($E16)*CC$9)</f>
        <v>126.649817240411</v>
      </c>
      <c r="FP16" s="0" t="n">
        <f aca="false">IF(CD$9=0,0,(SIN(CD$12)*COS($E16)+SIN($E16)*COS(CD$12))/SIN($E16)*CD$9)</f>
        <v>128.471954951218</v>
      </c>
      <c r="FQ16" s="0" t="n">
        <f aca="false">IF(CE$9=0,0,(SIN(CE$12)*COS($E16)+SIN($E16)*COS(CE$12))/SIN($E16)*CE$9)</f>
        <v>130.263647884588</v>
      </c>
      <c r="FR16" s="0" t="n">
        <f aca="false">IF(CF$9=0,0,(SIN(CF$12)*COS($E16)+SIN($E16)*COS(CF$12))/SIN($E16)*CF$9)</f>
        <v>132.023488932054</v>
      </c>
      <c r="FS16" s="0" t="n">
        <f aca="false">IF(CG$9=0,0,(SIN(CG$12)*COS($E16)+SIN($E16)*COS(CG$12))/SIN($E16)*CG$9)</f>
        <v>133.750078303151</v>
      </c>
      <c r="FT16" s="0" t="n">
        <f aca="false">IF(CH$9=0,0,(SIN(CH$12)*COS($E16)+SIN($E16)*COS(CH$12))/SIN($E16)*CH$9)</f>
        <v>135.442024214911</v>
      </c>
      <c r="FU16" s="0" t="n">
        <f aca="false">IF(CI$9=0,0,(SIN(CI$12)*COS($E16)+SIN($E16)*COS(CI$12))/SIN($E16)*CI$9)</f>
        <v>137.097943579554</v>
      </c>
      <c r="FV16" s="0" t="n">
        <f aca="false">IF(CJ$9=0,0,(SIN(CJ$12)*COS($E16)+SIN($E16)*COS(CJ$12))/SIN($E16)*CJ$9)</f>
        <v>138.716462690106</v>
      </c>
      <c r="FW16" s="0" t="n">
        <f aca="false">IF(CK$9=0,0,(SIN(CK$12)*COS($E16)+SIN($E16)*COS(CK$12))/SIN($E16)*CK$9)</f>
        <v>140.296217903633</v>
      </c>
      <c r="FX16" s="0" t="n">
        <f aca="false">IF(CL$9=0,0,(SIN(CL$12)*COS($E16)+SIN($E16)*COS(CL$12))/SIN($E16)*CL$9)</f>
        <v>141.835856321827</v>
      </c>
      <c r="FY16" s="0" t="n">
        <f aca="false">IF(CM$9=0,0,(SIN(CM$12)*COS($E16)+SIN($E16)*COS(CM$12))/SIN($E16)*CM$9)</f>
        <v>143.334036468636</v>
      </c>
      <c r="FZ16" s="0" t="n">
        <f aca="false">IF(CN$9=0,0,(SIN(CN$12)*COS($E16)+SIN($E16)*COS(CN$12))/SIN($E16)*CN$9)</f>
        <v>144.789428964657</v>
      </c>
      <c r="GA16" s="0" t="n">
        <f aca="false">IF(CO$9=0,0,(SIN(CO$12)*COS($E16)+SIN($E16)*COS(CO$12))/SIN($E16)*CO$9)</f>
        <v>146.200717198009</v>
      </c>
      <c r="GB16" s="0" t="n">
        <f aca="false">IF(CP$9=0,0,(SIN(CP$12)*COS($E16)+SIN($E16)*COS(CP$12))/SIN($E16)*CP$9)</f>
        <v>147.566597991396</v>
      </c>
      <c r="GC16" s="0" t="n">
        <f aca="false">IF(CQ$9=0,0,(SIN(CQ$12)*COS($E16)+SIN($E16)*COS(CQ$12))/SIN($E16)*CQ$9)</f>
        <v>148.885782265079</v>
      </c>
    </row>
    <row r="17" customFormat="false" ht="12.8" hidden="true" customHeight="false" outlineLevel="0" collapsed="false">
      <c r="A17" s="0" t="n">
        <f aca="false">MAX($F17:$CQ17)</f>
        <v>0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</v>
      </c>
      <c r="C17" s="2" t="n">
        <f aca="false">MOD(Best +D17,360)</f>
        <v>278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0</v>
      </c>
      <c r="CS17" s="0" t="n">
        <f aca="false">IF(G$9=0,0,(SIN(G$12)*COS($E17)+SIN($E17)*COS(G$12))/SIN($E17)*G$9)</f>
        <v>0</v>
      </c>
      <c r="CT17" s="0" t="n">
        <f aca="false">IF(H$9=0,0,(SIN(H$12)*COS($E17)+SIN($E17)*COS(H$12))/SIN($E17)*H$9)</f>
        <v>0</v>
      </c>
      <c r="CU17" s="0" t="n">
        <f aca="false">IF(I$9=0,0,(SIN(I$12)*COS($E17)+SIN($E17)*COS(I$12))/SIN($E17)*I$9)</f>
        <v>0</v>
      </c>
      <c r="CV17" s="0" t="n">
        <f aca="false">IF(J$9=0,0,(SIN(J$12)*COS($E17)+SIN($E17)*COS(J$12))/SIN($E17)*J$9)</f>
        <v>0</v>
      </c>
      <c r="CW17" s="0" t="n">
        <f aca="false">IF(K$9=0,0,(SIN(K$12)*COS($E17)+SIN($E17)*COS(K$12))/SIN($E17)*K$9)</f>
        <v>0</v>
      </c>
      <c r="CX17" s="0" t="n">
        <f aca="false">IF(L$9=0,0,(SIN(L$12)*COS($E17)+SIN($E17)*COS(L$12))/SIN($E17)*L$9)</f>
        <v>0</v>
      </c>
      <c r="CY17" s="0" t="n">
        <f aca="false">IF(M$9=0,0,(SIN(M$12)*COS($E17)+SIN($E17)*COS(M$12))/SIN($E17)*M$9)</f>
        <v>0</v>
      </c>
      <c r="CZ17" s="0" t="n">
        <f aca="false">IF(N$9=0,0,(SIN(N$12)*COS($E17)+SIN($E17)*COS(N$12))/SIN($E17)*N$9)</f>
        <v>0</v>
      </c>
      <c r="DA17" s="0" t="n">
        <f aca="false">IF(O$9=0,0,(SIN(O$12)*COS($E17)+SIN($E17)*COS(O$12))/SIN($E17)*O$9)</f>
        <v>0</v>
      </c>
      <c r="DB17" s="0" t="n">
        <f aca="false">IF(P$9=0,0,(SIN(P$12)*COS($E17)+SIN($E17)*COS(P$12))/SIN($E17)*P$9)</f>
        <v>0</v>
      </c>
      <c r="DC17" s="0" t="n">
        <f aca="false">IF(Q$9=0,0,(SIN(Q$12)*COS($E17)+SIN($E17)*COS(Q$12))/SIN($E17)*Q$9)</f>
        <v>0</v>
      </c>
      <c r="DD17" s="0" t="n">
        <f aca="false">IF(R$9=0,0,(SIN(R$12)*COS($E17)+SIN($E17)*COS(R$12))/SIN($E17)*R$9)</f>
        <v>0</v>
      </c>
      <c r="DE17" s="0" t="n">
        <f aca="false">IF(S$9=0,0,(SIN(S$12)*COS($E17)+SIN($E17)*COS(S$12))/SIN($E17)*S$9)</f>
        <v>0</v>
      </c>
      <c r="DF17" s="0" t="n">
        <f aca="false">IF(T$9=0,0,(SIN(T$12)*COS($E17)+SIN($E17)*COS(T$12))/SIN($E17)*T$9)</f>
        <v>0</v>
      </c>
      <c r="DG17" s="0" t="n">
        <f aca="false">IF(U$9=0,0,(SIN(U$12)*COS($E17)+SIN($E17)*COS(U$12))/SIN($E17)*U$9)</f>
        <v>0</v>
      </c>
      <c r="DH17" s="0" t="n">
        <f aca="false">IF(V$9=0,0,(SIN(V$12)*COS($E17)+SIN($E17)*COS(V$12))/SIN($E17)*V$9)</f>
        <v>0</v>
      </c>
      <c r="DI17" s="0" t="n">
        <f aca="false">IF(W$9=0,0,(SIN(W$12)*COS($E17)+SIN($E17)*COS(W$12))/SIN($E17)*W$9)</f>
        <v>0</v>
      </c>
      <c r="DJ17" s="0" t="n">
        <f aca="false">IF(X$9=0,0,(SIN(X$12)*COS($E17)+SIN($E17)*COS(X$12))/SIN($E17)*X$9)</f>
        <v>0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0</v>
      </c>
      <c r="EB17" s="0" t="n">
        <f aca="false">IF(AP$9=0,0,(SIN(AP$12)*COS($E17)+SIN($E17)*COS(AP$12))/SIN($E17)*AP$9)</f>
        <v>0</v>
      </c>
      <c r="EC17" s="0" t="n">
        <f aca="false">IF(AQ$9=0,0,(SIN(AQ$12)*COS($E17)+SIN($E17)*COS(AQ$12))/SIN($E17)*AQ$9)</f>
        <v>0</v>
      </c>
      <c r="ED17" s="0" t="n">
        <f aca="false">IF(AR$9=0,0,(SIN(AR$12)*COS($E17)+SIN($E17)*COS(AR$12))/SIN($E17)*AR$9)</f>
        <v>0</v>
      </c>
      <c r="EE17" s="0" t="n">
        <f aca="false">IF(AS$9=0,0,(SIN(AS$12)*COS($E17)+SIN($E17)*COS(AS$12))/SIN($E17)*AS$9)</f>
        <v>0</v>
      </c>
      <c r="EF17" s="0" t="n">
        <f aca="false">IF(AT$9=0,0,(SIN(AT$12)*COS($E17)+SIN($E17)*COS(AT$12))/SIN($E17)*AT$9)</f>
        <v>0</v>
      </c>
      <c r="EG17" s="0" t="n">
        <f aca="false">IF(AU$9=0,0,(SIN(AU$12)*COS($E17)+SIN($E17)*COS(AU$12))/SIN($E17)*AU$9)</f>
        <v>0</v>
      </c>
      <c r="EH17" s="0" t="n">
        <f aca="false">IF(AV$9=0,0,(SIN(AV$12)*COS($E17)+SIN($E17)*COS(AV$12))/SIN($E17)*AV$9)</f>
        <v>0</v>
      </c>
      <c r="EI17" s="0" t="n">
        <f aca="false">IF(AW$9=0,0,(SIN(AW$12)*COS($E17)+SIN($E17)*COS(AW$12))/SIN($E17)*AW$9)</f>
        <v>0</v>
      </c>
      <c r="EJ17" s="0" t="n">
        <f aca="false">IF(AX$9=0,0,(SIN(AX$12)*COS($E17)+SIN($E17)*COS(AX$12))/SIN($E17)*AX$9)</f>
        <v>0</v>
      </c>
      <c r="EK17" s="0" t="n">
        <f aca="false">IF(AY$9=0,0,(SIN(AY$12)*COS($E17)+SIN($E17)*COS(AY$12))/SIN($E17)*AY$9)</f>
        <v>0</v>
      </c>
      <c r="EL17" s="0" t="n">
        <f aca="false">IF(AZ$9=0,0,(SIN(AZ$12)*COS($E17)+SIN($E17)*COS(AZ$12))/SIN($E17)*AZ$9)</f>
        <v>0</v>
      </c>
      <c r="EM17" s="0" t="n">
        <f aca="false">IF(BA$9=0,0,(SIN(BA$12)*COS($E17)+SIN($E17)*COS(BA$12))/SIN($E17)*BA$9)</f>
        <v>0</v>
      </c>
      <c r="EN17" s="0" t="n">
        <f aca="false">IF(BB$9=0,0,(SIN(BB$12)*COS($E17)+SIN($E17)*COS(BB$12))/SIN($E17)*BB$9)</f>
        <v>0</v>
      </c>
      <c r="EO17" s="0" t="n">
        <f aca="false">IF(BC$9=0,0,(SIN(BC$12)*COS($E17)+SIN($E17)*COS(BC$12))/SIN($E17)*BC$9)</f>
        <v>0</v>
      </c>
      <c r="EP17" s="0" t="n">
        <f aca="false">IF(BD$9=0,0,(SIN(BD$12)*COS($E17)+SIN($E17)*COS(BD$12))/SIN($E17)*BD$9)</f>
        <v>0</v>
      </c>
      <c r="EQ17" s="0" t="n">
        <f aca="false">IF(BE$9=0,0,(SIN(BE$12)*COS($E17)+SIN($E17)*COS(BE$12))/SIN($E17)*BE$9)</f>
        <v>0</v>
      </c>
      <c r="ER17" s="0" t="n">
        <f aca="false">IF(BF$9=0,0,(SIN(BF$12)*COS($E17)+SIN($E17)*COS(BF$12))/SIN($E17)*BF$9)</f>
        <v>0</v>
      </c>
      <c r="ES17" s="0" t="n">
        <f aca="false">IF(BG$9=0,0,(SIN(BG$12)*COS($E17)+SIN($E17)*COS(BG$12))/SIN($E17)*BG$9)</f>
        <v>0</v>
      </c>
      <c r="ET17" s="0" t="n">
        <f aca="false">IF(BH$9=0,0,(SIN(BH$12)*COS($E17)+SIN($E17)*COS(BH$12))/SIN($E17)*BH$9)</f>
        <v>47.2074806967403</v>
      </c>
      <c r="EU17" s="0" t="n">
        <f aca="false">IF(BI$9=0,0,(SIN(BI$12)*COS($E17)+SIN($E17)*COS(BI$12))/SIN($E17)*BI$9)</f>
        <v>51.2724800758786</v>
      </c>
      <c r="EV17" s="0" t="n">
        <f aca="false">IF(BJ$9=0,0,(SIN(BJ$12)*COS($E17)+SIN($E17)*COS(BJ$12))/SIN($E17)*BJ$9)</f>
        <v>55.393949167385</v>
      </c>
      <c r="EW17" s="0" t="n">
        <f aca="false">IF(BK$9=0,0,(SIN(BK$12)*COS($E17)+SIN($E17)*COS(BK$12))/SIN($E17)*BK$9)</f>
        <v>59.5684424495366</v>
      </c>
      <c r="EX17" s="0" t="n">
        <f aca="false">IF(BL$9=0,0,(SIN(BL$12)*COS($E17)+SIN($E17)*COS(BL$12))/SIN($E17)*BL$9)</f>
        <v>63.792476957404</v>
      </c>
      <c r="EY17" s="0" t="n">
        <f aca="false">IF(BM$9=0,0,(SIN(BM$12)*COS($E17)+SIN($E17)*COS(BM$12))/SIN($E17)*BM$9)</f>
        <v>68.0625340174027</v>
      </c>
      <c r="EZ17" s="0" t="n">
        <f aca="false">IF(BN$9=0,0,(SIN(BN$12)*COS($E17)+SIN($E17)*COS(BN$12))/SIN($E17)*BN$9)</f>
        <v>70.191330710239</v>
      </c>
      <c r="FA17" s="0" t="n">
        <f aca="false">IF(BO$9=0,0,(SIN(BO$12)*COS($E17)+SIN($E17)*COS(BO$12))/SIN($E17)*BO$9)</f>
        <v>72.3241344633405</v>
      </c>
      <c r="FB17" s="0" t="n">
        <f aca="false">IF(BP$9=0,0,(SIN(BP$12)*COS($E17)+SIN($E17)*COS(BP$12))/SIN($E17)*BP$9)</f>
        <v>74.4593415448125</v>
      </c>
      <c r="FC17" s="0" t="n">
        <f aca="false">IF(BQ$9=0,0,(SIN(BQ$12)*COS($E17)+SIN($E17)*COS(BQ$12))/SIN($E17)*BQ$9)</f>
        <v>76.5953400478622</v>
      </c>
      <c r="FD17" s="0" t="n">
        <f aca="false">IF(BR$9=0,0,(SIN(BR$12)*COS($E17)+SIN($E17)*COS(BR$12))/SIN($E17)*BR$9)</f>
        <v>78.730510674683</v>
      </c>
      <c r="FE17" s="0" t="n">
        <f aca="false">IF(BS$9=0,0,(SIN(BS$12)*COS($E17)+SIN($E17)*COS(BS$12))/SIN($E17)*BS$9)</f>
        <v>80.8632275247711</v>
      </c>
      <c r="FF17" s="0" t="n">
        <f aca="false">IF(BT$9=0,0,(SIN(BT$12)*COS($E17)+SIN($E17)*COS(BT$12))/SIN($E17)*BT$9)</f>
        <v>82.991858887338</v>
      </c>
      <c r="FG17" s="0" t="n">
        <f aca="false">IF(BU$9=0,0,(SIN(BU$12)*COS($E17)+SIN($E17)*COS(BU$12))/SIN($E17)*BU$9)</f>
        <v>85.1147680374914</v>
      </c>
      <c r="FH17" s="0" t="n">
        <f aca="false">IF(BV$9=0,0,(SIN(BV$12)*COS($E17)+SIN($E17)*COS(BV$12))/SIN($E17)*BV$9)</f>
        <v>87.2303140358516</v>
      </c>
      <c r="FI17" s="0" t="n">
        <f aca="false">IF(BW$9=0,0,(SIN(BW$12)*COS($E17)+SIN($E17)*COS(BW$12))/SIN($E17)*BW$9)</f>
        <v>89.3368525312648</v>
      </c>
      <c r="FJ17" s="0" t="n">
        <f aca="false">IF(BX$9=0,0,(SIN(BX$12)*COS($E17)+SIN($E17)*COS(BX$12))/SIN($E17)*BX$9)</f>
        <v>91.543564125751</v>
      </c>
      <c r="FK17" s="0" t="n">
        <f aca="false">IF(BY$9=0,0,(SIN(BY$12)*COS($E17)+SIN($E17)*COS(BY$12))/SIN($E17)*BY$9)</f>
        <v>93.7389752835696</v>
      </c>
      <c r="FL17" s="0" t="n">
        <f aca="false">IF(BZ$9=0,0,(SIN(BZ$12)*COS($E17)+SIN($E17)*COS(BZ$12))/SIN($E17)*BZ$9)</f>
        <v>95.9213345248205</v>
      </c>
      <c r="FM17" s="0" t="n">
        <f aca="false">IF(CA$9=0,0,(SIN(CA$12)*COS($E17)+SIN($E17)*COS(CA$12))/SIN($E17)*CA$9)</f>
        <v>98.0888896233193</v>
      </c>
      <c r="FN17" s="0" t="n">
        <f aca="false">IF(CB$9=0,0,(SIN(CB$12)*COS($E17)+SIN($E17)*COS(CB$12))/SIN($E17)*CB$9)</f>
        <v>100.239888471594</v>
      </c>
      <c r="FO17" s="0" t="n">
        <f aca="false">IF(CC$9=0,0,(SIN(CC$12)*COS($E17)+SIN($E17)*COS(CC$12))/SIN($E17)*CC$9)</f>
        <v>101.694615841571</v>
      </c>
      <c r="FP17" s="0" t="n">
        <f aca="false">IF(CD$9=0,0,(SIN(CD$12)*COS($E17)+SIN($E17)*COS(CD$12))/SIN($E17)*CD$9)</f>
        <v>103.125320444329</v>
      </c>
      <c r="FQ17" s="0" t="n">
        <f aca="false">IF(CE$9=0,0,(SIN(CE$12)*COS($E17)+SIN($E17)*COS(CE$12))/SIN($E17)*CE$9)</f>
        <v>104.530877085173</v>
      </c>
      <c r="FR17" s="0" t="n">
        <f aca="false">IF(CF$9=0,0,(SIN(CF$12)*COS($E17)+SIN($E17)*COS(CF$12))/SIN($E17)*CF$9)</f>
        <v>105.910166321339</v>
      </c>
      <c r="FS17" s="0" t="n">
        <f aca="false">IF(CG$9=0,0,(SIN(CG$12)*COS($E17)+SIN($E17)*COS(CG$12))/SIN($E17)*CG$9)</f>
        <v>107.262075013559</v>
      </c>
      <c r="FT17" s="0" t="n">
        <f aca="false">IF(CH$9=0,0,(SIN(CH$12)*COS($E17)+SIN($E17)*COS(CH$12))/SIN($E17)*CH$9)</f>
        <v>108.585496876233</v>
      </c>
      <c r="FU17" s="0" t="n">
        <f aca="false">IF(CI$9=0,0,(SIN(CI$12)*COS($E17)+SIN($E17)*COS(CI$12))/SIN($E17)*CI$9)</f>
        <v>109.879333025954</v>
      </c>
      <c r="FV17" s="0" t="n">
        <f aca="false">IF(CJ$9=0,0,(SIN(CJ$12)*COS($E17)+SIN($E17)*COS(CJ$12))/SIN($E17)*CJ$9)</f>
        <v>111.142492528178</v>
      </c>
      <c r="FW17" s="0" t="n">
        <f aca="false">IF(CK$9=0,0,(SIN(CK$12)*COS($E17)+SIN($E17)*COS(CK$12))/SIN($E17)*CK$9)</f>
        <v>112.373892941785</v>
      </c>
      <c r="FX17" s="0" t="n">
        <f aca="false">IF(CL$9=0,0,(SIN(CL$12)*COS($E17)+SIN($E17)*COS(CL$12))/SIN($E17)*CL$9)</f>
        <v>113.572460861327</v>
      </c>
      <c r="FY17" s="0" t="n">
        <f aca="false">IF(CM$9=0,0,(SIN(CM$12)*COS($E17)+SIN($E17)*COS(CM$12))/SIN($E17)*CM$9)</f>
        <v>114.737132456699</v>
      </c>
      <c r="FZ17" s="0" t="n">
        <f aca="false">IF(CN$9=0,0,(SIN(CN$12)*COS($E17)+SIN($E17)*COS(CN$12))/SIN($E17)*CN$9)</f>
        <v>115.86685401004</v>
      </c>
      <c r="GA17" s="0" t="n">
        <f aca="false">IF(CO$9=0,0,(SIN(CO$12)*COS($E17)+SIN($E17)*COS(CO$12))/SIN($E17)*CO$9)</f>
        <v>116.960582449613</v>
      </c>
      <c r="GB17" s="0" t="n">
        <f aca="false">IF(CP$9=0,0,(SIN(CP$12)*COS($E17)+SIN($E17)*COS(CP$12))/SIN($E17)*CP$9)</f>
        <v>118.017285880436</v>
      </c>
      <c r="GC17" s="0" t="n">
        <f aca="false">IF(CQ$9=0,0,(SIN(CQ$12)*COS($E17)+SIN($E17)*COS(CQ$12))/SIN($E17)*CQ$9)</f>
        <v>119.03594411145</v>
      </c>
    </row>
    <row r="18" customFormat="false" ht="12.8" hidden="true" customHeight="false" outlineLevel="0" collapsed="false">
      <c r="A18" s="0" t="n">
        <f aca="false">MAX($F18:$CQ18)</f>
        <v>0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</v>
      </c>
      <c r="C18" s="2" t="n">
        <f aca="false">MOD(Best +D18,360)</f>
        <v>279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0</v>
      </c>
      <c r="CS18" s="0" t="n">
        <f aca="false">IF(G$9=0,0,(SIN(G$12)*COS($E18)+SIN($E18)*COS(G$12))/SIN($E18)*G$9)</f>
        <v>0</v>
      </c>
      <c r="CT18" s="0" t="n">
        <f aca="false">IF(H$9=0,0,(SIN(H$12)*COS($E18)+SIN($E18)*COS(H$12))/SIN($E18)*H$9)</f>
        <v>0</v>
      </c>
      <c r="CU18" s="0" t="n">
        <f aca="false">IF(I$9=0,0,(SIN(I$12)*COS($E18)+SIN($E18)*COS(I$12))/SIN($E18)*I$9)</f>
        <v>0</v>
      </c>
      <c r="CV18" s="0" t="n">
        <f aca="false">IF(J$9=0,0,(SIN(J$12)*COS($E18)+SIN($E18)*COS(J$12))/SIN($E18)*J$9)</f>
        <v>0</v>
      </c>
      <c r="CW18" s="0" t="n">
        <f aca="false">IF(K$9=0,0,(SIN(K$12)*COS($E18)+SIN($E18)*COS(K$12))/SIN($E18)*K$9)</f>
        <v>0</v>
      </c>
      <c r="CX18" s="0" t="n">
        <f aca="false">IF(L$9=0,0,(SIN(L$12)*COS($E18)+SIN($E18)*COS(L$12))/SIN($E18)*L$9)</f>
        <v>0</v>
      </c>
      <c r="CY18" s="0" t="n">
        <f aca="false">IF(M$9=0,0,(SIN(M$12)*COS($E18)+SIN($E18)*COS(M$12))/SIN($E18)*M$9)</f>
        <v>0</v>
      </c>
      <c r="CZ18" s="0" t="n">
        <f aca="false">IF(N$9=0,0,(SIN(N$12)*COS($E18)+SIN($E18)*COS(N$12))/SIN($E18)*N$9)</f>
        <v>0</v>
      </c>
      <c r="DA18" s="0" t="n">
        <f aca="false">IF(O$9=0,0,(SIN(O$12)*COS($E18)+SIN($E18)*COS(O$12))/SIN($E18)*O$9)</f>
        <v>0</v>
      </c>
      <c r="DB18" s="0" t="n">
        <f aca="false">IF(P$9=0,0,(SIN(P$12)*COS($E18)+SIN($E18)*COS(P$12))/SIN($E18)*P$9)</f>
        <v>0</v>
      </c>
      <c r="DC18" s="0" t="n">
        <f aca="false">IF(Q$9=0,0,(SIN(Q$12)*COS($E18)+SIN($E18)*COS(Q$12))/SIN($E18)*Q$9)</f>
        <v>0</v>
      </c>
      <c r="DD18" s="0" t="n">
        <f aca="false">IF(R$9=0,0,(SIN(R$12)*COS($E18)+SIN($E18)*COS(R$12))/SIN($E18)*R$9)</f>
        <v>0</v>
      </c>
      <c r="DE18" s="0" t="n">
        <f aca="false">IF(S$9=0,0,(SIN(S$12)*COS($E18)+SIN($E18)*COS(S$12))/SIN($E18)*S$9)</f>
        <v>0</v>
      </c>
      <c r="DF18" s="0" t="n">
        <f aca="false">IF(T$9=0,0,(SIN(T$12)*COS($E18)+SIN($E18)*COS(T$12))/SIN($E18)*T$9)</f>
        <v>0</v>
      </c>
      <c r="DG18" s="0" t="n">
        <f aca="false">IF(U$9=0,0,(SIN(U$12)*COS($E18)+SIN($E18)*COS(U$12))/SIN($E18)*U$9)</f>
        <v>0</v>
      </c>
      <c r="DH18" s="0" t="n">
        <f aca="false">IF(V$9=0,0,(SIN(V$12)*COS($E18)+SIN($E18)*COS(V$12))/SIN($E18)*V$9)</f>
        <v>0</v>
      </c>
      <c r="DI18" s="0" t="n">
        <f aca="false">IF(W$9=0,0,(SIN(W$12)*COS($E18)+SIN($E18)*COS(W$12))/SIN($E18)*W$9)</f>
        <v>0</v>
      </c>
      <c r="DJ18" s="0" t="n">
        <f aca="false">IF(X$9=0,0,(SIN(X$12)*COS($E18)+SIN($E18)*COS(X$12))/SIN($E18)*X$9)</f>
        <v>0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0</v>
      </c>
      <c r="EB18" s="0" t="n">
        <f aca="false">IF(AP$9=0,0,(SIN(AP$12)*COS($E18)+SIN($E18)*COS(AP$12))/SIN($E18)*AP$9)</f>
        <v>0</v>
      </c>
      <c r="EC18" s="0" t="n">
        <f aca="false">IF(AQ$9=0,0,(SIN(AQ$12)*COS($E18)+SIN($E18)*COS(AQ$12))/SIN($E18)*AQ$9)</f>
        <v>0</v>
      </c>
      <c r="ED18" s="0" t="n">
        <f aca="false">IF(AR$9=0,0,(SIN(AR$12)*COS($E18)+SIN($E18)*COS(AR$12))/SIN($E18)*AR$9)</f>
        <v>0</v>
      </c>
      <c r="EE18" s="0" t="n">
        <f aca="false">IF(AS$9=0,0,(SIN(AS$12)*COS($E18)+SIN($E18)*COS(AS$12))/SIN($E18)*AS$9)</f>
        <v>0</v>
      </c>
      <c r="EF18" s="0" t="n">
        <f aca="false">IF(AT$9=0,0,(SIN(AT$12)*COS($E18)+SIN($E18)*COS(AT$12))/SIN($E18)*AT$9)</f>
        <v>0</v>
      </c>
      <c r="EG18" s="0" t="n">
        <f aca="false">IF(AU$9=0,0,(SIN(AU$12)*COS($E18)+SIN($E18)*COS(AU$12))/SIN($E18)*AU$9)</f>
        <v>0</v>
      </c>
      <c r="EH18" s="0" t="n">
        <f aca="false">IF(AV$9=0,0,(SIN(AV$12)*COS($E18)+SIN($E18)*COS(AV$12))/SIN($E18)*AV$9)</f>
        <v>0</v>
      </c>
      <c r="EI18" s="0" t="n">
        <f aca="false">IF(AW$9=0,0,(SIN(AW$12)*COS($E18)+SIN($E18)*COS(AW$12))/SIN($E18)*AW$9)</f>
        <v>0</v>
      </c>
      <c r="EJ18" s="0" t="n">
        <f aca="false">IF(AX$9=0,0,(SIN(AX$12)*COS($E18)+SIN($E18)*COS(AX$12))/SIN($E18)*AX$9)</f>
        <v>0</v>
      </c>
      <c r="EK18" s="0" t="n">
        <f aca="false">IF(AY$9=0,0,(SIN(AY$12)*COS($E18)+SIN($E18)*COS(AY$12))/SIN($E18)*AY$9)</f>
        <v>0</v>
      </c>
      <c r="EL18" s="0" t="n">
        <f aca="false">IF(AZ$9=0,0,(SIN(AZ$12)*COS($E18)+SIN($E18)*COS(AZ$12))/SIN($E18)*AZ$9)</f>
        <v>0</v>
      </c>
      <c r="EM18" s="0" t="n">
        <f aca="false">IF(BA$9=0,0,(SIN(BA$12)*COS($E18)+SIN($E18)*COS(BA$12))/SIN($E18)*BA$9)</f>
        <v>0</v>
      </c>
      <c r="EN18" s="0" t="n">
        <f aca="false">IF(BB$9=0,0,(SIN(BB$12)*COS($E18)+SIN($E18)*COS(BB$12))/SIN($E18)*BB$9)</f>
        <v>0</v>
      </c>
      <c r="EO18" s="0" t="n">
        <f aca="false">IF(BC$9=0,0,(SIN(BC$12)*COS($E18)+SIN($E18)*COS(BC$12))/SIN($E18)*BC$9)</f>
        <v>0</v>
      </c>
      <c r="EP18" s="0" t="n">
        <f aca="false">IF(BD$9=0,0,(SIN(BD$12)*COS($E18)+SIN($E18)*COS(BD$12))/SIN($E18)*BD$9)</f>
        <v>0</v>
      </c>
      <c r="EQ18" s="0" t="n">
        <f aca="false">IF(BE$9=0,0,(SIN(BE$12)*COS($E18)+SIN($E18)*COS(BE$12))/SIN($E18)*BE$9)</f>
        <v>0</v>
      </c>
      <c r="ER18" s="0" t="n">
        <f aca="false">IF(BF$9=0,0,(SIN(BF$12)*COS($E18)+SIN($E18)*COS(BF$12))/SIN($E18)*BF$9)</f>
        <v>0</v>
      </c>
      <c r="ES18" s="0" t="n">
        <f aca="false">IF(BG$9=0,0,(SIN(BG$12)*COS($E18)+SIN($E18)*COS(BG$12))/SIN($E18)*BG$9)</f>
        <v>0</v>
      </c>
      <c r="ET18" s="0" t="n">
        <f aca="false">IF(BH$9=0,0,(SIN(BH$12)*COS($E18)+SIN($E18)*COS(BH$12))/SIN($E18)*BH$9)</f>
        <v>39.7683253748901</v>
      </c>
      <c r="EU18" s="0" t="n">
        <f aca="false">IF(BI$9=0,0,(SIN(BI$12)*COS($E18)+SIN($E18)*COS(BI$12))/SIN($E18)*BI$9)</f>
        <v>43.175203650352</v>
      </c>
      <c r="EV18" s="0" t="n">
        <f aca="false">IF(BJ$9=0,0,(SIN(BJ$12)*COS($E18)+SIN($E18)*COS(BJ$12))/SIN($E18)*BJ$9)</f>
        <v>46.6272110028188</v>
      </c>
      <c r="EW18" s="0" t="n">
        <f aca="false">IF(BK$9=0,0,(SIN(BK$12)*COS($E18)+SIN($E18)*COS(BK$12))/SIN($E18)*BK$9)</f>
        <v>50.1214520758084</v>
      </c>
      <c r="EX18" s="0" t="n">
        <f aca="false">IF(BL$9=0,0,(SIN(BL$12)*COS($E18)+SIN($E18)*COS(BL$12))/SIN($E18)*BL$9)</f>
        <v>53.6550014568361</v>
      </c>
      <c r="EY18" s="0" t="n">
        <f aca="false">IF(BM$9=0,0,(SIN(BM$12)*COS($E18)+SIN($E18)*COS(BM$12))/SIN($E18)*BM$9)</f>
        <v>57.224905135412</v>
      </c>
      <c r="EZ18" s="0" t="n">
        <f aca="false">IF(BN$9=0,0,(SIN(BN$12)*COS($E18)+SIN($E18)*COS(BN$12))/SIN($E18)*BN$9)</f>
        <v>58.9928488979878</v>
      </c>
      <c r="FA18" s="0" t="n">
        <f aca="false">IF(BO$9=0,0,(SIN(BO$12)*COS($E18)+SIN($E18)*COS(BO$12))/SIN($E18)*BO$9)</f>
        <v>60.7631958824301</v>
      </c>
      <c r="FB18" s="0" t="n">
        <f aca="false">IF(BP$9=0,0,(SIN(BP$12)*COS($E18)+SIN($E18)*COS(BP$12))/SIN($E18)*BP$9)</f>
        <v>62.5346051243308</v>
      </c>
      <c r="FC18" s="0" t="n">
        <f aca="false">IF(BQ$9=0,0,(SIN(BQ$12)*COS($E18)+SIN($E18)*COS(BQ$12))/SIN($E18)*BQ$9)</f>
        <v>64.3057293740959</v>
      </c>
      <c r="FD18" s="0" t="n">
        <f aca="false">IF(BR$9=0,0,(SIN(BR$12)*COS($E18)+SIN($E18)*COS(BR$12))/SIN($E18)*BR$9)</f>
        <v>66.0752157533508</v>
      </c>
      <c r="FE18" s="0" t="n">
        <f aca="false">IF(BS$9=0,0,(SIN(BS$12)*COS($E18)+SIN($E18)*COS(BS$12))/SIN($E18)*BS$9)</f>
        <v>67.8417064148048</v>
      </c>
      <c r="FF18" s="0" t="n">
        <f aca="false">IF(BT$9=0,0,(SIN(BT$12)*COS($E18)+SIN($E18)*COS(BT$12))/SIN($E18)*BT$9)</f>
        <v>69.603839205291</v>
      </c>
      <c r="FG18" s="0" t="n">
        <f aca="false">IF(BU$9=0,0,(SIN(BU$12)*COS($E18)+SIN($E18)*COS(BU$12))/SIN($E18)*BU$9)</f>
        <v>71.3602483317089</v>
      </c>
      <c r="FH18" s="0" t="n">
        <f aca="false">IF(BV$9=0,0,(SIN(BV$12)*COS($E18)+SIN($E18)*COS(BV$12))/SIN($E18)*BV$9)</f>
        <v>73.1095650295899</v>
      </c>
      <c r="FI18" s="0" t="n">
        <f aca="false">IF(BW$9=0,0,(SIN(BW$12)*COS($E18)+SIN($E18)*COS(BW$12))/SIN($E18)*BW$9)</f>
        <v>74.8504182340026</v>
      </c>
      <c r="FJ18" s="0" t="n">
        <f aca="false">IF(BX$9=0,0,(SIN(BX$12)*COS($E18)+SIN($E18)*COS(BX$12))/SIN($E18)*BX$9)</f>
        <v>76.6742612346417</v>
      </c>
      <c r="FK18" s="0" t="n">
        <f aca="false">IF(BY$9=0,0,(SIN(BY$12)*COS($E18)+SIN($E18)*COS(BY$12))/SIN($E18)*BY$9)</f>
        <v>78.487673969569</v>
      </c>
      <c r="FL18" s="0" t="n">
        <f aca="false">IF(BZ$9=0,0,(SIN(BZ$12)*COS($E18)+SIN($E18)*COS(BZ$12))/SIN($E18)*BZ$9)</f>
        <v>80.2891973338052</v>
      </c>
      <c r="FM18" s="0" t="n">
        <f aca="false">IF(CA$9=0,0,(SIN(CA$12)*COS($E18)+SIN($E18)*COS(CA$12))/SIN($E18)*CA$9)</f>
        <v>82.0773721829649</v>
      </c>
      <c r="FN18" s="0" t="n">
        <f aca="false">IF(CB$9=0,0,(SIN(CB$12)*COS($E18)+SIN($E18)*COS(CB$12))/SIN($E18)*CB$9)</f>
        <v>83.8507400550383</v>
      </c>
      <c r="FO18" s="0" t="n">
        <f aca="false">IF(CC$9=0,0,(SIN(CC$12)*COS($E18)+SIN($E18)*COS(CC$12))/SIN($E18)*CC$9)</f>
        <v>85.0409045294652</v>
      </c>
      <c r="FP18" s="0" t="n">
        <f aca="false">IF(CD$9=0,0,(SIN(CD$12)*COS($E18)+SIN($E18)*COS(CD$12))/SIN($E18)*CD$9)</f>
        <v>86.2103884802531</v>
      </c>
      <c r="FQ18" s="0" t="n">
        <f aca="false">IF(CE$9=0,0,(SIN(CE$12)*COS($E18)+SIN($E18)*COS(CE$12))/SIN($E18)*CE$9)</f>
        <v>87.3582592687544</v>
      </c>
      <c r="FR18" s="0" t="n">
        <f aca="false">IF(CF$9=0,0,(SIN(CF$12)*COS($E18)+SIN($E18)*COS(CF$12))/SIN($E18)*CF$9)</f>
        <v>88.4835894242699</v>
      </c>
      <c r="FS18" s="0" t="n">
        <f aca="false">IF(CG$9=0,0,(SIN(CG$12)*COS($E18)+SIN($E18)*COS(CG$12))/SIN($E18)*CG$9)</f>
        <v>89.5854571025743</v>
      </c>
      <c r="FT18" s="0" t="n">
        <f aca="false">IF(CH$9=0,0,(SIN(CH$12)*COS($E18)+SIN($E18)*COS(CH$12))/SIN($E18)*CH$9)</f>
        <v>90.6629465431062</v>
      </c>
      <c r="FU18" s="0" t="n">
        <f aca="false">IF(CI$9=0,0,(SIN(CI$12)*COS($E18)+SIN($E18)*COS(CI$12))/SIN($E18)*CI$9)</f>
        <v>91.7151485246273</v>
      </c>
      <c r="FV18" s="0" t="n">
        <f aca="false">IF(CJ$9=0,0,(SIN(CJ$12)*COS($E18)+SIN($E18)*COS(CJ$12))/SIN($E18)*CJ$9)</f>
        <v>92.7411608191609</v>
      </c>
      <c r="FW18" s="0" t="n">
        <f aca="false">IF(CK$9=0,0,(SIN(CK$12)*COS($E18)+SIN($E18)*COS(CK$12))/SIN($E18)*CK$9)</f>
        <v>93.7400886440161</v>
      </c>
      <c r="FX18" s="0" t="n">
        <f aca="false">IF(CL$9=0,0,(SIN(CL$12)*COS($E18)+SIN($E18)*COS(CL$12))/SIN($E18)*CL$9)</f>
        <v>94.7110451117055</v>
      </c>
      <c r="FY18" s="0" t="n">
        <f aca="false">IF(CM$9=0,0,(SIN(CM$12)*COS($E18)+SIN($E18)*COS(CM$12))/SIN($E18)*CM$9)</f>
        <v>95.6531516775674</v>
      </c>
      <c r="FZ18" s="0" t="n">
        <f aca="false">IF(CN$9=0,0,(SIN(CN$12)*COS($E18)+SIN($E18)*COS(CN$12))/SIN($E18)*CN$9)</f>
        <v>96.5655385848995</v>
      </c>
      <c r="GA18" s="0" t="n">
        <f aca="false">IF(CO$9=0,0,(SIN(CO$12)*COS($E18)+SIN($E18)*COS(CO$12))/SIN($E18)*CO$9)</f>
        <v>97.4473453074165</v>
      </c>
      <c r="GB18" s="0" t="n">
        <f aca="false">IF(CP$9=0,0,(SIN(CP$12)*COS($E18)+SIN($E18)*COS(CP$12))/SIN($E18)*CP$9)</f>
        <v>98.2977209888415</v>
      </c>
      <c r="GC18" s="0" t="n">
        <f aca="false">IF(CQ$9=0,0,(SIN(CQ$12)*COS($E18)+SIN($E18)*COS(CQ$12))/SIN($E18)*CQ$9)</f>
        <v>99.115824879444</v>
      </c>
    </row>
    <row r="19" customFormat="false" ht="12.8" hidden="true" customHeight="false" outlineLevel="0" collapsed="false">
      <c r="A19" s="0" t="n">
        <f aca="false">MAX($F19:$CQ19)</f>
        <v>0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</v>
      </c>
      <c r="C19" s="2" t="n">
        <f aca="false">MOD(Best +D19,360)</f>
        <v>280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0</v>
      </c>
      <c r="CS19" s="0" t="n">
        <f aca="false">IF(G$9=0,0,(SIN(G$12)*COS($E19)+SIN($E19)*COS(G$12))/SIN($E19)*G$9)</f>
        <v>0</v>
      </c>
      <c r="CT19" s="0" t="n">
        <f aca="false">IF(H$9=0,0,(SIN(H$12)*COS($E19)+SIN($E19)*COS(H$12))/SIN($E19)*H$9)</f>
        <v>0</v>
      </c>
      <c r="CU19" s="0" t="n">
        <f aca="false">IF(I$9=0,0,(SIN(I$12)*COS($E19)+SIN($E19)*COS(I$12))/SIN($E19)*I$9)</f>
        <v>0</v>
      </c>
      <c r="CV19" s="0" t="n">
        <f aca="false">IF(J$9=0,0,(SIN(J$12)*COS($E19)+SIN($E19)*COS(J$12))/SIN($E19)*J$9)</f>
        <v>0</v>
      </c>
      <c r="CW19" s="0" t="n">
        <f aca="false">IF(K$9=0,0,(SIN(K$12)*COS($E19)+SIN($E19)*COS(K$12))/SIN($E19)*K$9)</f>
        <v>0</v>
      </c>
      <c r="CX19" s="0" t="n">
        <f aca="false">IF(L$9=0,0,(SIN(L$12)*COS($E19)+SIN($E19)*COS(L$12))/SIN($E19)*L$9)</f>
        <v>0</v>
      </c>
      <c r="CY19" s="0" t="n">
        <f aca="false">IF(M$9=0,0,(SIN(M$12)*COS($E19)+SIN($E19)*COS(M$12))/SIN($E19)*M$9)</f>
        <v>0</v>
      </c>
      <c r="CZ19" s="0" t="n">
        <f aca="false">IF(N$9=0,0,(SIN(N$12)*COS($E19)+SIN($E19)*COS(N$12))/SIN($E19)*N$9)</f>
        <v>0</v>
      </c>
      <c r="DA19" s="0" t="n">
        <f aca="false">IF(O$9=0,0,(SIN(O$12)*COS($E19)+SIN($E19)*COS(O$12))/SIN($E19)*O$9)</f>
        <v>0</v>
      </c>
      <c r="DB19" s="0" t="n">
        <f aca="false">IF(P$9=0,0,(SIN(P$12)*COS($E19)+SIN($E19)*COS(P$12))/SIN($E19)*P$9)</f>
        <v>0</v>
      </c>
      <c r="DC19" s="0" t="n">
        <f aca="false">IF(Q$9=0,0,(SIN(Q$12)*COS($E19)+SIN($E19)*COS(Q$12))/SIN($E19)*Q$9)</f>
        <v>0</v>
      </c>
      <c r="DD19" s="0" t="n">
        <f aca="false">IF(R$9=0,0,(SIN(R$12)*COS($E19)+SIN($E19)*COS(R$12))/SIN($E19)*R$9)</f>
        <v>0</v>
      </c>
      <c r="DE19" s="0" t="n">
        <f aca="false">IF(S$9=0,0,(SIN(S$12)*COS($E19)+SIN($E19)*COS(S$12))/SIN($E19)*S$9)</f>
        <v>0</v>
      </c>
      <c r="DF19" s="0" t="n">
        <f aca="false">IF(T$9=0,0,(SIN(T$12)*COS($E19)+SIN($E19)*COS(T$12))/SIN($E19)*T$9)</f>
        <v>0</v>
      </c>
      <c r="DG19" s="0" t="n">
        <f aca="false">IF(U$9=0,0,(SIN(U$12)*COS($E19)+SIN($E19)*COS(U$12))/SIN($E19)*U$9)</f>
        <v>0</v>
      </c>
      <c r="DH19" s="0" t="n">
        <f aca="false">IF(V$9=0,0,(SIN(V$12)*COS($E19)+SIN($E19)*COS(V$12))/SIN($E19)*V$9)</f>
        <v>0</v>
      </c>
      <c r="DI19" s="0" t="n">
        <f aca="false">IF(W$9=0,0,(SIN(W$12)*COS($E19)+SIN($E19)*COS(W$12))/SIN($E19)*W$9)</f>
        <v>0</v>
      </c>
      <c r="DJ19" s="0" t="n">
        <f aca="false">IF(X$9=0,0,(SIN(X$12)*COS($E19)+SIN($E19)*COS(X$12))/SIN($E19)*X$9)</f>
        <v>0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0</v>
      </c>
      <c r="EB19" s="0" t="n">
        <f aca="false">IF(AP$9=0,0,(SIN(AP$12)*COS($E19)+SIN($E19)*COS(AP$12))/SIN($E19)*AP$9)</f>
        <v>0</v>
      </c>
      <c r="EC19" s="0" t="n">
        <f aca="false">IF(AQ$9=0,0,(SIN(AQ$12)*COS($E19)+SIN($E19)*COS(AQ$12))/SIN($E19)*AQ$9)</f>
        <v>0</v>
      </c>
      <c r="ED19" s="0" t="n">
        <f aca="false">IF(AR$9=0,0,(SIN(AR$12)*COS($E19)+SIN($E19)*COS(AR$12))/SIN($E19)*AR$9)</f>
        <v>0</v>
      </c>
      <c r="EE19" s="0" t="n">
        <f aca="false">IF(AS$9=0,0,(SIN(AS$12)*COS($E19)+SIN($E19)*COS(AS$12))/SIN($E19)*AS$9)</f>
        <v>0</v>
      </c>
      <c r="EF19" s="0" t="n">
        <f aca="false">IF(AT$9=0,0,(SIN(AT$12)*COS($E19)+SIN($E19)*COS(AT$12))/SIN($E19)*AT$9)</f>
        <v>0</v>
      </c>
      <c r="EG19" s="0" t="n">
        <f aca="false">IF(AU$9=0,0,(SIN(AU$12)*COS($E19)+SIN($E19)*COS(AU$12))/SIN($E19)*AU$9)</f>
        <v>0</v>
      </c>
      <c r="EH19" s="0" t="n">
        <f aca="false">IF(AV$9=0,0,(SIN(AV$12)*COS($E19)+SIN($E19)*COS(AV$12))/SIN($E19)*AV$9)</f>
        <v>0</v>
      </c>
      <c r="EI19" s="0" t="n">
        <f aca="false">IF(AW$9=0,0,(SIN(AW$12)*COS($E19)+SIN($E19)*COS(AW$12))/SIN($E19)*AW$9)</f>
        <v>0</v>
      </c>
      <c r="EJ19" s="0" t="n">
        <f aca="false">IF(AX$9=0,0,(SIN(AX$12)*COS($E19)+SIN($E19)*COS(AX$12))/SIN($E19)*AX$9)</f>
        <v>0</v>
      </c>
      <c r="EK19" s="0" t="n">
        <f aca="false">IF(AY$9=0,0,(SIN(AY$12)*COS($E19)+SIN($E19)*COS(AY$12))/SIN($E19)*AY$9)</f>
        <v>0</v>
      </c>
      <c r="EL19" s="0" t="n">
        <f aca="false">IF(AZ$9=0,0,(SIN(AZ$12)*COS($E19)+SIN($E19)*COS(AZ$12))/SIN($E19)*AZ$9)</f>
        <v>0</v>
      </c>
      <c r="EM19" s="0" t="n">
        <f aca="false">IF(BA$9=0,0,(SIN(BA$12)*COS($E19)+SIN($E19)*COS(BA$12))/SIN($E19)*BA$9)</f>
        <v>0</v>
      </c>
      <c r="EN19" s="0" t="n">
        <f aca="false">IF(BB$9=0,0,(SIN(BB$12)*COS($E19)+SIN($E19)*COS(BB$12))/SIN($E19)*BB$9)</f>
        <v>0</v>
      </c>
      <c r="EO19" s="0" t="n">
        <f aca="false">IF(BC$9=0,0,(SIN(BC$12)*COS($E19)+SIN($E19)*COS(BC$12))/SIN($E19)*BC$9)</f>
        <v>0</v>
      </c>
      <c r="EP19" s="0" t="n">
        <f aca="false">IF(BD$9=0,0,(SIN(BD$12)*COS($E19)+SIN($E19)*COS(BD$12))/SIN($E19)*BD$9)</f>
        <v>0</v>
      </c>
      <c r="EQ19" s="0" t="n">
        <f aca="false">IF(BE$9=0,0,(SIN(BE$12)*COS($E19)+SIN($E19)*COS(BE$12))/SIN($E19)*BE$9)</f>
        <v>0</v>
      </c>
      <c r="ER19" s="0" t="n">
        <f aca="false">IF(BF$9=0,0,(SIN(BF$12)*COS($E19)+SIN($E19)*COS(BF$12))/SIN($E19)*BF$9)</f>
        <v>0</v>
      </c>
      <c r="ES19" s="0" t="n">
        <f aca="false">IF(BG$9=0,0,(SIN(BG$12)*COS($E19)+SIN($E19)*COS(BG$12))/SIN($E19)*BG$9)</f>
        <v>0</v>
      </c>
      <c r="ET19" s="0" t="n">
        <f aca="false">IF(BH$9=0,0,(SIN(BH$12)*COS($E19)+SIN($E19)*COS(BH$12))/SIN($E19)*BH$9)</f>
        <v>34.4481596188839</v>
      </c>
      <c r="EU19" s="0" t="n">
        <f aca="false">IF(BI$9=0,0,(SIN(BI$12)*COS($E19)+SIN($E19)*COS(BI$12))/SIN($E19)*BI$9)</f>
        <v>37.3843778250768</v>
      </c>
      <c r="EV19" s="0" t="n">
        <f aca="false">IF(BJ$9=0,0,(SIN(BJ$12)*COS($E19)+SIN($E19)*COS(BJ$12))/SIN($E19)*BJ$9)</f>
        <v>40.3576147708371</v>
      </c>
      <c r="EW19" s="0" t="n">
        <f aca="false">IF(BK$9=0,0,(SIN(BK$12)*COS($E19)+SIN($E19)*COS(BK$12))/SIN($E19)*BK$9)</f>
        <v>43.3653685543356</v>
      </c>
      <c r="EX19" s="0" t="n">
        <f aca="false">IF(BL$9=0,0,(SIN(BL$12)*COS($E19)+SIN($E19)*COS(BL$12))/SIN($E19)*BL$9)</f>
        <v>46.4051125007524</v>
      </c>
      <c r="EY19" s="0" t="n">
        <f aca="false">IF(BM$9=0,0,(SIN(BM$12)*COS($E19)+SIN($E19)*COS(BM$12))/SIN($E19)*BM$9)</f>
        <v>49.4742964224954</v>
      </c>
      <c r="EZ19" s="0" t="n">
        <f aca="false">IF(BN$9=0,0,(SIN(BN$12)*COS($E19)+SIN($E19)*COS(BN$12))/SIN($E19)*BN$9)</f>
        <v>50.9841736009677</v>
      </c>
      <c r="FA19" s="0" t="n">
        <f aca="false">IF(BO$9=0,0,(SIN(BO$12)*COS($E19)+SIN($E19)*COS(BO$12))/SIN($E19)*BO$9)</f>
        <v>52.4953070046705</v>
      </c>
      <c r="FB19" s="0" t="n">
        <f aca="false">IF(BP$9=0,0,(SIN(BP$12)*COS($E19)+SIN($E19)*COS(BP$12))/SIN($E19)*BP$9)</f>
        <v>54.0065435892655</v>
      </c>
      <c r="FC19" s="0" t="n">
        <f aca="false">IF(BQ$9=0,0,(SIN(BQ$12)*COS($E19)+SIN($E19)*COS(BQ$12))/SIN($E19)*BQ$9)</f>
        <v>55.5167253766691</v>
      </c>
      <c r="FD19" s="0" t="n">
        <f aca="false">IF(BR$9=0,0,(SIN(BR$12)*COS($E19)+SIN($E19)*COS(BR$12))/SIN($E19)*BR$9)</f>
        <v>57.0246900202914</v>
      </c>
      <c r="FE19" s="0" t="n">
        <f aca="false">IF(BS$9=0,0,(SIN(BS$12)*COS($E19)+SIN($E19)*COS(BS$12))/SIN($E19)*BS$9)</f>
        <v>58.5292713730364</v>
      </c>
      <c r="FF19" s="0" t="n">
        <f aca="false">IF(BT$9=0,0,(SIN(BT$12)*COS($E19)+SIN($E19)*COS(BT$12))/SIN($E19)*BT$9)</f>
        <v>60.029300057821</v>
      </c>
      <c r="FG19" s="0" t="n">
        <f aca="false">IF(BU$9=0,0,(SIN(BU$12)*COS($E19)+SIN($E19)*COS(BU$12))/SIN($E19)*BU$9)</f>
        <v>61.5236040403759</v>
      </c>
      <c r="FH19" s="0" t="n">
        <f aca="false">IF(BV$9=0,0,(SIN(BV$12)*COS($E19)+SIN($E19)*COS(BV$12))/SIN($E19)*BV$9)</f>
        <v>63.0110092040895</v>
      </c>
      <c r="FI19" s="0" t="n">
        <f aca="false">IF(BW$9=0,0,(SIN(BW$12)*COS($E19)+SIN($E19)*COS(BW$12))/SIN($E19)*BW$9)</f>
        <v>64.4903399266498</v>
      </c>
      <c r="FJ19" s="0" t="n">
        <f aca="false">IF(BX$9=0,0,(SIN(BX$12)*COS($E19)+SIN($E19)*COS(BX$12))/SIN($E19)*BX$9)</f>
        <v>66.0403716820723</v>
      </c>
      <c r="FK19" s="0" t="n">
        <f aca="false">IF(BY$9=0,0,(SIN(BY$12)*COS($E19)+SIN($E19)*COS(BY$12))/SIN($E19)*BY$9)</f>
        <v>67.5805954808383</v>
      </c>
      <c r="FL19" s="0" t="n">
        <f aca="false">IF(BZ$9=0,0,(SIN(BZ$12)*COS($E19)+SIN($E19)*COS(BZ$12))/SIN($E19)*BZ$9)</f>
        <v>69.1097613120087</v>
      </c>
      <c r="FM19" s="0" t="n">
        <f aca="false">IF(CA$9=0,0,(SIN(CA$12)*COS($E19)+SIN($E19)*COS(CA$12))/SIN($E19)*CA$9)</f>
        <v>70.6266196307672</v>
      </c>
      <c r="FN19" s="0" t="n">
        <f aca="false">IF(CB$9=0,0,(SIN(CB$12)*COS($E19)+SIN($E19)*COS(CB$12))/SIN($E19)*CB$9)</f>
        <v>72.1299219777813</v>
      </c>
      <c r="FO19" s="0" t="n">
        <f aca="false">IF(CC$9=0,0,(SIN(CC$12)*COS($E19)+SIN($E19)*COS(CC$12))/SIN($E19)*CC$9)</f>
        <v>73.1308823831548</v>
      </c>
      <c r="FP19" s="0" t="n">
        <f aca="false">IF(CD$9=0,0,(SIN(CD$12)*COS($E19)+SIN($E19)*COS(CD$12))/SIN($E19)*CD$9)</f>
        <v>74.1135524945689</v>
      </c>
      <c r="FQ19" s="0" t="n">
        <f aca="false">IF(CE$9=0,0,(SIN(CE$12)*COS($E19)+SIN($E19)*COS(CE$12))/SIN($E19)*CE$9)</f>
        <v>75.0771373812264</v>
      </c>
      <c r="FR19" s="0" t="n">
        <f aca="false">IF(CF$9=0,0,(SIN(CF$12)*COS($E19)+SIN($E19)*COS(CF$12))/SIN($E19)*CF$9)</f>
        <v>76.0208468626403</v>
      </c>
      <c r="FS19" s="0" t="n">
        <f aca="false">IF(CG$9=0,0,(SIN(CG$12)*COS($E19)+SIN($E19)*COS(CG$12))/SIN($E19)*CG$9)</f>
        <v>76.9438959006182</v>
      </c>
      <c r="FT19" s="0" t="n">
        <f aca="false">IF(CH$9=0,0,(SIN(CH$12)*COS($E19)+SIN($E19)*COS(CH$12))/SIN($E19)*CH$9)</f>
        <v>77.8455049899592</v>
      </c>
      <c r="FU19" s="0" t="n">
        <f aca="false">IF(CI$9=0,0,(SIN(CI$12)*COS($E19)+SIN($E19)*COS(CI$12))/SIN($E19)*CI$9)</f>
        <v>78.7249005476967</v>
      </c>
      <c r="FV19" s="0" t="n">
        <f aca="false">IF(CJ$9=0,0,(SIN(CJ$12)*COS($E19)+SIN($E19)*COS(CJ$12))/SIN($E19)*CJ$9)</f>
        <v>79.5813153007219</v>
      </c>
      <c r="FW19" s="0" t="n">
        <f aca="false">IF(CK$9=0,0,(SIN(CK$12)*COS($E19)+SIN($E19)*COS(CK$12))/SIN($E19)*CK$9)</f>
        <v>80.4139886716258</v>
      </c>
      <c r="FX19" s="0" t="n">
        <f aca="false">IF(CL$9=0,0,(SIN(CL$12)*COS($E19)+SIN($E19)*COS(CL$12))/SIN($E19)*CL$9)</f>
        <v>81.2221671625925</v>
      </c>
      <c r="FY19" s="0" t="n">
        <f aca="false">IF(CM$9=0,0,(SIN(CM$12)*COS($E19)+SIN($E19)*COS(CM$12))/SIN($E19)*CM$9)</f>
        <v>82.005104737184</v>
      </c>
      <c r="FZ19" s="0" t="n">
        <f aca="false">IF(CN$9=0,0,(SIN(CN$12)*COS($E19)+SIN($E19)*COS(CN$12))/SIN($E19)*CN$9)</f>
        <v>82.7620631998514</v>
      </c>
      <c r="GA19" s="0" t="n">
        <f aca="false">IF(CO$9=0,0,(SIN(CO$12)*COS($E19)+SIN($E19)*COS(CO$12))/SIN($E19)*CO$9)</f>
        <v>83.4923125730112</v>
      </c>
      <c r="GB19" s="0" t="n">
        <f aca="false">IF(CP$9=0,0,(SIN(CP$12)*COS($E19)+SIN($E19)*COS(CP$12))/SIN($E19)*CP$9)</f>
        <v>84.1951314715264</v>
      </c>
      <c r="GC19" s="0" t="n">
        <f aca="false">IF(CQ$9=0,0,(SIN(CQ$12)*COS($E19)+SIN($E19)*COS(CQ$12))/SIN($E19)*CQ$9)</f>
        <v>84.8698074744299</v>
      </c>
    </row>
    <row r="20" customFormat="false" ht="12.8" hidden="true" customHeight="false" outlineLevel="0" collapsed="false">
      <c r="A20" s="0" t="n">
        <f aca="false">MAX($F20:$CQ20)</f>
        <v>0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</v>
      </c>
      <c r="C20" s="2" t="n">
        <f aca="false">MOD(Best +D20,360)</f>
        <v>281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0</v>
      </c>
      <c r="CS20" s="0" t="n">
        <f aca="false">IF(G$9=0,0,(SIN(G$12)*COS($E20)+SIN($E20)*COS(G$12))/SIN($E20)*G$9)</f>
        <v>0</v>
      </c>
      <c r="CT20" s="0" t="n">
        <f aca="false">IF(H$9=0,0,(SIN(H$12)*COS($E20)+SIN($E20)*COS(H$12))/SIN($E20)*H$9)</f>
        <v>0</v>
      </c>
      <c r="CU20" s="0" t="n">
        <f aca="false">IF(I$9=0,0,(SIN(I$12)*COS($E20)+SIN($E20)*COS(I$12))/SIN($E20)*I$9)</f>
        <v>0</v>
      </c>
      <c r="CV20" s="0" t="n">
        <f aca="false">IF(J$9=0,0,(SIN(J$12)*COS($E20)+SIN($E20)*COS(J$12))/SIN($E20)*J$9)</f>
        <v>0</v>
      </c>
      <c r="CW20" s="0" t="n">
        <f aca="false">IF(K$9=0,0,(SIN(K$12)*COS($E20)+SIN($E20)*COS(K$12))/SIN($E20)*K$9)</f>
        <v>0</v>
      </c>
      <c r="CX20" s="0" t="n">
        <f aca="false">IF(L$9=0,0,(SIN(L$12)*COS($E20)+SIN($E20)*COS(L$12))/SIN($E20)*L$9)</f>
        <v>0</v>
      </c>
      <c r="CY20" s="0" t="n">
        <f aca="false">IF(M$9=0,0,(SIN(M$12)*COS($E20)+SIN($E20)*COS(M$12))/SIN($E20)*M$9)</f>
        <v>0</v>
      </c>
      <c r="CZ20" s="0" t="n">
        <f aca="false">IF(N$9=0,0,(SIN(N$12)*COS($E20)+SIN($E20)*COS(N$12))/SIN($E20)*N$9)</f>
        <v>0</v>
      </c>
      <c r="DA20" s="0" t="n">
        <f aca="false">IF(O$9=0,0,(SIN(O$12)*COS($E20)+SIN($E20)*COS(O$12))/SIN($E20)*O$9)</f>
        <v>0</v>
      </c>
      <c r="DB20" s="0" t="n">
        <f aca="false">IF(P$9=0,0,(SIN(P$12)*COS($E20)+SIN($E20)*COS(P$12))/SIN($E20)*P$9)</f>
        <v>0</v>
      </c>
      <c r="DC20" s="0" t="n">
        <f aca="false">IF(Q$9=0,0,(SIN(Q$12)*COS($E20)+SIN($E20)*COS(Q$12))/SIN($E20)*Q$9)</f>
        <v>0</v>
      </c>
      <c r="DD20" s="0" t="n">
        <f aca="false">IF(R$9=0,0,(SIN(R$12)*COS($E20)+SIN($E20)*COS(R$12))/SIN($E20)*R$9)</f>
        <v>0</v>
      </c>
      <c r="DE20" s="0" t="n">
        <f aca="false">IF(S$9=0,0,(SIN(S$12)*COS($E20)+SIN($E20)*COS(S$12))/SIN($E20)*S$9)</f>
        <v>0</v>
      </c>
      <c r="DF20" s="0" t="n">
        <f aca="false">IF(T$9=0,0,(SIN(T$12)*COS($E20)+SIN($E20)*COS(T$12))/SIN($E20)*T$9)</f>
        <v>0</v>
      </c>
      <c r="DG20" s="0" t="n">
        <f aca="false">IF(U$9=0,0,(SIN(U$12)*COS($E20)+SIN($E20)*COS(U$12))/SIN($E20)*U$9)</f>
        <v>0</v>
      </c>
      <c r="DH20" s="0" t="n">
        <f aca="false">IF(V$9=0,0,(SIN(V$12)*COS($E20)+SIN($E20)*COS(V$12))/SIN($E20)*V$9)</f>
        <v>0</v>
      </c>
      <c r="DI20" s="0" t="n">
        <f aca="false">IF(W$9=0,0,(SIN(W$12)*COS($E20)+SIN($E20)*COS(W$12))/SIN($E20)*W$9)</f>
        <v>0</v>
      </c>
      <c r="DJ20" s="0" t="n">
        <f aca="false">IF(X$9=0,0,(SIN(X$12)*COS($E20)+SIN($E20)*COS(X$12))/SIN($E20)*X$9)</f>
        <v>0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0</v>
      </c>
      <c r="EB20" s="0" t="n">
        <f aca="false">IF(AP$9=0,0,(SIN(AP$12)*COS($E20)+SIN($E20)*COS(AP$12))/SIN($E20)*AP$9)</f>
        <v>0</v>
      </c>
      <c r="EC20" s="0" t="n">
        <f aca="false">IF(AQ$9=0,0,(SIN(AQ$12)*COS($E20)+SIN($E20)*COS(AQ$12))/SIN($E20)*AQ$9)</f>
        <v>0</v>
      </c>
      <c r="ED20" s="0" t="n">
        <f aca="false">IF(AR$9=0,0,(SIN(AR$12)*COS($E20)+SIN($E20)*COS(AR$12))/SIN($E20)*AR$9)</f>
        <v>0</v>
      </c>
      <c r="EE20" s="0" t="n">
        <f aca="false">IF(AS$9=0,0,(SIN(AS$12)*COS($E20)+SIN($E20)*COS(AS$12))/SIN($E20)*AS$9)</f>
        <v>0</v>
      </c>
      <c r="EF20" s="0" t="n">
        <f aca="false">IF(AT$9=0,0,(SIN(AT$12)*COS($E20)+SIN($E20)*COS(AT$12))/SIN($E20)*AT$9)</f>
        <v>0</v>
      </c>
      <c r="EG20" s="0" t="n">
        <f aca="false">IF(AU$9=0,0,(SIN(AU$12)*COS($E20)+SIN($E20)*COS(AU$12))/SIN($E20)*AU$9)</f>
        <v>0</v>
      </c>
      <c r="EH20" s="0" t="n">
        <f aca="false">IF(AV$9=0,0,(SIN(AV$12)*COS($E20)+SIN($E20)*COS(AV$12))/SIN($E20)*AV$9)</f>
        <v>0</v>
      </c>
      <c r="EI20" s="0" t="n">
        <f aca="false">IF(AW$9=0,0,(SIN(AW$12)*COS($E20)+SIN($E20)*COS(AW$12))/SIN($E20)*AW$9)</f>
        <v>0</v>
      </c>
      <c r="EJ20" s="0" t="n">
        <f aca="false">IF(AX$9=0,0,(SIN(AX$12)*COS($E20)+SIN($E20)*COS(AX$12))/SIN($E20)*AX$9)</f>
        <v>0</v>
      </c>
      <c r="EK20" s="0" t="n">
        <f aca="false">IF(AY$9=0,0,(SIN(AY$12)*COS($E20)+SIN($E20)*COS(AY$12))/SIN($E20)*AY$9)</f>
        <v>0</v>
      </c>
      <c r="EL20" s="0" t="n">
        <f aca="false">IF(AZ$9=0,0,(SIN(AZ$12)*COS($E20)+SIN($E20)*COS(AZ$12))/SIN($E20)*AZ$9)</f>
        <v>0</v>
      </c>
      <c r="EM20" s="0" t="n">
        <f aca="false">IF(BA$9=0,0,(SIN(BA$12)*COS($E20)+SIN($E20)*COS(BA$12))/SIN($E20)*BA$9)</f>
        <v>0</v>
      </c>
      <c r="EN20" s="0" t="n">
        <f aca="false">IF(BB$9=0,0,(SIN(BB$12)*COS($E20)+SIN($E20)*COS(BB$12))/SIN($E20)*BB$9)</f>
        <v>0</v>
      </c>
      <c r="EO20" s="0" t="n">
        <f aca="false">IF(BC$9=0,0,(SIN(BC$12)*COS($E20)+SIN($E20)*COS(BC$12))/SIN($E20)*BC$9)</f>
        <v>0</v>
      </c>
      <c r="EP20" s="0" t="n">
        <f aca="false">IF(BD$9=0,0,(SIN(BD$12)*COS($E20)+SIN($E20)*COS(BD$12))/SIN($E20)*BD$9)</f>
        <v>0</v>
      </c>
      <c r="EQ20" s="0" t="n">
        <f aca="false">IF(BE$9=0,0,(SIN(BE$12)*COS($E20)+SIN($E20)*COS(BE$12))/SIN($E20)*BE$9)</f>
        <v>0</v>
      </c>
      <c r="ER20" s="0" t="n">
        <f aca="false">IF(BF$9=0,0,(SIN(BF$12)*COS($E20)+SIN($E20)*COS(BF$12))/SIN($E20)*BF$9)</f>
        <v>0</v>
      </c>
      <c r="ES20" s="0" t="n">
        <f aca="false">IF(BG$9=0,0,(SIN(BG$12)*COS($E20)+SIN($E20)*COS(BG$12))/SIN($E20)*BG$9)</f>
        <v>0</v>
      </c>
      <c r="ET20" s="0" t="n">
        <f aca="false">IF(BH$9=0,0,(SIN(BH$12)*COS($E20)+SIN($E20)*COS(BH$12))/SIN($E20)*BH$9)</f>
        <v>30.4523533390189</v>
      </c>
      <c r="EU20" s="0" t="n">
        <f aca="false">IF(BI$9=0,0,(SIN(BI$12)*COS($E20)+SIN($E20)*COS(BI$12))/SIN($E20)*BI$9)</f>
        <v>33.0350738260207</v>
      </c>
      <c r="EV20" s="0" t="n">
        <f aca="false">IF(BJ$9=0,0,(SIN(BJ$12)*COS($E20)+SIN($E20)*COS(BJ$12))/SIN($E20)*BJ$9)</f>
        <v>35.6487216376319</v>
      </c>
      <c r="EW20" s="0" t="n">
        <f aca="false">IF(BK$9=0,0,(SIN(BK$12)*COS($E20)+SIN($E20)*COS(BK$12))/SIN($E20)*BK$9)</f>
        <v>38.2910903832246</v>
      </c>
      <c r="EX20" s="0" t="n">
        <f aca="false">IF(BL$9=0,0,(SIN(BL$12)*COS($E20)+SIN($E20)*COS(BL$12))/SIN($E20)*BL$9)</f>
        <v>40.9599528670814</v>
      </c>
      <c r="EY20" s="0" t="n">
        <f aca="false">IF(BM$9=0,0,(SIN(BM$12)*COS($E20)+SIN($E20)*COS(BM$12))/SIN($E20)*BM$9)</f>
        <v>43.6530622000682</v>
      </c>
      <c r="EZ20" s="0" t="n">
        <f aca="false">IF(BN$9=0,0,(SIN(BN$12)*COS($E20)+SIN($E20)*COS(BN$12))/SIN($E20)*BN$9)</f>
        <v>44.9691138240978</v>
      </c>
      <c r="FA20" s="0" t="n">
        <f aca="false">IF(BO$9=0,0,(SIN(BO$12)*COS($E20)+SIN($E20)*COS(BO$12))/SIN($E20)*BO$9)</f>
        <v>46.2855602008832</v>
      </c>
      <c r="FB20" s="0" t="n">
        <f aca="false">IF(BP$9=0,0,(SIN(BP$12)*COS($E20)+SIN($E20)*COS(BP$12))/SIN($E20)*BP$9)</f>
        <v>47.6013894268376</v>
      </c>
      <c r="FC20" s="0" t="n">
        <f aca="false">IF(BQ$9=0,0,(SIN(BQ$12)*COS($E20)+SIN($E20)*COS(BQ$12))/SIN($E20)*BQ$9)</f>
        <v>48.9155856796532</v>
      </c>
      <c r="FD20" s="0" t="n">
        <f aca="false">IF(BR$9=0,0,(SIN(BR$12)*COS($E20)+SIN($E20)*COS(BR$12))/SIN($E20)*BR$9)</f>
        <v>50.2271297150675</v>
      </c>
      <c r="FE20" s="0" t="n">
        <f aca="false">IF(BS$9=0,0,(SIN(BS$12)*COS($E20)+SIN($E20)*COS(BS$12))/SIN($E20)*BS$9)</f>
        <v>51.5349993658674</v>
      </c>
      <c r="FF20" s="0" t="n">
        <f aca="false">IF(BT$9=0,0,(SIN(BT$12)*COS($E20)+SIN($E20)*COS(BT$12))/SIN($E20)*BT$9)</f>
        <v>52.8381700429182</v>
      </c>
      <c r="FG20" s="0" t="n">
        <f aca="false">IF(BU$9=0,0,(SIN(BU$12)*COS($E20)+SIN($E20)*COS(BU$12))/SIN($E20)*BU$9)</f>
        <v>54.1356152380095</v>
      </c>
      <c r="FH20" s="0" t="n">
        <f aca="false">IF(BV$9=0,0,(SIN(BV$12)*COS($E20)+SIN($E20)*COS(BV$12))/SIN($E20)*BV$9)</f>
        <v>55.4263070283072</v>
      </c>
      <c r="FI20" s="0" t="n">
        <f aca="false">IF(BW$9=0,0,(SIN(BW$12)*COS($E20)+SIN($E20)*COS(BW$12))/SIN($E20)*BW$9)</f>
        <v>56.7092165821978</v>
      </c>
      <c r="FJ20" s="0" t="n">
        <f aca="false">IF(BX$9=0,0,(SIN(BX$12)*COS($E20)+SIN($E20)*COS(BX$12))/SIN($E20)*BX$9)</f>
        <v>58.0535974719684</v>
      </c>
      <c r="FK20" s="0" t="n">
        <f aca="false">IF(BY$9=0,0,(SIN(BY$12)*COS($E20)+SIN($E20)*COS(BY$12))/SIN($E20)*BY$9)</f>
        <v>59.3886378015031</v>
      </c>
      <c r="FL20" s="0" t="n">
        <f aca="false">IF(BZ$9=0,0,(SIN(BZ$12)*COS($E20)+SIN($E20)*COS(BZ$12))/SIN($E20)*BZ$9)</f>
        <v>60.7132446037063</v>
      </c>
      <c r="FM20" s="0" t="n">
        <f aca="false">IF(CA$9=0,0,(SIN(CA$12)*COS($E20)+SIN($E20)*COS(CA$12))/SIN($E20)*CA$9)</f>
        <v>62.0263257572921</v>
      </c>
      <c r="FN20" s="0" t="n">
        <f aca="false">IF(CB$9=0,0,(SIN(CB$12)*COS($E20)+SIN($E20)*COS(CB$12))/SIN($E20)*CB$9)</f>
        <v>63.3267905292196</v>
      </c>
      <c r="FO20" s="0" t="n">
        <f aca="false">IF(CC$9=0,0,(SIN(CC$12)*COS($E20)+SIN($E20)*COS(CC$12))/SIN($E20)*CC$9)</f>
        <v>64.1856458119386</v>
      </c>
      <c r="FP20" s="0" t="n">
        <f aca="false">IF(CD$9=0,0,(SIN(CD$12)*COS($E20)+SIN($E20)*COS(CD$12))/SIN($E20)*CD$9)</f>
        <v>65.0280060257346</v>
      </c>
      <c r="FQ20" s="0" t="n">
        <f aca="false">IF(CE$9=0,0,(SIN(CE$12)*COS($E20)+SIN($E20)*COS(CE$12))/SIN($E20)*CE$9)</f>
        <v>65.8531796677714</v>
      </c>
      <c r="FR20" s="0" t="n">
        <f aca="false">IF(CF$9=0,0,(SIN(CF$12)*COS($E20)+SIN($E20)*COS(CF$12))/SIN($E20)*CF$9)</f>
        <v>66.6604796718473</v>
      </c>
      <c r="FS20" s="0" t="n">
        <f aca="false">IF(CG$9=0,0,(SIN(CG$12)*COS($E20)+SIN($E20)*COS(CG$12))/SIN($E20)*CG$9)</f>
        <v>67.449223750404</v>
      </c>
      <c r="FT20" s="0" t="n">
        <f aca="false">IF(CH$9=0,0,(SIN(CH$12)*COS($E20)+SIN($E20)*COS(CH$12))/SIN($E20)*CH$9)</f>
        <v>68.2187347352828</v>
      </c>
      <c r="FU20" s="0" t="n">
        <f aca="false">IF(CI$9=0,0,(SIN(CI$12)*COS($E20)+SIN($E20)*COS(CI$12))/SIN($E20)*CI$9)</f>
        <v>68.9683409170828</v>
      </c>
      <c r="FV20" s="0" t="n">
        <f aca="false">IF(CJ$9=0,0,(SIN(CJ$12)*COS($E20)+SIN($E20)*COS(CJ$12))/SIN($E20)*CJ$9)</f>
        <v>69.697376382979</v>
      </c>
      <c r="FW20" s="0" t="n">
        <f aca="false">IF(CK$9=0,0,(SIN(CK$12)*COS($E20)+SIN($E20)*COS(CK$12))/SIN($E20)*CK$9)</f>
        <v>70.4051813528554</v>
      </c>
      <c r="FX20" s="0" t="n">
        <f aca="false">IF(CL$9=0,0,(SIN(CL$12)*COS($E20)+SIN($E20)*COS(CL$12))/SIN($E20)*CL$9)</f>
        <v>71.0911025136105</v>
      </c>
      <c r="FY20" s="0" t="n">
        <f aca="false">IF(CM$9=0,0,(SIN(CM$12)*COS($E20)+SIN($E20)*COS(CM$12))/SIN($E20)*CM$9)</f>
        <v>71.7544933514936</v>
      </c>
      <c r="FZ20" s="0" t="n">
        <f aca="false">IF(CN$9=0,0,(SIN(CN$12)*COS($E20)+SIN($E20)*COS(CN$12))/SIN($E20)*CN$9)</f>
        <v>72.3947144823288</v>
      </c>
      <c r="GA20" s="0" t="n">
        <f aca="false">IF(CO$9=0,0,(SIN(CO$12)*COS($E20)+SIN($E20)*COS(CO$12))/SIN($E20)*CO$9)</f>
        <v>73.0111339794857</v>
      </c>
      <c r="GB20" s="0" t="n">
        <f aca="false">IF(CP$9=0,0,(SIN(CP$12)*COS($E20)+SIN($E20)*COS(CP$12))/SIN($E20)*CP$9)</f>
        <v>73.6031276994579</v>
      </c>
      <c r="GC20" s="0" t="n">
        <f aca="false">IF(CQ$9=0,0,(SIN(CQ$12)*COS($E20)+SIN($E20)*COS(CQ$12))/SIN($E20)*CQ$9)</f>
        <v>74.1700796049068</v>
      </c>
    </row>
    <row r="21" customFormat="false" ht="12.8" hidden="true" customHeight="false" outlineLevel="0" collapsed="false">
      <c r="A21" s="0" t="n">
        <f aca="false">MAX($F21:$CQ21)</f>
        <v>0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</v>
      </c>
      <c r="C21" s="2" t="n">
        <f aca="false">MOD(Best +D21,360)</f>
        <v>282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0</v>
      </c>
      <c r="CS21" s="0" t="n">
        <f aca="false">IF(G$9=0,0,(SIN(G$12)*COS($E21)+SIN($E21)*COS(G$12))/SIN($E21)*G$9)</f>
        <v>0</v>
      </c>
      <c r="CT21" s="0" t="n">
        <f aca="false">IF(H$9=0,0,(SIN(H$12)*COS($E21)+SIN($E21)*COS(H$12))/SIN($E21)*H$9)</f>
        <v>0</v>
      </c>
      <c r="CU21" s="0" t="n">
        <f aca="false">IF(I$9=0,0,(SIN(I$12)*COS($E21)+SIN($E21)*COS(I$12))/SIN($E21)*I$9)</f>
        <v>0</v>
      </c>
      <c r="CV21" s="0" t="n">
        <f aca="false">IF(J$9=0,0,(SIN(J$12)*COS($E21)+SIN($E21)*COS(J$12))/SIN($E21)*J$9)</f>
        <v>0</v>
      </c>
      <c r="CW21" s="0" t="n">
        <f aca="false">IF(K$9=0,0,(SIN(K$12)*COS($E21)+SIN($E21)*COS(K$12))/SIN($E21)*K$9)</f>
        <v>0</v>
      </c>
      <c r="CX21" s="0" t="n">
        <f aca="false">IF(L$9=0,0,(SIN(L$12)*COS($E21)+SIN($E21)*COS(L$12))/SIN($E21)*L$9)</f>
        <v>0</v>
      </c>
      <c r="CY21" s="0" t="n">
        <f aca="false">IF(M$9=0,0,(SIN(M$12)*COS($E21)+SIN($E21)*COS(M$12))/SIN($E21)*M$9)</f>
        <v>0</v>
      </c>
      <c r="CZ21" s="0" t="n">
        <f aca="false">IF(N$9=0,0,(SIN(N$12)*COS($E21)+SIN($E21)*COS(N$12))/SIN($E21)*N$9)</f>
        <v>0</v>
      </c>
      <c r="DA21" s="0" t="n">
        <f aca="false">IF(O$9=0,0,(SIN(O$12)*COS($E21)+SIN($E21)*COS(O$12))/SIN($E21)*O$9)</f>
        <v>0</v>
      </c>
      <c r="DB21" s="0" t="n">
        <f aca="false">IF(P$9=0,0,(SIN(P$12)*COS($E21)+SIN($E21)*COS(P$12))/SIN($E21)*P$9)</f>
        <v>0</v>
      </c>
      <c r="DC21" s="0" t="n">
        <f aca="false">IF(Q$9=0,0,(SIN(Q$12)*COS($E21)+SIN($E21)*COS(Q$12))/SIN($E21)*Q$9)</f>
        <v>0</v>
      </c>
      <c r="DD21" s="0" t="n">
        <f aca="false">IF(R$9=0,0,(SIN(R$12)*COS($E21)+SIN($E21)*COS(R$12))/SIN($E21)*R$9)</f>
        <v>0</v>
      </c>
      <c r="DE21" s="0" t="n">
        <f aca="false">IF(S$9=0,0,(SIN(S$12)*COS($E21)+SIN($E21)*COS(S$12))/SIN($E21)*S$9)</f>
        <v>0</v>
      </c>
      <c r="DF21" s="0" t="n">
        <f aca="false">IF(T$9=0,0,(SIN(T$12)*COS($E21)+SIN($E21)*COS(T$12))/SIN($E21)*T$9)</f>
        <v>0</v>
      </c>
      <c r="DG21" s="0" t="n">
        <f aca="false">IF(U$9=0,0,(SIN(U$12)*COS($E21)+SIN($E21)*COS(U$12))/SIN($E21)*U$9)</f>
        <v>0</v>
      </c>
      <c r="DH21" s="0" t="n">
        <f aca="false">IF(V$9=0,0,(SIN(V$12)*COS($E21)+SIN($E21)*COS(V$12))/SIN($E21)*V$9)</f>
        <v>0</v>
      </c>
      <c r="DI21" s="0" t="n">
        <f aca="false">IF(W$9=0,0,(SIN(W$12)*COS($E21)+SIN($E21)*COS(W$12))/SIN($E21)*W$9)</f>
        <v>0</v>
      </c>
      <c r="DJ21" s="0" t="n">
        <f aca="false">IF(X$9=0,0,(SIN(X$12)*COS($E21)+SIN($E21)*COS(X$12))/SIN($E21)*X$9)</f>
        <v>0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0</v>
      </c>
      <c r="EB21" s="0" t="n">
        <f aca="false">IF(AP$9=0,0,(SIN(AP$12)*COS($E21)+SIN($E21)*COS(AP$12))/SIN($E21)*AP$9)</f>
        <v>0</v>
      </c>
      <c r="EC21" s="0" t="n">
        <f aca="false">IF(AQ$9=0,0,(SIN(AQ$12)*COS($E21)+SIN($E21)*COS(AQ$12))/SIN($E21)*AQ$9)</f>
        <v>0</v>
      </c>
      <c r="ED21" s="0" t="n">
        <f aca="false">IF(AR$9=0,0,(SIN(AR$12)*COS($E21)+SIN($E21)*COS(AR$12))/SIN($E21)*AR$9)</f>
        <v>0</v>
      </c>
      <c r="EE21" s="0" t="n">
        <f aca="false">IF(AS$9=0,0,(SIN(AS$12)*COS($E21)+SIN($E21)*COS(AS$12))/SIN($E21)*AS$9)</f>
        <v>0</v>
      </c>
      <c r="EF21" s="0" t="n">
        <f aca="false">IF(AT$9=0,0,(SIN(AT$12)*COS($E21)+SIN($E21)*COS(AT$12))/SIN($E21)*AT$9)</f>
        <v>0</v>
      </c>
      <c r="EG21" s="0" t="n">
        <f aca="false">IF(AU$9=0,0,(SIN(AU$12)*COS($E21)+SIN($E21)*COS(AU$12))/SIN($E21)*AU$9)</f>
        <v>0</v>
      </c>
      <c r="EH21" s="0" t="n">
        <f aca="false">IF(AV$9=0,0,(SIN(AV$12)*COS($E21)+SIN($E21)*COS(AV$12))/SIN($E21)*AV$9)</f>
        <v>0</v>
      </c>
      <c r="EI21" s="0" t="n">
        <f aca="false">IF(AW$9=0,0,(SIN(AW$12)*COS($E21)+SIN($E21)*COS(AW$12))/SIN($E21)*AW$9)</f>
        <v>0</v>
      </c>
      <c r="EJ21" s="0" t="n">
        <f aca="false">IF(AX$9=0,0,(SIN(AX$12)*COS($E21)+SIN($E21)*COS(AX$12))/SIN($E21)*AX$9)</f>
        <v>0</v>
      </c>
      <c r="EK21" s="0" t="n">
        <f aca="false">IF(AY$9=0,0,(SIN(AY$12)*COS($E21)+SIN($E21)*COS(AY$12))/SIN($E21)*AY$9)</f>
        <v>0</v>
      </c>
      <c r="EL21" s="0" t="n">
        <f aca="false">IF(AZ$9=0,0,(SIN(AZ$12)*COS($E21)+SIN($E21)*COS(AZ$12))/SIN($E21)*AZ$9)</f>
        <v>0</v>
      </c>
      <c r="EM21" s="0" t="n">
        <f aca="false">IF(BA$9=0,0,(SIN(BA$12)*COS($E21)+SIN($E21)*COS(BA$12))/SIN($E21)*BA$9)</f>
        <v>0</v>
      </c>
      <c r="EN21" s="0" t="n">
        <f aca="false">IF(BB$9=0,0,(SIN(BB$12)*COS($E21)+SIN($E21)*COS(BB$12))/SIN($E21)*BB$9)</f>
        <v>0</v>
      </c>
      <c r="EO21" s="0" t="n">
        <f aca="false">IF(BC$9=0,0,(SIN(BC$12)*COS($E21)+SIN($E21)*COS(BC$12))/SIN($E21)*BC$9)</f>
        <v>0</v>
      </c>
      <c r="EP21" s="0" t="n">
        <f aca="false">IF(BD$9=0,0,(SIN(BD$12)*COS($E21)+SIN($E21)*COS(BD$12))/SIN($E21)*BD$9)</f>
        <v>0</v>
      </c>
      <c r="EQ21" s="0" t="n">
        <f aca="false">IF(BE$9=0,0,(SIN(BE$12)*COS($E21)+SIN($E21)*COS(BE$12))/SIN($E21)*BE$9)</f>
        <v>0</v>
      </c>
      <c r="ER21" s="0" t="n">
        <f aca="false">IF(BF$9=0,0,(SIN(BF$12)*COS($E21)+SIN($E21)*COS(BF$12))/SIN($E21)*BF$9)</f>
        <v>0</v>
      </c>
      <c r="ES21" s="0" t="n">
        <f aca="false">IF(BG$9=0,0,(SIN(BG$12)*COS($E21)+SIN($E21)*COS(BG$12))/SIN($E21)*BG$9)</f>
        <v>0</v>
      </c>
      <c r="ET21" s="0" t="n">
        <f aca="false">IF(BH$9=0,0,(SIN(BH$12)*COS($E21)+SIN($E21)*COS(BH$12))/SIN($E21)*BH$9)</f>
        <v>27.3394441244407</v>
      </c>
      <c r="EU21" s="0" t="n">
        <f aca="false">IF(BI$9=0,0,(SIN(BI$12)*COS($E21)+SIN($E21)*COS(BI$12))/SIN($E21)*BI$9)</f>
        <v>29.6467743071258</v>
      </c>
      <c r="EV21" s="0" t="n">
        <f aca="false">IF(BJ$9=0,0,(SIN(BJ$12)*COS($E21)+SIN($E21)*COS(BJ$12))/SIN($E21)*BJ$9)</f>
        <v>31.9802863336778</v>
      </c>
      <c r="EW21" s="0" t="n">
        <f aca="false">IF(BK$9=0,0,(SIN(BK$12)*COS($E21)+SIN($E21)*COS(BK$12))/SIN($E21)*BK$9)</f>
        <v>34.3380040297196</v>
      </c>
      <c r="EX21" s="0" t="n">
        <f aca="false">IF(BL$9=0,0,(SIN(BL$12)*COS($E21)+SIN($E21)*COS(BL$12))/SIN($E21)*BL$9)</f>
        <v>36.7179335069546</v>
      </c>
      <c r="EY21" s="0" t="n">
        <f aca="false">IF(BM$9=0,0,(SIN(BM$12)*COS($E21)+SIN($E21)*COS(BM$12))/SIN($E21)*BM$9)</f>
        <v>39.1180641591162</v>
      </c>
      <c r="EZ21" s="0" t="n">
        <f aca="false">IF(BN$9=0,0,(SIN(BN$12)*COS($E21)+SIN($E21)*COS(BN$12))/SIN($E21)*BN$9)</f>
        <v>40.2831171330146</v>
      </c>
      <c r="FA21" s="0" t="n">
        <f aca="false">IF(BO$9=0,0,(SIN(BO$12)*COS($E21)+SIN($E21)*COS(BO$12))/SIN($E21)*BO$9)</f>
        <v>41.4478937346401</v>
      </c>
      <c r="FB21" s="0" t="n">
        <f aca="false">IF(BP$9=0,0,(SIN(BP$12)*COS($E21)+SIN($E21)*COS(BP$12))/SIN($E21)*BP$9)</f>
        <v>42.6114920152721</v>
      </c>
      <c r="FC21" s="0" t="n">
        <f aca="false">IF(BQ$9=0,0,(SIN(BQ$12)*COS($E21)+SIN($E21)*COS(BQ$12))/SIN($E21)*BQ$9)</f>
        <v>43.7730068982182</v>
      </c>
      <c r="FD21" s="0" t="n">
        <f aca="false">IF(BR$9=0,0,(SIN(BR$12)*COS($E21)+SIN($E21)*COS(BR$12))/SIN($E21)*BR$9)</f>
        <v>44.9315306222363</v>
      </c>
      <c r="FE21" s="0" t="n">
        <f aca="false">IF(BS$9=0,0,(SIN(BS$12)*COS($E21)+SIN($E21)*COS(BS$12))/SIN($E21)*BS$9)</f>
        <v>46.0861531867884</v>
      </c>
      <c r="FF21" s="0" t="n">
        <f aca="false">IF(BT$9=0,0,(SIN(BT$12)*COS($E21)+SIN($E21)*COS(BT$12))/SIN($E21)*BT$9)</f>
        <v>47.2359627989332</v>
      </c>
      <c r="FG21" s="0" t="n">
        <f aca="false">IF(BU$9=0,0,(SIN(BU$12)*COS($E21)+SIN($E21)*COS(BU$12))/SIN($E21)*BU$9)</f>
        <v>48.3800463216746</v>
      </c>
      <c r="FH21" s="0" t="n">
        <f aca="false">IF(BV$9=0,0,(SIN(BV$12)*COS($E21)+SIN($E21)*COS(BV$12))/SIN($E21)*BV$9)</f>
        <v>49.5174897235751</v>
      </c>
      <c r="FI21" s="0" t="n">
        <f aca="false">IF(BW$9=0,0,(SIN(BW$12)*COS($E21)+SIN($E21)*COS(BW$12))/SIN($E21)*BW$9)</f>
        <v>50.6473785294451</v>
      </c>
      <c r="FJ21" s="0" t="n">
        <f aca="false">IF(BX$9=0,0,(SIN(BX$12)*COS($E21)+SIN($E21)*COS(BX$12))/SIN($E21)*BX$9)</f>
        <v>51.83154833043</v>
      </c>
      <c r="FK21" s="0" t="n">
        <f aca="false">IF(BY$9=0,0,(SIN(BY$12)*COS($E21)+SIN($E21)*COS(BY$12))/SIN($E21)*BY$9)</f>
        <v>53.006741693592</v>
      </c>
      <c r="FL21" s="0" t="n">
        <f aca="false">IF(BZ$9=0,0,(SIN(BZ$12)*COS($E21)+SIN($E21)*COS(BZ$12))/SIN($E21)*BZ$9)</f>
        <v>54.1719879959118</v>
      </c>
      <c r="FM21" s="0" t="n">
        <f aca="false">IF(CA$9=0,0,(SIN(CA$12)*COS($E21)+SIN($E21)*COS(CA$12))/SIN($E21)*CA$9)</f>
        <v>55.326317755972</v>
      </c>
      <c r="FN21" s="0" t="n">
        <f aca="false">IF(CB$9=0,0,(SIN(CB$12)*COS($E21)+SIN($E21)*COS(CB$12))/SIN($E21)*CB$9)</f>
        <v>56.4687631164651</v>
      </c>
      <c r="FO21" s="0" t="n">
        <f aca="false">IF(CC$9=0,0,(SIN(CC$12)*COS($E21)+SIN($E21)*COS(CC$12))/SIN($E21)*CC$9)</f>
        <v>57.2169122450897</v>
      </c>
      <c r="FP21" s="0" t="n">
        <f aca="false">IF(CD$9=0,0,(SIN(CD$12)*COS($E21)+SIN($E21)*COS(CD$12))/SIN($E21)*CD$9)</f>
        <v>57.9499648642228</v>
      </c>
      <c r="FQ21" s="0" t="n">
        <f aca="false">IF(CE$9=0,0,(SIN(CE$12)*COS($E21)+SIN($E21)*COS(CE$12))/SIN($E21)*CE$9)</f>
        <v>58.667310045968</v>
      </c>
      <c r="FR21" s="0" t="n">
        <f aca="false">IF(CF$9=0,0,(SIN(CF$12)*COS($E21)+SIN($E21)*COS(CF$12))/SIN($E21)*CF$9)</f>
        <v>59.3683410546971</v>
      </c>
      <c r="FS21" s="0" t="n">
        <f aca="false">IF(CG$9=0,0,(SIN(CG$12)*COS($E21)+SIN($E21)*COS(CG$12))/SIN($E21)*CG$9)</f>
        <v>60.0524556501249</v>
      </c>
      <c r="FT21" s="0" t="n">
        <f aca="false">IF(CH$9=0,0,(SIN(CH$12)*COS($E21)+SIN($E21)*COS(CH$12))/SIN($E21)*CH$9)</f>
        <v>60.719056389159</v>
      </c>
      <c r="FU21" s="0" t="n">
        <f aca="false">IF(CI$9=0,0,(SIN(CI$12)*COS($E21)+SIN($E21)*COS(CI$12))/SIN($E21)*CI$9)</f>
        <v>61.3675509263966</v>
      </c>
      <c r="FV21" s="0" t="n">
        <f aca="false">IF(CJ$9=0,0,(SIN(CJ$12)*COS($E21)+SIN($E21)*COS(CJ$12))/SIN($E21)*CJ$9)</f>
        <v>61.9973523131413</v>
      </c>
      <c r="FW21" s="0" t="n">
        <f aca="false">IF(CK$9=0,0,(SIN(CK$12)*COS($E21)+SIN($E21)*COS(CK$12))/SIN($E21)*CK$9)</f>
        <v>62.6078792948111</v>
      </c>
      <c r="FX21" s="0" t="n">
        <f aca="false">IF(CL$9=0,0,(SIN(CL$12)*COS($E21)+SIN($E21)*COS(CL$12))/SIN($E21)*CL$9)</f>
        <v>63.198556606613</v>
      </c>
      <c r="FY21" s="0" t="n">
        <f aca="false">IF(CM$9=0,0,(SIN(CM$12)*COS($E21)+SIN($E21)*COS(CM$12))/SIN($E21)*CM$9)</f>
        <v>63.7688152673565</v>
      </c>
      <c r="FZ21" s="0" t="n">
        <f aca="false">IF(CN$9=0,0,(SIN(CN$12)*COS($E21)+SIN($E21)*COS(CN$12))/SIN($E21)*CN$9)</f>
        <v>64.3180928712802</v>
      </c>
      <c r="GA21" s="0" t="n">
        <f aca="false">IF(CO$9=0,0,(SIN(CO$12)*COS($E21)+SIN($E21)*COS(CO$12))/SIN($E21)*CO$9)</f>
        <v>64.8458338777683</v>
      </c>
      <c r="GB21" s="0" t="n">
        <f aca="false">IF(CP$9=0,0,(SIN(CP$12)*COS($E21)+SIN($E21)*COS(CP$12))/SIN($E21)*CP$9)</f>
        <v>65.3514898988305</v>
      </c>
      <c r="GC21" s="0" t="n">
        <f aca="false">IF(CQ$9=0,0,(SIN(CQ$12)*COS($E21)+SIN($E21)*COS(CQ$12))/SIN($E21)*CQ$9)</f>
        <v>65.834519984223</v>
      </c>
    </row>
    <row r="22" customFormat="false" ht="12.8" hidden="true" customHeight="false" outlineLevel="0" collapsed="false">
      <c r="A22" s="0" t="n">
        <f aca="false">MAX($F22:$CQ22)</f>
        <v>0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</v>
      </c>
      <c r="C22" s="2" t="n">
        <f aca="false">MOD(Best +D22,360)</f>
        <v>283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0</v>
      </c>
      <c r="CS22" s="0" t="n">
        <f aca="false">IF(G$9=0,0,(SIN(G$12)*COS($E22)+SIN($E22)*COS(G$12))/SIN($E22)*G$9)</f>
        <v>0</v>
      </c>
      <c r="CT22" s="0" t="n">
        <f aca="false">IF(H$9=0,0,(SIN(H$12)*COS($E22)+SIN($E22)*COS(H$12))/SIN($E22)*H$9)</f>
        <v>0</v>
      </c>
      <c r="CU22" s="0" t="n">
        <f aca="false">IF(I$9=0,0,(SIN(I$12)*COS($E22)+SIN($E22)*COS(I$12))/SIN($E22)*I$9)</f>
        <v>0</v>
      </c>
      <c r="CV22" s="0" t="n">
        <f aca="false">IF(J$9=0,0,(SIN(J$12)*COS($E22)+SIN($E22)*COS(J$12))/SIN($E22)*J$9)</f>
        <v>0</v>
      </c>
      <c r="CW22" s="0" t="n">
        <f aca="false">IF(K$9=0,0,(SIN(K$12)*COS($E22)+SIN($E22)*COS(K$12))/SIN($E22)*K$9)</f>
        <v>0</v>
      </c>
      <c r="CX22" s="0" t="n">
        <f aca="false">IF(L$9=0,0,(SIN(L$12)*COS($E22)+SIN($E22)*COS(L$12))/SIN($E22)*L$9)</f>
        <v>0</v>
      </c>
      <c r="CY22" s="0" t="n">
        <f aca="false">IF(M$9=0,0,(SIN(M$12)*COS($E22)+SIN($E22)*COS(M$12))/SIN($E22)*M$9)</f>
        <v>0</v>
      </c>
      <c r="CZ22" s="0" t="n">
        <f aca="false">IF(N$9=0,0,(SIN(N$12)*COS($E22)+SIN($E22)*COS(N$12))/SIN($E22)*N$9)</f>
        <v>0</v>
      </c>
      <c r="DA22" s="0" t="n">
        <f aca="false">IF(O$9=0,0,(SIN(O$12)*COS($E22)+SIN($E22)*COS(O$12))/SIN($E22)*O$9)</f>
        <v>0</v>
      </c>
      <c r="DB22" s="0" t="n">
        <f aca="false">IF(P$9=0,0,(SIN(P$12)*COS($E22)+SIN($E22)*COS(P$12))/SIN($E22)*P$9)</f>
        <v>0</v>
      </c>
      <c r="DC22" s="0" t="n">
        <f aca="false">IF(Q$9=0,0,(SIN(Q$12)*COS($E22)+SIN($E22)*COS(Q$12))/SIN($E22)*Q$9)</f>
        <v>0</v>
      </c>
      <c r="DD22" s="0" t="n">
        <f aca="false">IF(R$9=0,0,(SIN(R$12)*COS($E22)+SIN($E22)*COS(R$12))/SIN($E22)*R$9)</f>
        <v>0</v>
      </c>
      <c r="DE22" s="0" t="n">
        <f aca="false">IF(S$9=0,0,(SIN(S$12)*COS($E22)+SIN($E22)*COS(S$12))/SIN($E22)*S$9)</f>
        <v>0</v>
      </c>
      <c r="DF22" s="0" t="n">
        <f aca="false">IF(T$9=0,0,(SIN(T$12)*COS($E22)+SIN($E22)*COS(T$12))/SIN($E22)*T$9)</f>
        <v>0</v>
      </c>
      <c r="DG22" s="0" t="n">
        <f aca="false">IF(U$9=0,0,(SIN(U$12)*COS($E22)+SIN($E22)*COS(U$12))/SIN($E22)*U$9)</f>
        <v>0</v>
      </c>
      <c r="DH22" s="0" t="n">
        <f aca="false">IF(V$9=0,0,(SIN(V$12)*COS($E22)+SIN($E22)*COS(V$12))/SIN($E22)*V$9)</f>
        <v>0</v>
      </c>
      <c r="DI22" s="0" t="n">
        <f aca="false">IF(W$9=0,0,(SIN(W$12)*COS($E22)+SIN($E22)*COS(W$12))/SIN($E22)*W$9)</f>
        <v>0</v>
      </c>
      <c r="DJ22" s="0" t="n">
        <f aca="false">IF(X$9=0,0,(SIN(X$12)*COS($E22)+SIN($E22)*COS(X$12))/SIN($E22)*X$9)</f>
        <v>0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0</v>
      </c>
      <c r="EB22" s="0" t="n">
        <f aca="false">IF(AP$9=0,0,(SIN(AP$12)*COS($E22)+SIN($E22)*COS(AP$12))/SIN($E22)*AP$9)</f>
        <v>0</v>
      </c>
      <c r="EC22" s="0" t="n">
        <f aca="false">IF(AQ$9=0,0,(SIN(AQ$12)*COS($E22)+SIN($E22)*COS(AQ$12))/SIN($E22)*AQ$9)</f>
        <v>0</v>
      </c>
      <c r="ED22" s="0" t="n">
        <f aca="false">IF(AR$9=0,0,(SIN(AR$12)*COS($E22)+SIN($E22)*COS(AR$12))/SIN($E22)*AR$9)</f>
        <v>0</v>
      </c>
      <c r="EE22" s="0" t="n">
        <f aca="false">IF(AS$9=0,0,(SIN(AS$12)*COS($E22)+SIN($E22)*COS(AS$12))/SIN($E22)*AS$9)</f>
        <v>0</v>
      </c>
      <c r="EF22" s="0" t="n">
        <f aca="false">IF(AT$9=0,0,(SIN(AT$12)*COS($E22)+SIN($E22)*COS(AT$12))/SIN($E22)*AT$9)</f>
        <v>0</v>
      </c>
      <c r="EG22" s="0" t="n">
        <f aca="false">IF(AU$9=0,0,(SIN(AU$12)*COS($E22)+SIN($E22)*COS(AU$12))/SIN($E22)*AU$9)</f>
        <v>0</v>
      </c>
      <c r="EH22" s="0" t="n">
        <f aca="false">IF(AV$9=0,0,(SIN(AV$12)*COS($E22)+SIN($E22)*COS(AV$12))/SIN($E22)*AV$9)</f>
        <v>0</v>
      </c>
      <c r="EI22" s="0" t="n">
        <f aca="false">IF(AW$9=0,0,(SIN(AW$12)*COS($E22)+SIN($E22)*COS(AW$12))/SIN($E22)*AW$9)</f>
        <v>0</v>
      </c>
      <c r="EJ22" s="0" t="n">
        <f aca="false">IF(AX$9=0,0,(SIN(AX$12)*COS($E22)+SIN($E22)*COS(AX$12))/SIN($E22)*AX$9)</f>
        <v>0</v>
      </c>
      <c r="EK22" s="0" t="n">
        <f aca="false">IF(AY$9=0,0,(SIN(AY$12)*COS($E22)+SIN($E22)*COS(AY$12))/SIN($E22)*AY$9)</f>
        <v>0</v>
      </c>
      <c r="EL22" s="0" t="n">
        <f aca="false">IF(AZ$9=0,0,(SIN(AZ$12)*COS($E22)+SIN($E22)*COS(AZ$12))/SIN($E22)*AZ$9)</f>
        <v>0</v>
      </c>
      <c r="EM22" s="0" t="n">
        <f aca="false">IF(BA$9=0,0,(SIN(BA$12)*COS($E22)+SIN($E22)*COS(BA$12))/SIN($E22)*BA$9)</f>
        <v>0</v>
      </c>
      <c r="EN22" s="0" t="n">
        <f aca="false">IF(BB$9=0,0,(SIN(BB$12)*COS($E22)+SIN($E22)*COS(BB$12))/SIN($E22)*BB$9)</f>
        <v>0</v>
      </c>
      <c r="EO22" s="0" t="n">
        <f aca="false">IF(BC$9=0,0,(SIN(BC$12)*COS($E22)+SIN($E22)*COS(BC$12))/SIN($E22)*BC$9)</f>
        <v>0</v>
      </c>
      <c r="EP22" s="0" t="n">
        <f aca="false">IF(BD$9=0,0,(SIN(BD$12)*COS($E22)+SIN($E22)*COS(BD$12))/SIN($E22)*BD$9)</f>
        <v>0</v>
      </c>
      <c r="EQ22" s="0" t="n">
        <f aca="false">IF(BE$9=0,0,(SIN(BE$12)*COS($E22)+SIN($E22)*COS(BE$12))/SIN($E22)*BE$9)</f>
        <v>0</v>
      </c>
      <c r="ER22" s="0" t="n">
        <f aca="false">IF(BF$9=0,0,(SIN(BF$12)*COS($E22)+SIN($E22)*COS(BF$12))/SIN($E22)*BF$9)</f>
        <v>0</v>
      </c>
      <c r="ES22" s="0" t="n">
        <f aca="false">IF(BG$9=0,0,(SIN(BG$12)*COS($E22)+SIN($E22)*COS(BG$12))/SIN($E22)*BG$9)</f>
        <v>0</v>
      </c>
      <c r="ET22" s="0" t="n">
        <f aca="false">IF(BH$9=0,0,(SIN(BH$12)*COS($E22)+SIN($E22)*COS(BH$12))/SIN($E22)*BH$9)</f>
        <v>24.8445533964138</v>
      </c>
      <c r="EU22" s="0" t="n">
        <f aca="false">IF(BI$9=0,0,(SIN(BI$12)*COS($E22)+SIN($E22)*COS(BI$12))/SIN($E22)*BI$9)</f>
        <v>26.9311676283702</v>
      </c>
      <c r="EV22" s="0" t="n">
        <f aca="false">IF(BJ$9=0,0,(SIN(BJ$12)*COS($E22)+SIN($E22)*COS(BJ$12))/SIN($E22)*BJ$9)</f>
        <v>29.0401603629815</v>
      </c>
      <c r="EW22" s="0" t="n">
        <f aca="false">IF(BK$9=0,0,(SIN(BK$12)*COS($E22)+SIN($E22)*COS(BK$12))/SIN($E22)*BK$9)</f>
        <v>31.1697399363559</v>
      </c>
      <c r="EX22" s="0" t="n">
        <f aca="false">IF(BL$9=0,0,(SIN(BL$12)*COS($E22)+SIN($E22)*COS(BL$12))/SIN($E22)*BL$9)</f>
        <v>33.3180994481497</v>
      </c>
      <c r="EY22" s="0" t="n">
        <f aca="false">IF(BM$9=0,0,(SIN(BM$12)*COS($E22)+SIN($E22)*COS(BM$12))/SIN($E22)*BM$9)</f>
        <v>35.4834176647679</v>
      </c>
      <c r="EZ22" s="0" t="n">
        <f aca="false">IF(BN$9=0,0,(SIN(BN$12)*COS($E22)+SIN($E22)*COS(BN$12))/SIN($E22)*BN$9)</f>
        <v>36.527450362716</v>
      </c>
      <c r="FA22" s="0" t="n">
        <f aca="false">IF(BO$9=0,0,(SIN(BO$12)*COS($E22)+SIN($E22)*COS(BO$12))/SIN($E22)*BO$9)</f>
        <v>37.5706688045349</v>
      </c>
      <c r="FB22" s="0" t="n">
        <f aca="false">IF(BP$9=0,0,(SIN(BP$12)*COS($E22)+SIN($E22)*COS(BP$12))/SIN($E22)*BP$9)</f>
        <v>38.6122591665856</v>
      </c>
      <c r="FC22" s="0" t="n">
        <f aca="false">IF(BQ$9=0,0,(SIN(BQ$12)*COS($E22)+SIN($E22)*COS(BQ$12))/SIN($E22)*BQ$9)</f>
        <v>39.6514051310146</v>
      </c>
      <c r="FD22" s="0" t="n">
        <f aca="false">IF(BR$9=0,0,(SIN(BR$12)*COS($E22)+SIN($E22)*COS(BR$12))/SIN($E22)*BR$9)</f>
        <v>40.6872882864244</v>
      </c>
      <c r="FE22" s="0" t="n">
        <f aca="false">IF(BS$9=0,0,(SIN(BS$12)*COS($E22)+SIN($E22)*COS(BS$12))/SIN($E22)*BS$9)</f>
        <v>41.719088530047</v>
      </c>
      <c r="FF22" s="0" t="n">
        <f aca="false">IF(BT$9=0,0,(SIN(BT$12)*COS($E22)+SIN($E22)*COS(BT$12))/SIN($E22)*BT$9)</f>
        <v>42.7459844712495</v>
      </c>
      <c r="FG22" s="0" t="n">
        <f aca="false">IF(BU$9=0,0,(SIN(BU$12)*COS($E22)+SIN($E22)*COS(BU$12))/SIN($E22)*BU$9)</f>
        <v>43.7671538362029</v>
      </c>
      <c r="FH22" s="0" t="n">
        <f aca="false">IF(BV$9=0,0,(SIN(BV$12)*COS($E22)+SIN($E22)*COS(BV$12))/SIN($E22)*BV$9)</f>
        <v>44.7817738735456</v>
      </c>
      <c r="FI22" s="0" t="n">
        <f aca="false">IF(BW$9=0,0,(SIN(BW$12)*COS($E22)+SIN($E22)*COS(BW$12))/SIN($E22)*BW$9)</f>
        <v>45.7890217608676</v>
      </c>
      <c r="FJ22" s="0" t="n">
        <f aca="false">IF(BX$9=0,0,(SIN(BX$12)*COS($E22)+SIN($E22)*COS(BX$12))/SIN($E22)*BX$9)</f>
        <v>46.8447878300423</v>
      </c>
      <c r="FK22" s="0" t="n">
        <f aca="false">IF(BY$9=0,0,(SIN(BY$12)*COS($E22)+SIN($E22)*COS(BY$12))/SIN($E22)*BY$9)</f>
        <v>47.8918692931082</v>
      </c>
      <c r="FL22" s="0" t="n">
        <f aca="false">IF(BZ$9=0,0,(SIN(BZ$12)*COS($E22)+SIN($E22)*COS(BZ$12))/SIN($E22)*BZ$9)</f>
        <v>48.9293935816566</v>
      </c>
      <c r="FM22" s="0" t="n">
        <f aca="false">IF(CA$9=0,0,(SIN(CA$12)*COS($E22)+SIN($E22)*COS(CA$12))/SIN($E22)*CA$9)</f>
        <v>49.9564895059489</v>
      </c>
      <c r="FN22" s="0" t="n">
        <f aca="false">IF(CB$9=0,0,(SIN(CB$12)*COS($E22)+SIN($E22)*COS(CB$12))/SIN($E22)*CB$9)</f>
        <v>50.9722876893931</v>
      </c>
      <c r="FO22" s="0" t="n">
        <f aca="false">IF(CC$9=0,0,(SIN(CC$12)*COS($E22)+SIN($E22)*COS(CC$12))/SIN($E22)*CC$9)</f>
        <v>51.6317096055144</v>
      </c>
      <c r="FP22" s="0" t="n">
        <f aca="false">IF(CD$9=0,0,(SIN(CD$12)*COS($E22)+SIN($E22)*COS(CD$12))/SIN($E22)*CD$9)</f>
        <v>52.2771559099015</v>
      </c>
      <c r="FQ22" s="0" t="n">
        <f aca="false">IF(CE$9=0,0,(SIN(CE$12)*COS($E22)+SIN($E22)*COS(CE$12))/SIN($E22)*CE$9)</f>
        <v>52.9080802527289</v>
      </c>
      <c r="FR22" s="0" t="n">
        <f aca="false">IF(CF$9=0,0,(SIN(CF$12)*COS($E22)+SIN($E22)*COS(CF$12))/SIN($E22)*CF$9)</f>
        <v>53.5239402805873</v>
      </c>
      <c r="FS22" s="0" t="n">
        <f aca="false">IF(CG$9=0,0,(SIN(CG$12)*COS($E22)+SIN($E22)*COS(CG$12))/SIN($E22)*CG$9)</f>
        <v>54.1241979083547</v>
      </c>
      <c r="FT22" s="0" t="n">
        <f aca="false">IF(CH$9=0,0,(SIN(CH$12)*COS($E22)+SIN($E22)*COS(CH$12))/SIN($E22)*CH$9)</f>
        <v>54.7083195898645</v>
      </c>
      <c r="FU22" s="0" t="n">
        <f aca="false">IF(CI$9=0,0,(SIN(CI$12)*COS($E22)+SIN($E22)*COS(CI$12))/SIN($E22)*CI$9)</f>
        <v>55.2757765872559</v>
      </c>
      <c r="FV22" s="0" t="n">
        <f aca="false">IF(CJ$9=0,0,(SIN(CJ$12)*COS($E22)+SIN($E22)*COS(CJ$12))/SIN($E22)*CJ$9)</f>
        <v>55.8260452388921</v>
      </c>
      <c r="FW22" s="0" t="n">
        <f aca="false">IF(CK$9=0,0,(SIN(CK$12)*COS($E22)+SIN($E22)*COS(CK$12))/SIN($E22)*CK$9)</f>
        <v>56.358607225733</v>
      </c>
      <c r="FX22" s="0" t="n">
        <f aca="false">IF(CL$9=0,0,(SIN(CL$12)*COS($E22)+SIN($E22)*COS(CL$12))/SIN($E22)*CL$9)</f>
        <v>56.8729498360467</v>
      </c>
      <c r="FY22" s="0" t="n">
        <f aca="false">IF(CM$9=0,0,(SIN(CM$12)*COS($E22)+SIN($E22)*COS(CM$12))/SIN($E22)*CM$9)</f>
        <v>57.3685662283493</v>
      </c>
      <c r="FZ22" s="0" t="n">
        <f aca="false">IF(CN$9=0,0,(SIN(CN$12)*COS($E22)+SIN($E22)*COS(CN$12))/SIN($E22)*CN$9)</f>
        <v>57.8449556924574</v>
      </c>
      <c r="GA22" s="0" t="n">
        <f aca="false">IF(CO$9=0,0,(SIN(CO$12)*COS($E22)+SIN($E22)*COS(CO$12))/SIN($E22)*CO$9)</f>
        <v>58.3016239085444</v>
      </c>
      <c r="GB22" s="0" t="n">
        <f aca="false">IF(CP$9=0,0,(SIN(CP$12)*COS($E22)+SIN($E22)*COS(CP$12))/SIN($E22)*CP$9)</f>
        <v>58.7380832040866</v>
      </c>
      <c r="GC22" s="0" t="n">
        <f aca="false">IF(CQ$9=0,0,(SIN(CQ$12)*COS($E22)+SIN($E22)*COS(CQ$12))/SIN($E22)*CQ$9)</f>
        <v>59.1538528085897</v>
      </c>
    </row>
    <row r="23" customFormat="false" ht="12.8" hidden="true" customHeight="false" outlineLevel="0" collapsed="false">
      <c r="A23" s="0" t="n">
        <f aca="false">MAX($F23:$CQ23)</f>
        <v>0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</v>
      </c>
      <c r="C23" s="2" t="n">
        <f aca="false">MOD(Best +D23,360)</f>
        <v>284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0</v>
      </c>
      <c r="CS23" s="0" t="n">
        <f aca="false">IF(G$9=0,0,(SIN(G$12)*COS($E23)+SIN($E23)*COS(G$12))/SIN($E23)*G$9)</f>
        <v>0</v>
      </c>
      <c r="CT23" s="0" t="n">
        <f aca="false">IF(H$9=0,0,(SIN(H$12)*COS($E23)+SIN($E23)*COS(H$12))/SIN($E23)*H$9)</f>
        <v>0</v>
      </c>
      <c r="CU23" s="0" t="n">
        <f aca="false">IF(I$9=0,0,(SIN(I$12)*COS($E23)+SIN($E23)*COS(I$12))/SIN($E23)*I$9)</f>
        <v>0</v>
      </c>
      <c r="CV23" s="0" t="n">
        <f aca="false">IF(J$9=0,0,(SIN(J$12)*COS($E23)+SIN($E23)*COS(J$12))/SIN($E23)*J$9)</f>
        <v>0</v>
      </c>
      <c r="CW23" s="0" t="n">
        <f aca="false">IF(K$9=0,0,(SIN(K$12)*COS($E23)+SIN($E23)*COS(K$12))/SIN($E23)*K$9)</f>
        <v>0</v>
      </c>
      <c r="CX23" s="0" t="n">
        <f aca="false">IF(L$9=0,0,(SIN(L$12)*COS($E23)+SIN($E23)*COS(L$12))/SIN($E23)*L$9)</f>
        <v>0</v>
      </c>
      <c r="CY23" s="0" t="n">
        <f aca="false">IF(M$9=0,0,(SIN(M$12)*COS($E23)+SIN($E23)*COS(M$12))/SIN($E23)*M$9)</f>
        <v>0</v>
      </c>
      <c r="CZ23" s="0" t="n">
        <f aca="false">IF(N$9=0,0,(SIN(N$12)*COS($E23)+SIN($E23)*COS(N$12))/SIN($E23)*N$9)</f>
        <v>0</v>
      </c>
      <c r="DA23" s="0" t="n">
        <f aca="false">IF(O$9=0,0,(SIN(O$12)*COS($E23)+SIN($E23)*COS(O$12))/SIN($E23)*O$9)</f>
        <v>0</v>
      </c>
      <c r="DB23" s="0" t="n">
        <f aca="false">IF(P$9=0,0,(SIN(P$12)*COS($E23)+SIN($E23)*COS(P$12))/SIN($E23)*P$9)</f>
        <v>0</v>
      </c>
      <c r="DC23" s="0" t="n">
        <f aca="false">IF(Q$9=0,0,(SIN(Q$12)*COS($E23)+SIN($E23)*COS(Q$12))/SIN($E23)*Q$9)</f>
        <v>0</v>
      </c>
      <c r="DD23" s="0" t="n">
        <f aca="false">IF(R$9=0,0,(SIN(R$12)*COS($E23)+SIN($E23)*COS(R$12))/SIN($E23)*R$9)</f>
        <v>0</v>
      </c>
      <c r="DE23" s="0" t="n">
        <f aca="false">IF(S$9=0,0,(SIN(S$12)*COS($E23)+SIN($E23)*COS(S$12))/SIN($E23)*S$9)</f>
        <v>0</v>
      </c>
      <c r="DF23" s="0" t="n">
        <f aca="false">IF(T$9=0,0,(SIN(T$12)*COS($E23)+SIN($E23)*COS(T$12))/SIN($E23)*T$9)</f>
        <v>0</v>
      </c>
      <c r="DG23" s="0" t="n">
        <f aca="false">IF(U$9=0,0,(SIN(U$12)*COS($E23)+SIN($E23)*COS(U$12))/SIN($E23)*U$9)</f>
        <v>0</v>
      </c>
      <c r="DH23" s="0" t="n">
        <f aca="false">IF(V$9=0,0,(SIN(V$12)*COS($E23)+SIN($E23)*COS(V$12))/SIN($E23)*V$9)</f>
        <v>0</v>
      </c>
      <c r="DI23" s="0" t="n">
        <f aca="false">IF(W$9=0,0,(SIN(W$12)*COS($E23)+SIN($E23)*COS(W$12))/SIN($E23)*W$9)</f>
        <v>0</v>
      </c>
      <c r="DJ23" s="0" t="n">
        <f aca="false">IF(X$9=0,0,(SIN(X$12)*COS($E23)+SIN($E23)*COS(X$12))/SIN($E23)*X$9)</f>
        <v>0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0</v>
      </c>
      <c r="EB23" s="0" t="n">
        <f aca="false">IF(AP$9=0,0,(SIN(AP$12)*COS($E23)+SIN($E23)*COS(AP$12))/SIN($E23)*AP$9)</f>
        <v>0</v>
      </c>
      <c r="EC23" s="0" t="n">
        <f aca="false">IF(AQ$9=0,0,(SIN(AQ$12)*COS($E23)+SIN($E23)*COS(AQ$12))/SIN($E23)*AQ$9)</f>
        <v>0</v>
      </c>
      <c r="ED23" s="0" t="n">
        <f aca="false">IF(AR$9=0,0,(SIN(AR$12)*COS($E23)+SIN($E23)*COS(AR$12))/SIN($E23)*AR$9)</f>
        <v>0</v>
      </c>
      <c r="EE23" s="0" t="n">
        <f aca="false">IF(AS$9=0,0,(SIN(AS$12)*COS($E23)+SIN($E23)*COS(AS$12))/SIN($E23)*AS$9)</f>
        <v>0</v>
      </c>
      <c r="EF23" s="0" t="n">
        <f aca="false">IF(AT$9=0,0,(SIN(AT$12)*COS($E23)+SIN($E23)*COS(AT$12))/SIN($E23)*AT$9)</f>
        <v>0</v>
      </c>
      <c r="EG23" s="0" t="n">
        <f aca="false">IF(AU$9=0,0,(SIN(AU$12)*COS($E23)+SIN($E23)*COS(AU$12))/SIN($E23)*AU$9)</f>
        <v>0</v>
      </c>
      <c r="EH23" s="0" t="n">
        <f aca="false">IF(AV$9=0,0,(SIN(AV$12)*COS($E23)+SIN($E23)*COS(AV$12))/SIN($E23)*AV$9)</f>
        <v>0</v>
      </c>
      <c r="EI23" s="0" t="n">
        <f aca="false">IF(AW$9=0,0,(SIN(AW$12)*COS($E23)+SIN($E23)*COS(AW$12))/SIN($E23)*AW$9)</f>
        <v>0</v>
      </c>
      <c r="EJ23" s="0" t="n">
        <f aca="false">IF(AX$9=0,0,(SIN(AX$12)*COS($E23)+SIN($E23)*COS(AX$12))/SIN($E23)*AX$9)</f>
        <v>0</v>
      </c>
      <c r="EK23" s="0" t="n">
        <f aca="false">IF(AY$9=0,0,(SIN(AY$12)*COS($E23)+SIN($E23)*COS(AY$12))/SIN($E23)*AY$9)</f>
        <v>0</v>
      </c>
      <c r="EL23" s="0" t="n">
        <f aca="false">IF(AZ$9=0,0,(SIN(AZ$12)*COS($E23)+SIN($E23)*COS(AZ$12))/SIN($E23)*AZ$9)</f>
        <v>0</v>
      </c>
      <c r="EM23" s="0" t="n">
        <f aca="false">IF(BA$9=0,0,(SIN(BA$12)*COS($E23)+SIN($E23)*COS(BA$12))/SIN($E23)*BA$9)</f>
        <v>0</v>
      </c>
      <c r="EN23" s="0" t="n">
        <f aca="false">IF(BB$9=0,0,(SIN(BB$12)*COS($E23)+SIN($E23)*COS(BB$12))/SIN($E23)*BB$9)</f>
        <v>0</v>
      </c>
      <c r="EO23" s="0" t="n">
        <f aca="false">IF(BC$9=0,0,(SIN(BC$12)*COS($E23)+SIN($E23)*COS(BC$12))/SIN($E23)*BC$9)</f>
        <v>0</v>
      </c>
      <c r="EP23" s="0" t="n">
        <f aca="false">IF(BD$9=0,0,(SIN(BD$12)*COS($E23)+SIN($E23)*COS(BD$12))/SIN($E23)*BD$9)</f>
        <v>0</v>
      </c>
      <c r="EQ23" s="0" t="n">
        <f aca="false">IF(BE$9=0,0,(SIN(BE$12)*COS($E23)+SIN($E23)*COS(BE$12))/SIN($E23)*BE$9)</f>
        <v>0</v>
      </c>
      <c r="ER23" s="0" t="n">
        <f aca="false">IF(BF$9=0,0,(SIN(BF$12)*COS($E23)+SIN($E23)*COS(BF$12))/SIN($E23)*BF$9)</f>
        <v>0</v>
      </c>
      <c r="ES23" s="0" t="n">
        <f aca="false">IF(BG$9=0,0,(SIN(BG$12)*COS($E23)+SIN($E23)*COS(BG$12))/SIN($E23)*BG$9)</f>
        <v>0</v>
      </c>
      <c r="ET23" s="0" t="n">
        <f aca="false">IF(BH$9=0,0,(SIN(BH$12)*COS($E23)+SIN($E23)*COS(BH$12))/SIN($E23)*BH$9)</f>
        <v>22.7991210225232</v>
      </c>
      <c r="EU23" s="0" t="n">
        <f aca="false">IF(BI$9=0,0,(SIN(BI$12)*COS($E23)+SIN($E23)*COS(BI$12))/SIN($E23)*BI$9)</f>
        <v>24.7047816175195</v>
      </c>
      <c r="EV23" s="0" t="n">
        <f aca="false">IF(BJ$9=0,0,(SIN(BJ$12)*COS($E23)+SIN($E23)*COS(BJ$12))/SIN($E23)*BJ$9)</f>
        <v>26.6297025516549</v>
      </c>
      <c r="EW23" s="0" t="n">
        <f aca="false">IF(BK$9=0,0,(SIN(BK$12)*COS($E23)+SIN($E23)*COS(BK$12))/SIN($E23)*BK$9)</f>
        <v>28.5722434316788</v>
      </c>
      <c r="EX23" s="0" t="n">
        <f aca="false">IF(BL$9=0,0,(SIN(BL$12)*COS($E23)+SIN($E23)*COS(BL$12))/SIN($E23)*BL$9)</f>
        <v>30.5307506590365</v>
      </c>
      <c r="EY23" s="0" t="n">
        <f aca="false">IF(BM$9=0,0,(SIN(BM$12)*COS($E23)+SIN($E23)*COS(BM$12))/SIN($E23)*BM$9)</f>
        <v>32.5035582570305</v>
      </c>
      <c r="EZ23" s="0" t="n">
        <f aca="false">IF(BN$9=0,0,(SIN(BN$12)*COS($E23)+SIN($E23)*COS(BN$12))/SIN($E23)*BN$9)</f>
        <v>33.448372665558</v>
      </c>
      <c r="FA23" s="0" t="n">
        <f aca="false">IF(BO$9=0,0,(SIN(BO$12)*COS($E23)+SIN($E23)*COS(BO$12))/SIN($E23)*BO$9)</f>
        <v>34.391931834694</v>
      </c>
      <c r="FB23" s="0" t="n">
        <f aca="false">IF(BP$9=0,0,(SIN(BP$12)*COS($E23)+SIN($E23)*COS(BP$12))/SIN($E23)*BP$9)</f>
        <v>35.3334941900132</v>
      </c>
      <c r="FC23" s="0" t="n">
        <f aca="false">IF(BQ$9=0,0,(SIN(BQ$12)*COS($E23)+SIN($E23)*COS(BQ$12))/SIN($E23)*BQ$9)</f>
        <v>36.2723161824617</v>
      </c>
      <c r="FD23" s="0" t="n">
        <f aca="false">IF(BR$9=0,0,(SIN(BR$12)*COS($E23)+SIN($E23)*COS(BR$12))/SIN($E23)*BR$9)</f>
        <v>37.2076526539763</v>
      </c>
      <c r="FE23" s="0" t="n">
        <f aca="false">IF(BS$9=0,0,(SIN(BS$12)*COS($E23)+SIN($E23)*COS(BS$12))/SIN($E23)*BS$9)</f>
        <v>38.1387572043395</v>
      </c>
      <c r="FF23" s="0" t="n">
        <f aca="false">IF(BT$9=0,0,(SIN(BT$12)*COS($E23)+SIN($E23)*COS(BT$12))/SIN($E23)*BT$9)</f>
        <v>39.064882559113</v>
      </c>
      <c r="FG23" s="0" t="n">
        <f aca="false">IF(BU$9=0,0,(SIN(BU$12)*COS($E23)+SIN($E23)*COS(BU$12))/SIN($E23)*BU$9)</f>
        <v>39.9852809384979</v>
      </c>
      <c r="FH23" s="0" t="n">
        <f aca="false">IF(BV$9=0,0,(SIN(BV$12)*COS($E23)+SIN($E23)*COS(BV$12))/SIN($E23)*BV$9)</f>
        <v>40.899204426964</v>
      </c>
      <c r="FI23" s="0" t="n">
        <f aca="false">IF(BW$9=0,0,(SIN(BW$12)*COS($E23)+SIN($E23)*COS(BW$12))/SIN($E23)*BW$9)</f>
        <v>41.8059053434934</v>
      </c>
      <c r="FJ23" s="0" t="n">
        <f aca="false">IF(BX$9=0,0,(SIN(BX$12)*COS($E23)+SIN($E23)*COS(BX$12))/SIN($E23)*BX$9)</f>
        <v>42.7563998081754</v>
      </c>
      <c r="FK23" s="0" t="n">
        <f aca="false">IF(BY$9=0,0,(SIN(BY$12)*COS($E23)+SIN($E23)*COS(BY$12))/SIN($E23)*BY$9)</f>
        <v>43.6984489245363</v>
      </c>
      <c r="FL23" s="0" t="n">
        <f aca="false">IF(BZ$9=0,0,(SIN(BZ$12)*COS($E23)+SIN($E23)*COS(BZ$12))/SIN($E23)*BZ$9)</f>
        <v>44.631260514091</v>
      </c>
      <c r="FM23" s="0" t="n">
        <f aca="false">IF(CA$9=0,0,(SIN(CA$12)*COS($E23)+SIN($E23)*COS(CA$12))/SIN($E23)*CA$9)</f>
        <v>45.5540439713839</v>
      </c>
      <c r="FN23" s="0" t="n">
        <f aca="false">IF(CB$9=0,0,(SIN(CB$12)*COS($E23)+SIN($E23)*COS(CB$12))/SIN($E23)*CB$9)</f>
        <v>46.4660106590887</v>
      </c>
      <c r="FO23" s="0" t="n">
        <f aca="false">IF(CC$9=0,0,(SIN(CC$12)*COS($E23)+SIN($E23)*COS(CC$12))/SIN($E23)*CC$9)</f>
        <v>47.0526897048066</v>
      </c>
      <c r="FP23" s="0" t="n">
        <f aca="false">IF(CD$9=0,0,(SIN(CD$12)*COS($E23)+SIN($E23)*COS(CD$12))/SIN($E23)*CD$9)</f>
        <v>47.6263121051143</v>
      </c>
      <c r="FQ23" s="0" t="n">
        <f aca="false">IF(CE$9=0,0,(SIN(CE$12)*COS($E23)+SIN($E23)*COS(CE$12))/SIN($E23)*CE$9)</f>
        <v>48.1863844544192</v>
      </c>
      <c r="FR23" s="0" t="n">
        <f aca="false">IF(CF$9=0,0,(SIN(CF$12)*COS($E23)+SIN($E23)*COS(CF$12))/SIN($E23)*CF$9)</f>
        <v>48.7324171829767</v>
      </c>
      <c r="FS23" s="0" t="n">
        <f aca="false">IF(CG$9=0,0,(SIN(CG$12)*COS($E23)+SIN($E23)*COS(CG$12))/SIN($E23)*CG$9)</f>
        <v>49.2639248031778</v>
      </c>
      <c r="FT23" s="0" t="n">
        <f aca="false">IF(CH$9=0,0,(SIN(CH$12)*COS($E23)+SIN($E23)*COS(CH$12))/SIN($E23)*CH$9)</f>
        <v>49.7804261546536</v>
      </c>
      <c r="FU23" s="0" t="n">
        <f aca="false">IF(CI$9=0,0,(SIN(CI$12)*COS($E23)+SIN($E23)*COS(CI$12))/SIN($E23)*CI$9)</f>
        <v>50.2814446480896</v>
      </c>
      <c r="FV23" s="0" t="n">
        <f aca="false">IF(CJ$9=0,0,(SIN(CJ$12)*COS($E23)+SIN($E23)*COS(CJ$12))/SIN($E23)*CJ$9)</f>
        <v>50.7665085076493</v>
      </c>
      <c r="FW23" s="0" t="n">
        <f aca="false">IF(CK$9=0,0,(SIN(CK$12)*COS($E23)+SIN($E23)*COS(CK$12))/SIN($E23)*CK$9)</f>
        <v>51.2351510119005</v>
      </c>
      <c r="FX23" s="0" t="n">
        <f aca="false">IF(CL$9=0,0,(SIN(CL$12)*COS($E23)+SIN($E23)*COS(CL$12))/SIN($E23)*CL$9)</f>
        <v>51.6869107331437</v>
      </c>
      <c r="FY23" s="0" t="n">
        <f aca="false">IF(CM$9=0,0,(SIN(CM$12)*COS($E23)+SIN($E23)*COS(CM$12))/SIN($E23)*CM$9)</f>
        <v>52.1213317750388</v>
      </c>
      <c r="FZ23" s="0" t="n">
        <f aca="false">IF(CN$9=0,0,(SIN(CN$12)*COS($E23)+SIN($E23)*COS(CN$12))/SIN($E23)*CN$9)</f>
        <v>52.5379640084288</v>
      </c>
      <c r="GA23" s="0" t="n">
        <f aca="false">IF(CO$9=0,0,(SIN(CO$12)*COS($E23)+SIN($E23)*COS(CO$12))/SIN($E23)*CO$9)</f>
        <v>52.9363633052578</v>
      </c>
      <c r="GB23" s="0" t="n">
        <f aca="false">IF(CP$9=0,0,(SIN(CP$12)*COS($E23)+SIN($E23)*COS(CP$12))/SIN($E23)*CP$9)</f>
        <v>53.3160917704851</v>
      </c>
      <c r="GC23" s="0" t="n">
        <f aca="false">IF(CQ$9=0,0,(SIN(CQ$12)*COS($E23)+SIN($E23)*COS(CQ$12))/SIN($E23)*CQ$9)</f>
        <v>53.6767179718927</v>
      </c>
    </row>
    <row r="24" customFormat="false" ht="12.8" hidden="true" customHeight="false" outlineLevel="0" collapsed="false">
      <c r="A24" s="0" t="n">
        <f aca="false">MAX($F24:$CQ24)</f>
        <v>0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</v>
      </c>
      <c r="C24" s="2" t="n">
        <f aca="false">MOD(Best +D24,360)</f>
        <v>285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0</v>
      </c>
      <c r="CS24" s="0" t="n">
        <f aca="false">IF(G$9=0,0,(SIN(G$12)*COS($E24)+SIN($E24)*COS(G$12))/SIN($E24)*G$9)</f>
        <v>0</v>
      </c>
      <c r="CT24" s="0" t="n">
        <f aca="false">IF(H$9=0,0,(SIN(H$12)*COS($E24)+SIN($E24)*COS(H$12))/SIN($E24)*H$9)</f>
        <v>0</v>
      </c>
      <c r="CU24" s="0" t="n">
        <f aca="false">IF(I$9=0,0,(SIN(I$12)*COS($E24)+SIN($E24)*COS(I$12))/SIN($E24)*I$9)</f>
        <v>0</v>
      </c>
      <c r="CV24" s="0" t="n">
        <f aca="false">IF(J$9=0,0,(SIN(J$12)*COS($E24)+SIN($E24)*COS(J$12))/SIN($E24)*J$9)</f>
        <v>0</v>
      </c>
      <c r="CW24" s="0" t="n">
        <f aca="false">IF(K$9=0,0,(SIN(K$12)*COS($E24)+SIN($E24)*COS(K$12))/SIN($E24)*K$9)</f>
        <v>0</v>
      </c>
      <c r="CX24" s="0" t="n">
        <f aca="false">IF(L$9=0,0,(SIN(L$12)*COS($E24)+SIN($E24)*COS(L$12))/SIN($E24)*L$9)</f>
        <v>0</v>
      </c>
      <c r="CY24" s="0" t="n">
        <f aca="false">IF(M$9=0,0,(SIN(M$12)*COS($E24)+SIN($E24)*COS(M$12))/SIN($E24)*M$9)</f>
        <v>0</v>
      </c>
      <c r="CZ24" s="0" t="n">
        <f aca="false">IF(N$9=0,0,(SIN(N$12)*COS($E24)+SIN($E24)*COS(N$12))/SIN($E24)*N$9)</f>
        <v>0</v>
      </c>
      <c r="DA24" s="0" t="n">
        <f aca="false">IF(O$9=0,0,(SIN(O$12)*COS($E24)+SIN($E24)*COS(O$12))/SIN($E24)*O$9)</f>
        <v>0</v>
      </c>
      <c r="DB24" s="0" t="n">
        <f aca="false">IF(P$9=0,0,(SIN(P$12)*COS($E24)+SIN($E24)*COS(P$12))/SIN($E24)*P$9)</f>
        <v>0</v>
      </c>
      <c r="DC24" s="0" t="n">
        <f aca="false">IF(Q$9=0,0,(SIN(Q$12)*COS($E24)+SIN($E24)*COS(Q$12))/SIN($E24)*Q$9)</f>
        <v>0</v>
      </c>
      <c r="DD24" s="0" t="n">
        <f aca="false">IF(R$9=0,0,(SIN(R$12)*COS($E24)+SIN($E24)*COS(R$12))/SIN($E24)*R$9)</f>
        <v>0</v>
      </c>
      <c r="DE24" s="0" t="n">
        <f aca="false">IF(S$9=0,0,(SIN(S$12)*COS($E24)+SIN($E24)*COS(S$12))/SIN($E24)*S$9)</f>
        <v>0</v>
      </c>
      <c r="DF24" s="0" t="n">
        <f aca="false">IF(T$9=0,0,(SIN(T$12)*COS($E24)+SIN($E24)*COS(T$12))/SIN($E24)*T$9)</f>
        <v>0</v>
      </c>
      <c r="DG24" s="0" t="n">
        <f aca="false">IF(U$9=0,0,(SIN(U$12)*COS($E24)+SIN($E24)*COS(U$12))/SIN($E24)*U$9)</f>
        <v>0</v>
      </c>
      <c r="DH24" s="0" t="n">
        <f aca="false">IF(V$9=0,0,(SIN(V$12)*COS($E24)+SIN($E24)*COS(V$12))/SIN($E24)*V$9)</f>
        <v>0</v>
      </c>
      <c r="DI24" s="0" t="n">
        <f aca="false">IF(W$9=0,0,(SIN(W$12)*COS($E24)+SIN($E24)*COS(W$12))/SIN($E24)*W$9)</f>
        <v>0</v>
      </c>
      <c r="DJ24" s="0" t="n">
        <f aca="false">IF(X$9=0,0,(SIN(X$12)*COS($E24)+SIN($E24)*COS(X$12))/SIN($E24)*X$9)</f>
        <v>0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0</v>
      </c>
      <c r="EB24" s="0" t="n">
        <f aca="false">IF(AP$9=0,0,(SIN(AP$12)*COS($E24)+SIN($E24)*COS(AP$12))/SIN($E24)*AP$9)</f>
        <v>0</v>
      </c>
      <c r="EC24" s="0" t="n">
        <f aca="false">IF(AQ$9=0,0,(SIN(AQ$12)*COS($E24)+SIN($E24)*COS(AQ$12))/SIN($E24)*AQ$9)</f>
        <v>0</v>
      </c>
      <c r="ED24" s="0" t="n">
        <f aca="false">IF(AR$9=0,0,(SIN(AR$12)*COS($E24)+SIN($E24)*COS(AR$12))/SIN($E24)*AR$9)</f>
        <v>0</v>
      </c>
      <c r="EE24" s="0" t="n">
        <f aca="false">IF(AS$9=0,0,(SIN(AS$12)*COS($E24)+SIN($E24)*COS(AS$12))/SIN($E24)*AS$9)</f>
        <v>0</v>
      </c>
      <c r="EF24" s="0" t="n">
        <f aca="false">IF(AT$9=0,0,(SIN(AT$12)*COS($E24)+SIN($E24)*COS(AT$12))/SIN($E24)*AT$9)</f>
        <v>0</v>
      </c>
      <c r="EG24" s="0" t="n">
        <f aca="false">IF(AU$9=0,0,(SIN(AU$12)*COS($E24)+SIN($E24)*COS(AU$12))/SIN($E24)*AU$9)</f>
        <v>0</v>
      </c>
      <c r="EH24" s="0" t="n">
        <f aca="false">IF(AV$9=0,0,(SIN(AV$12)*COS($E24)+SIN($E24)*COS(AV$12))/SIN($E24)*AV$9)</f>
        <v>0</v>
      </c>
      <c r="EI24" s="0" t="n">
        <f aca="false">IF(AW$9=0,0,(SIN(AW$12)*COS($E24)+SIN($E24)*COS(AW$12))/SIN($E24)*AW$9)</f>
        <v>0</v>
      </c>
      <c r="EJ24" s="0" t="n">
        <f aca="false">IF(AX$9=0,0,(SIN(AX$12)*COS($E24)+SIN($E24)*COS(AX$12))/SIN($E24)*AX$9)</f>
        <v>0</v>
      </c>
      <c r="EK24" s="0" t="n">
        <f aca="false">IF(AY$9=0,0,(SIN(AY$12)*COS($E24)+SIN($E24)*COS(AY$12))/SIN($E24)*AY$9)</f>
        <v>0</v>
      </c>
      <c r="EL24" s="0" t="n">
        <f aca="false">IF(AZ$9=0,0,(SIN(AZ$12)*COS($E24)+SIN($E24)*COS(AZ$12))/SIN($E24)*AZ$9)</f>
        <v>0</v>
      </c>
      <c r="EM24" s="0" t="n">
        <f aca="false">IF(BA$9=0,0,(SIN(BA$12)*COS($E24)+SIN($E24)*COS(BA$12))/SIN($E24)*BA$9)</f>
        <v>0</v>
      </c>
      <c r="EN24" s="0" t="n">
        <f aca="false">IF(BB$9=0,0,(SIN(BB$12)*COS($E24)+SIN($E24)*COS(BB$12))/SIN($E24)*BB$9)</f>
        <v>0</v>
      </c>
      <c r="EO24" s="0" t="n">
        <f aca="false">IF(BC$9=0,0,(SIN(BC$12)*COS($E24)+SIN($E24)*COS(BC$12))/SIN($E24)*BC$9)</f>
        <v>0</v>
      </c>
      <c r="EP24" s="0" t="n">
        <f aca="false">IF(BD$9=0,0,(SIN(BD$12)*COS($E24)+SIN($E24)*COS(BD$12))/SIN($E24)*BD$9)</f>
        <v>0</v>
      </c>
      <c r="EQ24" s="0" t="n">
        <f aca="false">IF(BE$9=0,0,(SIN(BE$12)*COS($E24)+SIN($E24)*COS(BE$12))/SIN($E24)*BE$9)</f>
        <v>0</v>
      </c>
      <c r="ER24" s="0" t="n">
        <f aca="false">IF(BF$9=0,0,(SIN(BF$12)*COS($E24)+SIN($E24)*COS(BF$12))/SIN($E24)*BF$9)</f>
        <v>0</v>
      </c>
      <c r="ES24" s="0" t="n">
        <f aca="false">IF(BG$9=0,0,(SIN(BG$12)*COS($E24)+SIN($E24)*COS(BG$12))/SIN($E24)*BG$9)</f>
        <v>0</v>
      </c>
      <c r="ET24" s="0" t="n">
        <f aca="false">IF(BH$9=0,0,(SIN(BH$12)*COS($E24)+SIN($E24)*COS(BH$12))/SIN($E24)*BH$9)</f>
        <v>21.0907726229213</v>
      </c>
      <c r="EU24" s="0" t="n">
        <f aca="false">IF(BI$9=0,0,(SIN(BI$12)*COS($E24)+SIN($E24)*COS(BI$12))/SIN($E24)*BI$9)</f>
        <v>22.8453004500739</v>
      </c>
      <c r="EV24" s="0" t="n">
        <f aca="false">IF(BJ$9=0,0,(SIN(BJ$12)*COS($E24)+SIN($E24)*COS(BJ$12))/SIN($E24)*BJ$9)</f>
        <v>24.6164843211957</v>
      </c>
      <c r="EW24" s="0" t="n">
        <f aca="false">IF(BK$9=0,0,(SIN(BK$12)*COS($E24)+SIN($E24)*COS(BK$12))/SIN($E24)*BK$9)</f>
        <v>26.4028101845182</v>
      </c>
      <c r="EX24" s="0" t="n">
        <f aca="false">IF(BL$9=0,0,(SIN(BL$12)*COS($E24)+SIN($E24)*COS(BL$12))/SIN($E24)*BL$9)</f>
        <v>28.2027524793868</v>
      </c>
      <c r="EY24" s="0" t="n">
        <f aca="false">IF(BM$9=0,0,(SIN(BM$12)*COS($E24)+SIN($E24)*COS(BM$12))/SIN($E24)*BM$9)</f>
        <v>30.0147748999135</v>
      </c>
      <c r="EZ24" s="0" t="n">
        <f aca="false">IF(BN$9=0,0,(SIN(BN$12)*COS($E24)+SIN($E24)*COS(BN$12))/SIN($E24)*BN$9)</f>
        <v>30.8767220339681</v>
      </c>
      <c r="FA24" s="0" t="n">
        <f aca="false">IF(BO$9=0,0,(SIN(BO$12)*COS($E24)+SIN($E24)*COS(BO$12))/SIN($E24)*BO$9)</f>
        <v>31.7370456187031</v>
      </c>
      <c r="FB24" s="0" t="n">
        <f aca="false">IF(BP$9=0,0,(SIN(BP$12)*COS($E24)+SIN($E24)*COS(BP$12))/SIN($E24)*BP$9)</f>
        <v>32.5950644223526</v>
      </c>
      <c r="FC24" s="0" t="n">
        <f aca="false">IF(BQ$9=0,0,(SIN(BQ$12)*COS($E24)+SIN($E24)*COS(BQ$12))/SIN($E24)*BQ$9)</f>
        <v>33.4500956724807</v>
      </c>
      <c r="FD24" s="0" t="n">
        <f aca="false">IF(BR$9=0,0,(SIN(BR$12)*COS($E24)+SIN($E24)*COS(BR$12))/SIN($E24)*BR$9)</f>
        <v>34.3014553923265</v>
      </c>
      <c r="FE24" s="0" t="n">
        <f aca="false">IF(BS$9=0,0,(SIN(BS$12)*COS($E24)+SIN($E24)*COS(BS$12))/SIN($E24)*BS$9)</f>
        <v>35.1484587381607</v>
      </c>
      <c r="FF24" s="0" t="n">
        <f aca="false">IF(BT$9=0,0,(SIN(BT$12)*COS($E24)+SIN($E24)*COS(BT$12))/SIN($E24)*BT$9)</f>
        <v>35.9904203375101</v>
      </c>
      <c r="FG24" s="0" t="n">
        <f aca="false">IF(BU$9=0,0,(SIN(BU$12)*COS($E24)+SIN($E24)*COS(BU$12))/SIN($E24)*BU$9)</f>
        <v>36.8266546281088</v>
      </c>
      <c r="FH24" s="0" t="n">
        <f aca="false">IF(BV$9=0,0,(SIN(BV$12)*COS($E24)+SIN($E24)*COS(BV$12))/SIN($E24)*BV$9)</f>
        <v>37.6564761974331</v>
      </c>
      <c r="FI24" s="0" t="n">
        <f aca="false">IF(BW$9=0,0,(SIN(BW$12)*COS($E24)+SIN($E24)*COS(BW$12))/SIN($E24)*BW$9)</f>
        <v>38.4792001226765</v>
      </c>
      <c r="FJ24" s="0" t="n">
        <f aca="false">IF(BX$9=0,0,(SIN(BX$12)*COS($E24)+SIN($E24)*COS(BX$12))/SIN($E24)*BX$9)</f>
        <v>39.3417715744278</v>
      </c>
      <c r="FK24" s="0" t="n">
        <f aca="false">IF(BY$9=0,0,(SIN(BY$12)*COS($E24)+SIN($E24)*COS(BY$12))/SIN($E24)*BY$9)</f>
        <v>40.196097506346</v>
      </c>
      <c r="FL24" s="0" t="n">
        <f aca="false">IF(BZ$9=0,0,(SIN(BZ$12)*COS($E24)+SIN($E24)*COS(BZ$12))/SIN($E24)*BZ$9)</f>
        <v>41.0414528817391</v>
      </c>
      <c r="FM24" s="0" t="n">
        <f aca="false">IF(CA$9=0,0,(SIN(CA$12)*COS($E24)+SIN($E24)*COS(CA$12))/SIN($E24)*CA$9)</f>
        <v>41.8771143992742</v>
      </c>
      <c r="FN24" s="0" t="n">
        <f aca="false">IF(CB$9=0,0,(SIN(CB$12)*COS($E24)+SIN($E24)*COS(CB$12))/SIN($E24)*CB$9)</f>
        <v>42.7023608551889</v>
      </c>
      <c r="FO24" s="0" t="n">
        <f aca="false">IF(CC$9=0,0,(SIN(CC$12)*COS($E24)+SIN($E24)*COS(CC$12))/SIN($E24)*CC$9)</f>
        <v>43.2282849388643</v>
      </c>
      <c r="FP24" s="0" t="n">
        <f aca="false">IF(CD$9=0,0,(SIN(CD$12)*COS($E24)+SIN($E24)*COS(CD$12))/SIN($E24)*CD$9)</f>
        <v>43.7419198992774</v>
      </c>
      <c r="FQ24" s="0" t="n">
        <f aca="false">IF(CE$9=0,0,(SIN(CE$12)*COS($E24)+SIN($E24)*COS(CE$12))/SIN($E24)*CE$9)</f>
        <v>44.2428165499439</v>
      </c>
      <c r="FR24" s="0" t="n">
        <f aca="false">IF(CF$9=0,0,(SIN(CF$12)*COS($E24)+SIN($E24)*COS(CF$12))/SIN($E24)*CF$9)</f>
        <v>44.7305294061203</v>
      </c>
      <c r="FS24" s="0" t="n">
        <f aca="false">IF(CG$9=0,0,(SIN(CG$12)*COS($E24)+SIN($E24)*COS(CG$12))/SIN($E24)*CG$9)</f>
        <v>45.2046169097253</v>
      </c>
      <c r="FT24" s="0" t="n">
        <f aca="false">IF(CH$9=0,0,(SIN(CH$12)*COS($E24)+SIN($E24)*COS(CH$12))/SIN($E24)*CH$9)</f>
        <v>45.6646416530918</v>
      </c>
      <c r="FU24" s="0" t="n">
        <f aca="false">IF(CI$9=0,0,(SIN(CI$12)*COS($E24)+SIN($E24)*COS(CI$12))/SIN($E24)*CI$9)</f>
        <v>46.1101706014552</v>
      </c>
      <c r="FV24" s="0" t="n">
        <f aca="false">IF(CJ$9=0,0,(SIN(CJ$12)*COS($E24)+SIN($E24)*COS(CJ$12))/SIN($E24)*CJ$9)</f>
        <v>46.5407753140822</v>
      </c>
      <c r="FW24" s="0" t="n">
        <f aca="false">IF(CK$9=0,0,(SIN(CK$12)*COS($E24)+SIN($E24)*COS(CK$12))/SIN($E24)*CK$9)</f>
        <v>46.9560321639459</v>
      </c>
      <c r="FX24" s="0" t="n">
        <f aca="false">IF(CL$9=0,0,(SIN(CL$12)*COS($E24)+SIN($E24)*COS(CL$12))/SIN($E24)*CL$9)</f>
        <v>47.3555225558527</v>
      </c>
      <c r="FY24" s="0" t="n">
        <f aca="false">IF(CM$9=0,0,(SIN(CM$12)*COS($E24)+SIN($E24)*COS(CM$12))/SIN($E24)*CM$9)</f>
        <v>47.7388331429287</v>
      </c>
      <c r="FZ24" s="0" t="n">
        <f aca="false">IF(CN$9=0,0,(SIN(CN$12)*COS($E24)+SIN($E24)*COS(CN$12))/SIN($E24)*CN$9)</f>
        <v>48.1055560413706</v>
      </c>
      <c r="GA24" s="0" t="n">
        <f aca="false">IF(CO$9=0,0,(SIN(CO$12)*COS($E24)+SIN($E24)*COS(CO$12))/SIN($E24)*CO$9)</f>
        <v>48.4552890433704</v>
      </c>
      <c r="GB24" s="0" t="n">
        <f aca="false">IF(CP$9=0,0,(SIN(CP$12)*COS($E24)+SIN($E24)*COS(CP$12))/SIN($E24)*CP$9)</f>
        <v>48.787635828121</v>
      </c>
      <c r="GC24" s="0" t="n">
        <f aca="false">IF(CQ$9=0,0,(SIN(CQ$12)*COS($E24)+SIN($E24)*COS(CQ$12))/SIN($E24)*CQ$9)</f>
        <v>49.1022061708118</v>
      </c>
    </row>
    <row r="25" customFormat="false" ht="12.8" hidden="true" customHeight="false" outlineLevel="0" collapsed="false">
      <c r="A25" s="0" t="n">
        <f aca="false">MAX($F25:$CQ25)</f>
        <v>0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</v>
      </c>
      <c r="C25" s="2" t="n">
        <f aca="false">MOD(Best +D25,360)</f>
        <v>286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0</v>
      </c>
      <c r="CS25" s="0" t="n">
        <f aca="false">IF(G$9=0,0,(SIN(G$12)*COS($E25)+SIN($E25)*COS(G$12))/SIN($E25)*G$9)</f>
        <v>0</v>
      </c>
      <c r="CT25" s="0" t="n">
        <f aca="false">IF(H$9=0,0,(SIN(H$12)*COS($E25)+SIN($E25)*COS(H$12))/SIN($E25)*H$9)</f>
        <v>0</v>
      </c>
      <c r="CU25" s="0" t="n">
        <f aca="false">IF(I$9=0,0,(SIN(I$12)*COS($E25)+SIN($E25)*COS(I$12))/SIN($E25)*I$9)</f>
        <v>0</v>
      </c>
      <c r="CV25" s="0" t="n">
        <f aca="false">IF(J$9=0,0,(SIN(J$12)*COS($E25)+SIN($E25)*COS(J$12))/SIN($E25)*J$9)</f>
        <v>0</v>
      </c>
      <c r="CW25" s="0" t="n">
        <f aca="false">IF(K$9=0,0,(SIN(K$12)*COS($E25)+SIN($E25)*COS(K$12))/SIN($E25)*K$9)</f>
        <v>0</v>
      </c>
      <c r="CX25" s="0" t="n">
        <f aca="false">IF(L$9=0,0,(SIN(L$12)*COS($E25)+SIN($E25)*COS(L$12))/SIN($E25)*L$9)</f>
        <v>0</v>
      </c>
      <c r="CY25" s="0" t="n">
        <f aca="false">IF(M$9=0,0,(SIN(M$12)*COS($E25)+SIN($E25)*COS(M$12))/SIN($E25)*M$9)</f>
        <v>0</v>
      </c>
      <c r="CZ25" s="0" t="n">
        <f aca="false">IF(N$9=0,0,(SIN(N$12)*COS($E25)+SIN($E25)*COS(N$12))/SIN($E25)*N$9)</f>
        <v>0</v>
      </c>
      <c r="DA25" s="0" t="n">
        <f aca="false">IF(O$9=0,0,(SIN(O$12)*COS($E25)+SIN($E25)*COS(O$12))/SIN($E25)*O$9)</f>
        <v>0</v>
      </c>
      <c r="DB25" s="0" t="n">
        <f aca="false">IF(P$9=0,0,(SIN(P$12)*COS($E25)+SIN($E25)*COS(P$12))/SIN($E25)*P$9)</f>
        <v>0</v>
      </c>
      <c r="DC25" s="0" t="n">
        <f aca="false">IF(Q$9=0,0,(SIN(Q$12)*COS($E25)+SIN($E25)*COS(Q$12))/SIN($E25)*Q$9)</f>
        <v>0</v>
      </c>
      <c r="DD25" s="0" t="n">
        <f aca="false">IF(R$9=0,0,(SIN(R$12)*COS($E25)+SIN($E25)*COS(R$12))/SIN($E25)*R$9)</f>
        <v>0</v>
      </c>
      <c r="DE25" s="0" t="n">
        <f aca="false">IF(S$9=0,0,(SIN(S$12)*COS($E25)+SIN($E25)*COS(S$12))/SIN($E25)*S$9)</f>
        <v>0</v>
      </c>
      <c r="DF25" s="0" t="n">
        <f aca="false">IF(T$9=0,0,(SIN(T$12)*COS($E25)+SIN($E25)*COS(T$12))/SIN($E25)*T$9)</f>
        <v>0</v>
      </c>
      <c r="DG25" s="0" t="n">
        <f aca="false">IF(U$9=0,0,(SIN(U$12)*COS($E25)+SIN($E25)*COS(U$12))/SIN($E25)*U$9)</f>
        <v>0</v>
      </c>
      <c r="DH25" s="0" t="n">
        <f aca="false">IF(V$9=0,0,(SIN(V$12)*COS($E25)+SIN($E25)*COS(V$12))/SIN($E25)*V$9)</f>
        <v>0</v>
      </c>
      <c r="DI25" s="0" t="n">
        <f aca="false">IF(W$9=0,0,(SIN(W$12)*COS($E25)+SIN($E25)*COS(W$12))/SIN($E25)*W$9)</f>
        <v>0</v>
      </c>
      <c r="DJ25" s="0" t="n">
        <f aca="false">IF(X$9=0,0,(SIN(X$12)*COS($E25)+SIN($E25)*COS(X$12))/SIN($E25)*X$9)</f>
        <v>0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0</v>
      </c>
      <c r="EB25" s="0" t="n">
        <f aca="false">IF(AP$9=0,0,(SIN(AP$12)*COS($E25)+SIN($E25)*COS(AP$12))/SIN($E25)*AP$9)</f>
        <v>0</v>
      </c>
      <c r="EC25" s="0" t="n">
        <f aca="false">IF(AQ$9=0,0,(SIN(AQ$12)*COS($E25)+SIN($E25)*COS(AQ$12))/SIN($E25)*AQ$9)</f>
        <v>0</v>
      </c>
      <c r="ED25" s="0" t="n">
        <f aca="false">IF(AR$9=0,0,(SIN(AR$12)*COS($E25)+SIN($E25)*COS(AR$12))/SIN($E25)*AR$9)</f>
        <v>0</v>
      </c>
      <c r="EE25" s="0" t="n">
        <f aca="false">IF(AS$9=0,0,(SIN(AS$12)*COS($E25)+SIN($E25)*COS(AS$12))/SIN($E25)*AS$9)</f>
        <v>0</v>
      </c>
      <c r="EF25" s="0" t="n">
        <f aca="false">IF(AT$9=0,0,(SIN(AT$12)*COS($E25)+SIN($E25)*COS(AT$12))/SIN($E25)*AT$9)</f>
        <v>0</v>
      </c>
      <c r="EG25" s="0" t="n">
        <f aca="false">IF(AU$9=0,0,(SIN(AU$12)*COS($E25)+SIN($E25)*COS(AU$12))/SIN($E25)*AU$9)</f>
        <v>0</v>
      </c>
      <c r="EH25" s="0" t="n">
        <f aca="false">IF(AV$9=0,0,(SIN(AV$12)*COS($E25)+SIN($E25)*COS(AV$12))/SIN($E25)*AV$9)</f>
        <v>0</v>
      </c>
      <c r="EI25" s="0" t="n">
        <f aca="false">IF(AW$9=0,0,(SIN(AW$12)*COS($E25)+SIN($E25)*COS(AW$12))/SIN($E25)*AW$9)</f>
        <v>0</v>
      </c>
      <c r="EJ25" s="0" t="n">
        <f aca="false">IF(AX$9=0,0,(SIN(AX$12)*COS($E25)+SIN($E25)*COS(AX$12))/SIN($E25)*AX$9)</f>
        <v>0</v>
      </c>
      <c r="EK25" s="0" t="n">
        <f aca="false">IF(AY$9=0,0,(SIN(AY$12)*COS($E25)+SIN($E25)*COS(AY$12))/SIN($E25)*AY$9)</f>
        <v>0</v>
      </c>
      <c r="EL25" s="0" t="n">
        <f aca="false">IF(AZ$9=0,0,(SIN(AZ$12)*COS($E25)+SIN($E25)*COS(AZ$12))/SIN($E25)*AZ$9)</f>
        <v>0</v>
      </c>
      <c r="EM25" s="0" t="n">
        <f aca="false">IF(BA$9=0,0,(SIN(BA$12)*COS($E25)+SIN($E25)*COS(BA$12))/SIN($E25)*BA$9)</f>
        <v>0</v>
      </c>
      <c r="EN25" s="0" t="n">
        <f aca="false">IF(BB$9=0,0,(SIN(BB$12)*COS($E25)+SIN($E25)*COS(BB$12))/SIN($E25)*BB$9)</f>
        <v>0</v>
      </c>
      <c r="EO25" s="0" t="n">
        <f aca="false">IF(BC$9=0,0,(SIN(BC$12)*COS($E25)+SIN($E25)*COS(BC$12))/SIN($E25)*BC$9)</f>
        <v>0</v>
      </c>
      <c r="EP25" s="0" t="n">
        <f aca="false">IF(BD$9=0,0,(SIN(BD$12)*COS($E25)+SIN($E25)*COS(BD$12))/SIN($E25)*BD$9)</f>
        <v>0</v>
      </c>
      <c r="EQ25" s="0" t="n">
        <f aca="false">IF(BE$9=0,0,(SIN(BE$12)*COS($E25)+SIN($E25)*COS(BE$12))/SIN($E25)*BE$9)</f>
        <v>0</v>
      </c>
      <c r="ER25" s="0" t="n">
        <f aca="false">IF(BF$9=0,0,(SIN(BF$12)*COS($E25)+SIN($E25)*COS(BF$12))/SIN($E25)*BF$9)</f>
        <v>0</v>
      </c>
      <c r="ES25" s="0" t="n">
        <f aca="false">IF(BG$9=0,0,(SIN(BG$12)*COS($E25)+SIN($E25)*COS(BG$12))/SIN($E25)*BG$9)</f>
        <v>0</v>
      </c>
      <c r="ET25" s="0" t="n">
        <f aca="false">IF(BH$9=0,0,(SIN(BH$12)*COS($E25)+SIN($E25)*COS(BH$12))/SIN($E25)*BH$9)</f>
        <v>19.6417096575045</v>
      </c>
      <c r="EU25" s="0" t="n">
        <f aca="false">IF(BI$9=0,0,(SIN(BI$12)*COS($E25)+SIN($E25)*COS(BI$12))/SIN($E25)*BI$9)</f>
        <v>21.2680429683663</v>
      </c>
      <c r="EV25" s="0" t="n">
        <f aca="false">IF(BJ$9=0,0,(SIN(BJ$12)*COS($E25)+SIN($E25)*COS(BJ$12))/SIN($E25)*BJ$9)</f>
        <v>22.9088232962314</v>
      </c>
      <c r="EW25" s="0" t="n">
        <f aca="false">IF(BK$9=0,0,(SIN(BK$12)*COS($E25)+SIN($E25)*COS(BK$12))/SIN($E25)*BK$9)</f>
        <v>24.5626437552718</v>
      </c>
      <c r="EX25" s="0" t="n">
        <f aca="false">IF(BL$9=0,0,(SIN(BL$12)*COS($E25)+SIN($E25)*COS(BL$12))/SIN($E25)*BL$9)</f>
        <v>26.2280873897164</v>
      </c>
      <c r="EY25" s="0" t="n">
        <f aca="false">IF(BM$9=0,0,(SIN(BM$12)*COS($E25)+SIN($E25)*COS(BM$12))/SIN($E25)*BM$9)</f>
        <v>27.903727883635</v>
      </c>
      <c r="EZ25" s="0" t="n">
        <f aca="false">IF(BN$9=0,0,(SIN(BN$12)*COS($E25)+SIN($E25)*COS(BN$12))/SIN($E25)*BN$9)</f>
        <v>28.6953849653141</v>
      </c>
      <c r="FA25" s="0" t="n">
        <f aca="false">IF(BO$9=0,0,(SIN(BO$12)*COS($E25)+SIN($E25)*COS(BO$12))/SIN($E25)*BO$9)</f>
        <v>29.4851060881693</v>
      </c>
      <c r="FB25" s="0" t="n">
        <f aca="false">IF(BP$9=0,0,(SIN(BP$12)*COS($E25)+SIN($E25)*COS(BP$12))/SIN($E25)*BP$9)</f>
        <v>30.2722612045567</v>
      </c>
      <c r="FC25" s="0" t="n">
        <f aca="false">IF(BQ$9=0,0,(SIN(BQ$12)*COS($E25)+SIN($E25)*COS(BQ$12))/SIN($E25)*BQ$9)</f>
        <v>31.0562190942569</v>
      </c>
      <c r="FD25" s="0" t="n">
        <f aca="false">IF(BR$9=0,0,(SIN(BR$12)*COS($E25)+SIN($E25)*COS(BR$12))/SIN($E25)*BR$9)</f>
        <v>31.8363476759885</v>
      </c>
      <c r="FE25" s="0" t="n">
        <f aca="false">IF(BS$9=0,0,(SIN(BS$12)*COS($E25)+SIN($E25)*COS(BS$12))/SIN($E25)*BS$9)</f>
        <v>32.6120143197435</v>
      </c>
      <c r="FF25" s="0" t="n">
        <f aca="false">IF(BT$9=0,0,(SIN(BT$12)*COS($E25)+SIN($E25)*COS(BT$12))/SIN($E25)*BT$9)</f>
        <v>33.382586159812</v>
      </c>
      <c r="FG25" s="0" t="n">
        <f aca="false">IF(BU$9=0,0,(SIN(BU$12)*COS($E25)+SIN($E25)*COS(BU$12))/SIN($E25)*BU$9)</f>
        <v>34.1474304083639</v>
      </c>
      <c r="FH25" s="0" t="n">
        <f aca="false">IF(BV$9=0,0,(SIN(BV$12)*COS($E25)+SIN($E25)*COS(BV$12))/SIN($E25)*BV$9)</f>
        <v>34.905914669457</v>
      </c>
      <c r="FI25" s="0" t="n">
        <f aca="false">IF(BW$9=0,0,(SIN(BW$12)*COS($E25)+SIN($E25)*COS(BW$12))/SIN($E25)*BW$9)</f>
        <v>35.6574072533369</v>
      </c>
      <c r="FJ25" s="0" t="n">
        <f aca="false">IF(BX$9=0,0,(SIN(BX$12)*COS($E25)+SIN($E25)*COS(BX$12))/SIN($E25)*BX$9)</f>
        <v>36.4454002514921</v>
      </c>
      <c r="FK25" s="0" t="n">
        <f aca="false">IF(BY$9=0,0,(SIN(BY$12)*COS($E25)+SIN($E25)*COS(BY$12))/SIN($E25)*BY$9)</f>
        <v>37.2253172292332</v>
      </c>
      <c r="FL25" s="0" t="n">
        <f aca="false">IF(BZ$9=0,0,(SIN(BZ$12)*COS($E25)+SIN($E25)*COS(BZ$12))/SIN($E25)*BZ$9)</f>
        <v>37.9964901011822</v>
      </c>
      <c r="FM25" s="0" t="n">
        <f aca="false">IF(CA$9=0,0,(SIN(CA$12)*COS($E25)+SIN($E25)*COS(CA$12))/SIN($E25)*CA$9)</f>
        <v>38.758252655012</v>
      </c>
      <c r="FN25" s="0" t="n">
        <f aca="false">IF(CB$9=0,0,(SIN(CB$12)*COS($E25)+SIN($E25)*COS(CB$12))/SIN($E25)*CB$9)</f>
        <v>39.5099408857609</v>
      </c>
      <c r="FO25" s="0" t="n">
        <f aca="false">IF(CC$9=0,0,(SIN(CC$12)*COS($E25)+SIN($E25)*COS(CC$12))/SIN($E25)*CC$9)</f>
        <v>39.9843311221944</v>
      </c>
      <c r="FP25" s="0" t="n">
        <f aca="false">IF(CD$9=0,0,(SIN(CD$12)*COS($E25)+SIN($E25)*COS(CD$12))/SIN($E25)*CD$9)</f>
        <v>40.447083266455</v>
      </c>
      <c r="FQ25" s="0" t="n">
        <f aca="false">IF(CE$9=0,0,(SIN(CE$12)*COS($E25)+SIN($E25)*COS(CE$12))/SIN($E25)*CE$9)</f>
        <v>40.8977856397893</v>
      </c>
      <c r="FR25" s="0" t="n">
        <f aca="false">IF(CF$9=0,0,(SIN(CF$12)*COS($E25)+SIN($E25)*COS(CF$12))/SIN($E25)*CF$9)</f>
        <v>41.336030151432</v>
      </c>
      <c r="FS25" s="0" t="n">
        <f aca="false">IF(CG$9=0,0,(SIN(CG$12)*COS($E25)+SIN($E25)*COS(CG$12))/SIN($E25)*CG$9)</f>
        <v>41.7614125054031</v>
      </c>
      <c r="FT25" s="0" t="n">
        <f aca="false">IF(CH$9=0,0,(SIN(CH$12)*COS($E25)+SIN($E25)*COS(CH$12))/SIN($E25)*CH$9)</f>
        <v>42.1735324061493</v>
      </c>
      <c r="FU25" s="0" t="n">
        <f aca="false">IF(CI$9=0,0,(SIN(CI$12)*COS($E25)+SIN($E25)*COS(CI$12))/SIN($E25)*CI$9)</f>
        <v>42.5719937629423</v>
      </c>
      <c r="FV25" s="0" t="n">
        <f aca="false">IF(CJ$9=0,0,(SIN(CJ$12)*COS($E25)+SIN($E25)*COS(CJ$12))/SIN($E25)*CJ$9)</f>
        <v>42.9564048929449</v>
      </c>
      <c r="FW25" s="0" t="n">
        <f aca="false">IF(CK$9=0,0,(SIN(CK$12)*COS($E25)+SIN($E25)*COS(CK$12))/SIN($E25)*CK$9)</f>
        <v>43.3263787228605</v>
      </c>
      <c r="FX25" s="0" t="n">
        <f aca="false">IF(CL$9=0,0,(SIN(CL$12)*COS($E25)+SIN($E25)*COS(CL$12))/SIN($E25)*CL$9)</f>
        <v>43.6815329890765</v>
      </c>
      <c r="FY25" s="0" t="n">
        <f aca="false">IF(CM$9=0,0,(SIN(CM$12)*COS($E25)+SIN($E25)*COS(CM$12))/SIN($E25)*CM$9)</f>
        <v>44.0214904362184</v>
      </c>
      <c r="FZ25" s="0" t="n">
        <f aca="false">IF(CN$9=0,0,(SIN(CN$12)*COS($E25)+SIN($E25)*COS(CN$12))/SIN($E25)*CN$9)</f>
        <v>44.3458790140272</v>
      </c>
      <c r="GA25" s="0" t="n">
        <f aca="false">IF(CO$9=0,0,(SIN(CO$12)*COS($E25)+SIN($E25)*COS(CO$12))/SIN($E25)*CO$9)</f>
        <v>44.6543320724758</v>
      </c>
      <c r="GB25" s="0" t="n">
        <f aca="false">IF(CP$9=0,0,(SIN(CP$12)*COS($E25)+SIN($E25)*COS(CP$12))/SIN($E25)*CP$9)</f>
        <v>44.946488555041</v>
      </c>
      <c r="GC25" s="0" t="n">
        <f aca="false">IF(CQ$9=0,0,(SIN(CQ$12)*COS($E25)+SIN($E25)*COS(CQ$12))/SIN($E25)*CQ$9)</f>
        <v>45.2219931900444</v>
      </c>
    </row>
    <row r="26" customFormat="false" ht="12.8" hidden="true" customHeight="false" outlineLevel="0" collapsed="false">
      <c r="A26" s="0" t="n">
        <f aca="false">MAX($F26:$CQ26)</f>
        <v>0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</v>
      </c>
      <c r="C26" s="2" t="n">
        <f aca="false">MOD(Best +D26,360)</f>
        <v>287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0</v>
      </c>
      <c r="CS26" s="0" t="n">
        <f aca="false">IF(G$9=0,0,(SIN(G$12)*COS($E26)+SIN($E26)*COS(G$12))/SIN($E26)*G$9)</f>
        <v>0</v>
      </c>
      <c r="CT26" s="0" t="n">
        <f aca="false">IF(H$9=0,0,(SIN(H$12)*COS($E26)+SIN($E26)*COS(H$12))/SIN($E26)*H$9)</f>
        <v>0</v>
      </c>
      <c r="CU26" s="0" t="n">
        <f aca="false">IF(I$9=0,0,(SIN(I$12)*COS($E26)+SIN($E26)*COS(I$12))/SIN($E26)*I$9)</f>
        <v>0</v>
      </c>
      <c r="CV26" s="0" t="n">
        <f aca="false">IF(J$9=0,0,(SIN(J$12)*COS($E26)+SIN($E26)*COS(J$12))/SIN($E26)*J$9)</f>
        <v>0</v>
      </c>
      <c r="CW26" s="0" t="n">
        <f aca="false">IF(K$9=0,0,(SIN(K$12)*COS($E26)+SIN($E26)*COS(K$12))/SIN($E26)*K$9)</f>
        <v>0</v>
      </c>
      <c r="CX26" s="0" t="n">
        <f aca="false">IF(L$9=0,0,(SIN(L$12)*COS($E26)+SIN($E26)*COS(L$12))/SIN($E26)*L$9)</f>
        <v>0</v>
      </c>
      <c r="CY26" s="0" t="n">
        <f aca="false">IF(M$9=0,0,(SIN(M$12)*COS($E26)+SIN($E26)*COS(M$12))/SIN($E26)*M$9)</f>
        <v>0</v>
      </c>
      <c r="CZ26" s="0" t="n">
        <f aca="false">IF(N$9=0,0,(SIN(N$12)*COS($E26)+SIN($E26)*COS(N$12))/SIN($E26)*N$9)</f>
        <v>0</v>
      </c>
      <c r="DA26" s="0" t="n">
        <f aca="false">IF(O$9=0,0,(SIN(O$12)*COS($E26)+SIN($E26)*COS(O$12))/SIN($E26)*O$9)</f>
        <v>0</v>
      </c>
      <c r="DB26" s="0" t="n">
        <f aca="false">IF(P$9=0,0,(SIN(P$12)*COS($E26)+SIN($E26)*COS(P$12))/SIN($E26)*P$9)</f>
        <v>0</v>
      </c>
      <c r="DC26" s="0" t="n">
        <f aca="false">IF(Q$9=0,0,(SIN(Q$12)*COS($E26)+SIN($E26)*COS(Q$12))/SIN($E26)*Q$9)</f>
        <v>0</v>
      </c>
      <c r="DD26" s="0" t="n">
        <f aca="false">IF(R$9=0,0,(SIN(R$12)*COS($E26)+SIN($E26)*COS(R$12))/SIN($E26)*R$9)</f>
        <v>0</v>
      </c>
      <c r="DE26" s="0" t="n">
        <f aca="false">IF(S$9=0,0,(SIN(S$12)*COS($E26)+SIN($E26)*COS(S$12))/SIN($E26)*S$9)</f>
        <v>0</v>
      </c>
      <c r="DF26" s="0" t="n">
        <f aca="false">IF(T$9=0,0,(SIN(T$12)*COS($E26)+SIN($E26)*COS(T$12))/SIN($E26)*T$9)</f>
        <v>0</v>
      </c>
      <c r="DG26" s="0" t="n">
        <f aca="false">IF(U$9=0,0,(SIN(U$12)*COS($E26)+SIN($E26)*COS(U$12))/SIN($E26)*U$9)</f>
        <v>0</v>
      </c>
      <c r="DH26" s="0" t="n">
        <f aca="false">IF(V$9=0,0,(SIN(V$12)*COS($E26)+SIN($E26)*COS(V$12))/SIN($E26)*V$9)</f>
        <v>0</v>
      </c>
      <c r="DI26" s="0" t="n">
        <f aca="false">IF(W$9=0,0,(SIN(W$12)*COS($E26)+SIN($E26)*COS(W$12))/SIN($E26)*W$9)</f>
        <v>0</v>
      </c>
      <c r="DJ26" s="0" t="n">
        <f aca="false">IF(X$9=0,0,(SIN(X$12)*COS($E26)+SIN($E26)*COS(X$12))/SIN($E26)*X$9)</f>
        <v>0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0</v>
      </c>
      <c r="EB26" s="0" t="n">
        <f aca="false">IF(AP$9=0,0,(SIN(AP$12)*COS($E26)+SIN($E26)*COS(AP$12))/SIN($E26)*AP$9)</f>
        <v>0</v>
      </c>
      <c r="EC26" s="0" t="n">
        <f aca="false">IF(AQ$9=0,0,(SIN(AQ$12)*COS($E26)+SIN($E26)*COS(AQ$12))/SIN($E26)*AQ$9)</f>
        <v>0</v>
      </c>
      <c r="ED26" s="0" t="n">
        <f aca="false">IF(AR$9=0,0,(SIN(AR$12)*COS($E26)+SIN($E26)*COS(AR$12))/SIN($E26)*AR$9)</f>
        <v>0</v>
      </c>
      <c r="EE26" s="0" t="n">
        <f aca="false">IF(AS$9=0,0,(SIN(AS$12)*COS($E26)+SIN($E26)*COS(AS$12))/SIN($E26)*AS$9)</f>
        <v>0</v>
      </c>
      <c r="EF26" s="0" t="n">
        <f aca="false">IF(AT$9=0,0,(SIN(AT$12)*COS($E26)+SIN($E26)*COS(AT$12))/SIN($E26)*AT$9)</f>
        <v>0</v>
      </c>
      <c r="EG26" s="0" t="n">
        <f aca="false">IF(AU$9=0,0,(SIN(AU$12)*COS($E26)+SIN($E26)*COS(AU$12))/SIN($E26)*AU$9)</f>
        <v>0</v>
      </c>
      <c r="EH26" s="0" t="n">
        <f aca="false">IF(AV$9=0,0,(SIN(AV$12)*COS($E26)+SIN($E26)*COS(AV$12))/SIN($E26)*AV$9)</f>
        <v>0</v>
      </c>
      <c r="EI26" s="0" t="n">
        <f aca="false">IF(AW$9=0,0,(SIN(AW$12)*COS($E26)+SIN($E26)*COS(AW$12))/SIN($E26)*AW$9)</f>
        <v>0</v>
      </c>
      <c r="EJ26" s="0" t="n">
        <f aca="false">IF(AX$9=0,0,(SIN(AX$12)*COS($E26)+SIN($E26)*COS(AX$12))/SIN($E26)*AX$9)</f>
        <v>0</v>
      </c>
      <c r="EK26" s="0" t="n">
        <f aca="false">IF(AY$9=0,0,(SIN(AY$12)*COS($E26)+SIN($E26)*COS(AY$12))/SIN($E26)*AY$9)</f>
        <v>0</v>
      </c>
      <c r="EL26" s="0" t="n">
        <f aca="false">IF(AZ$9=0,0,(SIN(AZ$12)*COS($E26)+SIN($E26)*COS(AZ$12))/SIN($E26)*AZ$9)</f>
        <v>0</v>
      </c>
      <c r="EM26" s="0" t="n">
        <f aca="false">IF(BA$9=0,0,(SIN(BA$12)*COS($E26)+SIN($E26)*COS(BA$12))/SIN($E26)*BA$9)</f>
        <v>0</v>
      </c>
      <c r="EN26" s="0" t="n">
        <f aca="false">IF(BB$9=0,0,(SIN(BB$12)*COS($E26)+SIN($E26)*COS(BB$12))/SIN($E26)*BB$9)</f>
        <v>0</v>
      </c>
      <c r="EO26" s="0" t="n">
        <f aca="false">IF(BC$9=0,0,(SIN(BC$12)*COS($E26)+SIN($E26)*COS(BC$12))/SIN($E26)*BC$9)</f>
        <v>0</v>
      </c>
      <c r="EP26" s="0" t="n">
        <f aca="false">IF(BD$9=0,0,(SIN(BD$12)*COS($E26)+SIN($E26)*COS(BD$12))/SIN($E26)*BD$9)</f>
        <v>0</v>
      </c>
      <c r="EQ26" s="0" t="n">
        <f aca="false">IF(BE$9=0,0,(SIN(BE$12)*COS($E26)+SIN($E26)*COS(BE$12))/SIN($E26)*BE$9)</f>
        <v>0</v>
      </c>
      <c r="ER26" s="0" t="n">
        <f aca="false">IF(BF$9=0,0,(SIN(BF$12)*COS($E26)+SIN($E26)*COS(BF$12))/SIN($E26)*BF$9)</f>
        <v>0</v>
      </c>
      <c r="ES26" s="0" t="n">
        <f aca="false">IF(BG$9=0,0,(SIN(BG$12)*COS($E26)+SIN($E26)*COS(BG$12))/SIN($E26)*BG$9)</f>
        <v>0</v>
      </c>
      <c r="ET26" s="0" t="n">
        <f aca="false">IF(BH$9=0,0,(SIN(BH$12)*COS($E26)+SIN($E26)*COS(BH$12))/SIN($E26)*BH$9)</f>
        <v>18.3963609035423</v>
      </c>
      <c r="EU26" s="0" t="n">
        <f aca="false">IF(BI$9=0,0,(SIN(BI$12)*COS($E26)+SIN($E26)*COS(BI$12))/SIN($E26)*BI$9)</f>
        <v>19.9125217202216</v>
      </c>
      <c r="EV26" s="0" t="n">
        <f aca="false">IF(BJ$9=0,0,(SIN(BJ$12)*COS($E26)+SIN($E26)*COS(BJ$12))/SIN($E26)*BJ$9)</f>
        <v>21.4412310794796</v>
      </c>
      <c r="EW26" s="0" t="n">
        <f aca="false">IF(BK$9=0,0,(SIN(BK$12)*COS($E26)+SIN($E26)*COS(BK$12))/SIN($E26)*BK$9)</f>
        <v>22.9811741956755</v>
      </c>
      <c r="EX26" s="0" t="n">
        <f aca="false">IF(BL$9=0,0,(SIN(BL$12)*COS($E26)+SIN($E26)*COS(BL$12))/SIN($E26)*BL$9)</f>
        <v>24.5310274498771</v>
      </c>
      <c r="EY26" s="0" t="n">
        <f aca="false">IF(BM$9=0,0,(SIN(BM$12)*COS($E26)+SIN($E26)*COS(BM$12))/SIN($E26)*BM$9)</f>
        <v>26.0894590533487</v>
      </c>
      <c r="EZ26" s="0" t="n">
        <f aca="false">IF(BN$9=0,0,(SIN(BN$12)*COS($E26)+SIN($E26)*COS(BN$12))/SIN($E26)*BN$9)</f>
        <v>26.8207076978301</v>
      </c>
      <c r="FA26" s="0" t="n">
        <f aca="false">IF(BO$9=0,0,(SIN(BO$12)*COS($E26)+SIN($E26)*COS(BO$12))/SIN($E26)*BO$9)</f>
        <v>27.5497518935765</v>
      </c>
      <c r="FB26" s="0" t="n">
        <f aca="false">IF(BP$9=0,0,(SIN(BP$12)*COS($E26)+SIN($E26)*COS(BP$12))/SIN($E26)*BP$9)</f>
        <v>28.2760055814277</v>
      </c>
      <c r="FC26" s="0" t="n">
        <f aca="false">IF(BQ$9=0,0,(SIN(BQ$12)*COS($E26)+SIN($E26)*COS(BQ$12))/SIN($E26)*BQ$9)</f>
        <v>28.9988818459942</v>
      </c>
      <c r="FD26" s="0" t="n">
        <f aca="false">IF(BR$9=0,0,(SIN(BR$12)*COS($E26)+SIN($E26)*COS(BR$12))/SIN($E26)*BR$9)</f>
        <v>29.7177932058306</v>
      </c>
      <c r="FE26" s="0" t="n">
        <f aca="false">IF(BS$9=0,0,(SIN(BS$12)*COS($E26)+SIN($E26)*COS(BS$12))/SIN($E26)*BS$9)</f>
        <v>30.4321519042677</v>
      </c>
      <c r="FF26" s="0" t="n">
        <f aca="false">IF(BT$9=0,0,(SIN(BT$12)*COS($E26)+SIN($E26)*COS(BT$12))/SIN($E26)*BT$9)</f>
        <v>31.1413702007787</v>
      </c>
      <c r="FG26" s="0" t="n">
        <f aca="false">IF(BU$9=0,0,(SIN(BU$12)*COS($E26)+SIN($E26)*COS(BU$12))/SIN($E26)*BU$9)</f>
        <v>31.8448606627595</v>
      </c>
      <c r="FH26" s="0" t="n">
        <f aca="false">IF(BV$9=0,0,(SIN(BV$12)*COS($E26)+SIN($E26)*COS(BV$12))/SIN($E26)*BV$9)</f>
        <v>32.5420364575975</v>
      </c>
      <c r="FI26" s="0" t="n">
        <f aca="false">IF(BW$9=0,0,(SIN(BW$12)*COS($E26)+SIN($E26)*COS(BW$12))/SIN($E26)*BW$9)</f>
        <v>33.2323116449066</v>
      </c>
      <c r="FJ26" s="0" t="n">
        <f aca="false">IF(BX$9=0,0,(SIN(BX$12)*COS($E26)+SIN($E26)*COS(BX$12))/SIN($E26)*BX$9)</f>
        <v>33.9562106827061</v>
      </c>
      <c r="FK26" s="0" t="n">
        <f aca="false">IF(BY$9=0,0,(SIN(BY$12)*COS($E26)+SIN($E26)*COS(BY$12))/SIN($E26)*BY$9)</f>
        <v>34.6721793707044</v>
      </c>
      <c r="FL26" s="0" t="n">
        <f aca="false">IF(BZ$9=0,0,(SIN(BZ$12)*COS($E26)+SIN($E26)*COS(BZ$12))/SIN($E26)*BZ$9)</f>
        <v>35.3795985684276</v>
      </c>
      <c r="FM26" s="0" t="n">
        <f aca="false">IF(CA$9=0,0,(SIN(CA$12)*COS($E26)+SIN($E26)*COS(CA$12))/SIN($E26)*CA$9)</f>
        <v>36.0778511267872</v>
      </c>
      <c r="FN26" s="0" t="n">
        <f aca="false">IF(CB$9=0,0,(SIN(CB$12)*COS($E26)+SIN($E26)*COS(CB$12))/SIN($E26)*CB$9)</f>
        <v>36.7663221984202</v>
      </c>
      <c r="FO26" s="0" t="n">
        <f aca="false">IF(CC$9=0,0,(SIN(CC$12)*COS($E26)+SIN($E26)*COS(CC$12))/SIN($E26)*CC$9)</f>
        <v>37.1964233915332</v>
      </c>
      <c r="FP26" s="0" t="n">
        <f aca="false">IF(CD$9=0,0,(SIN(CD$12)*COS($E26)+SIN($E26)*COS(CD$12))/SIN($E26)*CD$9)</f>
        <v>37.6154459993926</v>
      </c>
      <c r="FQ26" s="0" t="n">
        <f aca="false">IF(CE$9=0,0,(SIN(CE$12)*COS($E26)+SIN($E26)*COS(CE$12))/SIN($E26)*CE$9)</f>
        <v>38.0230105780117</v>
      </c>
      <c r="FR26" s="0" t="n">
        <f aca="false">IF(CF$9=0,0,(SIN(CF$12)*COS($E26)+SIN($E26)*COS(CF$12))/SIN($E26)*CF$9)</f>
        <v>38.4187411736301</v>
      </c>
      <c r="FS26" s="0" t="n">
        <f aca="false">IF(CG$9=0,0,(SIN(CG$12)*COS($E26)+SIN($E26)*COS(CG$12))/SIN($E26)*CG$9)</f>
        <v>38.8022655139359</v>
      </c>
      <c r="FT26" s="0" t="n">
        <f aca="false">IF(CH$9=0,0,(SIN(CH$12)*COS($E26)+SIN($E26)*COS(CH$12))/SIN($E26)*CH$9)</f>
        <v>39.1732151981425</v>
      </c>
      <c r="FU26" s="0" t="n">
        <f aca="false">IF(CI$9=0,0,(SIN(CI$12)*COS($E26)+SIN($E26)*COS(CI$12))/SIN($E26)*CI$9)</f>
        <v>39.5312258858387</v>
      </c>
      <c r="FV26" s="0" t="n">
        <f aca="false">IF(CJ$9=0,0,(SIN(CJ$12)*COS($E26)+SIN($E26)*COS(CJ$12))/SIN($E26)*CJ$9)</f>
        <v>39.8759374845338</v>
      </c>
      <c r="FW26" s="0" t="n">
        <f aca="false">IF(CK$9=0,0,(SIN(CK$12)*COS($E26)+SIN($E26)*COS(CK$12))/SIN($E26)*CK$9)</f>
        <v>40.2069943358129</v>
      </c>
      <c r="FX26" s="0" t="n">
        <f aca="false">IF(CL$9=0,0,(SIN(CL$12)*COS($E26)+SIN($E26)*COS(CL$12))/SIN($E26)*CL$9)</f>
        <v>40.5240454000271</v>
      </c>
      <c r="FY26" s="0" t="n">
        <f aca="false">IF(CM$9=0,0,(SIN(CM$12)*COS($E26)+SIN($E26)*COS(CM$12))/SIN($E26)*CM$9)</f>
        <v>40.8267444394353</v>
      </c>
      <c r="FZ26" s="0" t="n">
        <f aca="false">IF(CN$9=0,0,(SIN(CN$12)*COS($E26)+SIN($E26)*COS(CN$12))/SIN($E26)*CN$9)</f>
        <v>41.114750199721</v>
      </c>
      <c r="GA26" s="0" t="n">
        <f aca="false">IF(CO$9=0,0,(SIN(CO$12)*COS($E26)+SIN($E26)*COS(CO$12))/SIN($E26)*CO$9)</f>
        <v>41.3877265898041</v>
      </c>
      <c r="GB26" s="0" t="n">
        <f aca="false">IF(CP$9=0,0,(SIN(CP$12)*COS($E26)+SIN($E26)*COS(CP$12))/SIN($E26)*CP$9)</f>
        <v>41.6453428598715</v>
      </c>
      <c r="GC26" s="0" t="n">
        <f aca="false">IF(CQ$9=0,0,(SIN(CQ$12)*COS($E26)+SIN($E26)*COS(CQ$12))/SIN($E26)*CQ$9)</f>
        <v>41.8872737775471</v>
      </c>
    </row>
    <row r="27" customFormat="false" ht="12.8" hidden="true" customHeight="false" outlineLevel="0" collapsed="false">
      <c r="A27" s="0" t="n">
        <f aca="false">MAX($F27:$CQ27)</f>
        <v>0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</v>
      </c>
      <c r="C27" s="2" t="n">
        <f aca="false">MOD(Best +D27,360)</f>
        <v>288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0</v>
      </c>
      <c r="CS27" s="0" t="n">
        <f aca="false">IF(G$9=0,0,(SIN(G$12)*COS($E27)+SIN($E27)*COS(G$12))/SIN($E27)*G$9)</f>
        <v>0</v>
      </c>
      <c r="CT27" s="0" t="n">
        <f aca="false">IF(H$9=0,0,(SIN(H$12)*COS($E27)+SIN($E27)*COS(H$12))/SIN($E27)*H$9)</f>
        <v>0</v>
      </c>
      <c r="CU27" s="0" t="n">
        <f aca="false">IF(I$9=0,0,(SIN(I$12)*COS($E27)+SIN($E27)*COS(I$12))/SIN($E27)*I$9)</f>
        <v>0</v>
      </c>
      <c r="CV27" s="0" t="n">
        <f aca="false">IF(J$9=0,0,(SIN(J$12)*COS($E27)+SIN($E27)*COS(J$12))/SIN($E27)*J$9)</f>
        <v>0</v>
      </c>
      <c r="CW27" s="0" t="n">
        <f aca="false">IF(K$9=0,0,(SIN(K$12)*COS($E27)+SIN($E27)*COS(K$12))/SIN($E27)*K$9)</f>
        <v>0</v>
      </c>
      <c r="CX27" s="0" t="n">
        <f aca="false">IF(L$9=0,0,(SIN(L$12)*COS($E27)+SIN($E27)*COS(L$12))/SIN($E27)*L$9)</f>
        <v>0</v>
      </c>
      <c r="CY27" s="0" t="n">
        <f aca="false">IF(M$9=0,0,(SIN(M$12)*COS($E27)+SIN($E27)*COS(M$12))/SIN($E27)*M$9)</f>
        <v>0</v>
      </c>
      <c r="CZ27" s="0" t="n">
        <f aca="false">IF(N$9=0,0,(SIN(N$12)*COS($E27)+SIN($E27)*COS(N$12))/SIN($E27)*N$9)</f>
        <v>0</v>
      </c>
      <c r="DA27" s="0" t="n">
        <f aca="false">IF(O$9=0,0,(SIN(O$12)*COS($E27)+SIN($E27)*COS(O$12))/SIN($E27)*O$9)</f>
        <v>0</v>
      </c>
      <c r="DB27" s="0" t="n">
        <f aca="false">IF(P$9=0,0,(SIN(P$12)*COS($E27)+SIN($E27)*COS(P$12))/SIN($E27)*P$9)</f>
        <v>0</v>
      </c>
      <c r="DC27" s="0" t="n">
        <f aca="false">IF(Q$9=0,0,(SIN(Q$12)*COS($E27)+SIN($E27)*COS(Q$12))/SIN($E27)*Q$9)</f>
        <v>0</v>
      </c>
      <c r="DD27" s="0" t="n">
        <f aca="false">IF(R$9=0,0,(SIN(R$12)*COS($E27)+SIN($E27)*COS(R$12))/SIN($E27)*R$9)</f>
        <v>0</v>
      </c>
      <c r="DE27" s="0" t="n">
        <f aca="false">IF(S$9=0,0,(SIN(S$12)*COS($E27)+SIN($E27)*COS(S$12))/SIN($E27)*S$9)</f>
        <v>0</v>
      </c>
      <c r="DF27" s="0" t="n">
        <f aca="false">IF(T$9=0,0,(SIN(T$12)*COS($E27)+SIN($E27)*COS(T$12))/SIN($E27)*T$9)</f>
        <v>0</v>
      </c>
      <c r="DG27" s="0" t="n">
        <f aca="false">IF(U$9=0,0,(SIN(U$12)*COS($E27)+SIN($E27)*COS(U$12))/SIN($E27)*U$9)</f>
        <v>0</v>
      </c>
      <c r="DH27" s="0" t="n">
        <f aca="false">IF(V$9=0,0,(SIN(V$12)*COS($E27)+SIN($E27)*COS(V$12))/SIN($E27)*V$9)</f>
        <v>0</v>
      </c>
      <c r="DI27" s="0" t="n">
        <f aca="false">IF(W$9=0,0,(SIN(W$12)*COS($E27)+SIN($E27)*COS(W$12))/SIN($E27)*W$9)</f>
        <v>0</v>
      </c>
      <c r="DJ27" s="0" t="n">
        <f aca="false">IF(X$9=0,0,(SIN(X$12)*COS($E27)+SIN($E27)*COS(X$12))/SIN($E27)*X$9)</f>
        <v>0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0</v>
      </c>
      <c r="EB27" s="0" t="n">
        <f aca="false">IF(AP$9=0,0,(SIN(AP$12)*COS($E27)+SIN($E27)*COS(AP$12))/SIN($E27)*AP$9)</f>
        <v>0</v>
      </c>
      <c r="EC27" s="0" t="n">
        <f aca="false">IF(AQ$9=0,0,(SIN(AQ$12)*COS($E27)+SIN($E27)*COS(AQ$12))/SIN($E27)*AQ$9)</f>
        <v>0</v>
      </c>
      <c r="ED27" s="0" t="n">
        <f aca="false">IF(AR$9=0,0,(SIN(AR$12)*COS($E27)+SIN($E27)*COS(AR$12))/SIN($E27)*AR$9)</f>
        <v>0</v>
      </c>
      <c r="EE27" s="0" t="n">
        <f aca="false">IF(AS$9=0,0,(SIN(AS$12)*COS($E27)+SIN($E27)*COS(AS$12))/SIN($E27)*AS$9)</f>
        <v>0</v>
      </c>
      <c r="EF27" s="0" t="n">
        <f aca="false">IF(AT$9=0,0,(SIN(AT$12)*COS($E27)+SIN($E27)*COS(AT$12))/SIN($E27)*AT$9)</f>
        <v>0</v>
      </c>
      <c r="EG27" s="0" t="n">
        <f aca="false">IF(AU$9=0,0,(SIN(AU$12)*COS($E27)+SIN($E27)*COS(AU$12))/SIN($E27)*AU$9)</f>
        <v>0</v>
      </c>
      <c r="EH27" s="0" t="n">
        <f aca="false">IF(AV$9=0,0,(SIN(AV$12)*COS($E27)+SIN($E27)*COS(AV$12))/SIN($E27)*AV$9)</f>
        <v>0</v>
      </c>
      <c r="EI27" s="0" t="n">
        <f aca="false">IF(AW$9=0,0,(SIN(AW$12)*COS($E27)+SIN($E27)*COS(AW$12))/SIN($E27)*AW$9)</f>
        <v>0</v>
      </c>
      <c r="EJ27" s="0" t="n">
        <f aca="false">IF(AX$9=0,0,(SIN(AX$12)*COS($E27)+SIN($E27)*COS(AX$12))/SIN($E27)*AX$9)</f>
        <v>0</v>
      </c>
      <c r="EK27" s="0" t="n">
        <f aca="false">IF(AY$9=0,0,(SIN(AY$12)*COS($E27)+SIN($E27)*COS(AY$12))/SIN($E27)*AY$9)</f>
        <v>0</v>
      </c>
      <c r="EL27" s="0" t="n">
        <f aca="false">IF(AZ$9=0,0,(SIN(AZ$12)*COS($E27)+SIN($E27)*COS(AZ$12))/SIN($E27)*AZ$9)</f>
        <v>0</v>
      </c>
      <c r="EM27" s="0" t="n">
        <f aca="false">IF(BA$9=0,0,(SIN(BA$12)*COS($E27)+SIN($E27)*COS(BA$12))/SIN($E27)*BA$9)</f>
        <v>0</v>
      </c>
      <c r="EN27" s="0" t="n">
        <f aca="false">IF(BB$9=0,0,(SIN(BB$12)*COS($E27)+SIN($E27)*COS(BB$12))/SIN($E27)*BB$9)</f>
        <v>0</v>
      </c>
      <c r="EO27" s="0" t="n">
        <f aca="false">IF(BC$9=0,0,(SIN(BC$12)*COS($E27)+SIN($E27)*COS(BC$12))/SIN($E27)*BC$9)</f>
        <v>0</v>
      </c>
      <c r="EP27" s="0" t="n">
        <f aca="false">IF(BD$9=0,0,(SIN(BD$12)*COS($E27)+SIN($E27)*COS(BD$12))/SIN($E27)*BD$9)</f>
        <v>0</v>
      </c>
      <c r="EQ27" s="0" t="n">
        <f aca="false">IF(BE$9=0,0,(SIN(BE$12)*COS($E27)+SIN($E27)*COS(BE$12))/SIN($E27)*BE$9)</f>
        <v>0</v>
      </c>
      <c r="ER27" s="0" t="n">
        <f aca="false">IF(BF$9=0,0,(SIN(BF$12)*COS($E27)+SIN($E27)*COS(BF$12))/SIN($E27)*BF$9)</f>
        <v>0</v>
      </c>
      <c r="ES27" s="0" t="n">
        <f aca="false">IF(BG$9=0,0,(SIN(BG$12)*COS($E27)+SIN($E27)*COS(BG$12))/SIN($E27)*BG$9)</f>
        <v>0</v>
      </c>
      <c r="ET27" s="0" t="n">
        <f aca="false">IF(BH$9=0,0,(SIN(BH$12)*COS($E27)+SIN($E27)*COS(BH$12))/SIN($E27)*BH$9)</f>
        <v>17.3139733415349</v>
      </c>
      <c r="EU27" s="0" t="n">
        <f aca="false">IF(BI$9=0,0,(SIN(BI$12)*COS($E27)+SIN($E27)*COS(BI$12))/SIN($E27)*BI$9)</f>
        <v>18.7343783813692</v>
      </c>
      <c r="EV27" s="0" t="n">
        <f aca="false">IF(BJ$9=0,0,(SIN(BJ$12)*COS($E27)+SIN($E27)*COS(BJ$12))/SIN($E27)*BJ$9)</f>
        <v>20.1656819158762</v>
      </c>
      <c r="EW27" s="0" t="n">
        <f aca="false">IF(BK$9=0,0,(SIN(BK$12)*COS($E27)+SIN($E27)*COS(BK$12))/SIN($E27)*BK$9)</f>
        <v>21.606649207752</v>
      </c>
      <c r="EX27" s="0" t="n">
        <f aca="false">IF(BL$9=0,0,(SIN(BL$12)*COS($E27)+SIN($E27)*COS(BL$12))/SIN($E27)*BL$9)</f>
        <v>23.0560377612305</v>
      </c>
      <c r="EY27" s="0" t="n">
        <f aca="false">IF(BM$9=0,0,(SIN(BM$12)*COS($E27)+SIN($E27)*COS(BM$12))/SIN($E27)*BM$9)</f>
        <v>24.5125979453323</v>
      </c>
      <c r="EZ27" s="0" t="n">
        <f aca="false">IF(BN$9=0,0,(SIN(BN$12)*COS($E27)+SIN($E27)*COS(BN$12))/SIN($E27)*BN$9)</f>
        <v>25.19134295109</v>
      </c>
      <c r="FA27" s="0" t="n">
        <f aca="false">IF(BO$9=0,0,(SIN(BO$12)*COS($E27)+SIN($E27)*COS(BO$12))/SIN($E27)*BO$9)</f>
        <v>25.8676501516819</v>
      </c>
      <c r="FB27" s="0" t="n">
        <f aca="false">IF(BP$9=0,0,(SIN(BP$12)*COS($E27)+SIN($E27)*COS(BP$12))/SIN($E27)*BP$9)</f>
        <v>26.5409717202801</v>
      </c>
      <c r="FC27" s="0" t="n">
        <f aca="false">IF(BQ$9=0,0,(SIN(BQ$12)*COS($E27)+SIN($E27)*COS(BQ$12))/SIN($E27)*BQ$9)</f>
        <v>27.2107592487784</v>
      </c>
      <c r="FD27" s="0" t="n">
        <f aca="false">IF(BR$9=0,0,(SIN(BR$12)*COS($E27)+SIN($E27)*COS(BR$12))/SIN($E27)*BR$9)</f>
        <v>27.8764640194172</v>
      </c>
      <c r="FE27" s="0" t="n">
        <f aca="false">IF(BS$9=0,0,(SIN(BS$12)*COS($E27)+SIN($E27)*COS(BS$12))/SIN($E27)*BS$9)</f>
        <v>28.537537276926</v>
      </c>
      <c r="FF27" s="0" t="n">
        <f aca="false">IF(BT$9=0,0,(SIN(BT$12)*COS($E27)+SIN($E27)*COS(BT$12))/SIN($E27)*BT$9)</f>
        <v>29.1934305010664</v>
      </c>
      <c r="FG27" s="0" t="n">
        <f aca="false">IF(BU$9=0,0,(SIN(BU$12)*COS($E27)+SIN($E27)*COS(BU$12))/SIN($E27)*BU$9)</f>
        <v>29.8435956794627</v>
      </c>
      <c r="FH27" s="0" t="n">
        <f aca="false">IF(BV$9=0,0,(SIN(BV$12)*COS($E27)+SIN($E27)*COS(BV$12))/SIN($E27)*BV$9)</f>
        <v>30.4874855806029</v>
      </c>
      <c r="FI27" s="0" t="n">
        <f aca="false">IF(BW$9=0,0,(SIN(BW$12)*COS($E27)+SIN($E27)*COS(BW$12))/SIN($E27)*BW$9)</f>
        <v>31.124554026896</v>
      </c>
      <c r="FJ27" s="0" t="n">
        <f aca="false">IF(BX$9=0,0,(SIN(BX$12)*COS($E27)+SIN($E27)*COS(BX$12))/SIN($E27)*BX$9)</f>
        <v>31.7927461751449</v>
      </c>
      <c r="FK27" s="0" t="n">
        <f aca="false">IF(BY$9=0,0,(SIN(BY$12)*COS($E27)+SIN($E27)*COS(BY$12))/SIN($E27)*BY$9)</f>
        <v>32.4531345823512</v>
      </c>
      <c r="FL27" s="0" t="n">
        <f aca="false">IF(BZ$9=0,0,(SIN(BZ$12)*COS($E27)+SIN($E27)*COS(BZ$12))/SIN($E27)*BZ$9)</f>
        <v>33.105142648217</v>
      </c>
      <c r="FM27" s="0" t="n">
        <f aca="false">IF(CA$9=0,0,(SIN(CA$12)*COS($E27)+SIN($E27)*COS(CA$12))/SIN($E27)*CA$9)</f>
        <v>33.7481958666798</v>
      </c>
      <c r="FN27" s="0" t="n">
        <f aca="false">IF(CB$9=0,0,(SIN(CB$12)*COS($E27)+SIN($E27)*COS(CB$12))/SIN($E27)*CB$9)</f>
        <v>34.3817221154149</v>
      </c>
      <c r="FO27" s="0" t="n">
        <f aca="false">IF(CC$9=0,0,(SIN(CC$12)*COS($E27)+SIN($E27)*COS(CC$12))/SIN($E27)*CC$9)</f>
        <v>34.7733297464065</v>
      </c>
      <c r="FP27" s="0" t="n">
        <f aca="false">IF(CD$9=0,0,(SIN(CD$12)*COS($E27)+SIN($E27)*COS(CD$12))/SIN($E27)*CD$9)</f>
        <v>35.1543450843006</v>
      </c>
      <c r="FQ27" s="0" t="n">
        <f aca="false">IF(CE$9=0,0,(SIN(CE$12)*COS($E27)+SIN($E27)*COS(CE$12))/SIN($E27)*CE$9)</f>
        <v>35.5244167017682</v>
      </c>
      <c r="FR27" s="0" t="n">
        <f aca="false">IF(CF$9=0,0,(SIN(CF$12)*COS($E27)+SIN($E27)*COS(CF$12))/SIN($E27)*CF$9)</f>
        <v>35.8831965767387</v>
      </c>
      <c r="FS27" s="0" t="n">
        <f aca="false">IF(CG$9=0,0,(SIN(CG$12)*COS($E27)+SIN($E27)*COS(CG$12))/SIN($E27)*CG$9)</f>
        <v>36.2303402700833</v>
      </c>
      <c r="FT27" s="0" t="n">
        <f aca="false">IF(CH$9=0,0,(SIN(CH$12)*COS($E27)+SIN($E27)*COS(CH$12))/SIN($E27)*CH$9)</f>
        <v>36.5655071021643</v>
      </c>
      <c r="FU27" s="0" t="n">
        <f aca="false">IF(CI$9=0,0,(SIN(CI$12)*COS($E27)+SIN($E27)*COS(CI$12))/SIN($E27)*CI$9)</f>
        <v>36.888360328173</v>
      </c>
      <c r="FV27" s="0" t="n">
        <f aca="false">IF(CJ$9=0,0,(SIN(CJ$12)*COS($E27)+SIN($E27)*COS(CJ$12))/SIN($E27)*CJ$9)</f>
        <v>37.1985673121822</v>
      </c>
      <c r="FW27" s="0" t="n">
        <f aca="false">IF(CK$9=0,0,(SIN(CK$12)*COS($E27)+SIN($E27)*COS(CK$12))/SIN($E27)*CK$9)</f>
        <v>37.4957996998378</v>
      </c>
      <c r="FX27" s="0" t="n">
        <f aca="false">IF(CL$9=0,0,(SIN(CL$12)*COS($E27)+SIN($E27)*COS(CL$12))/SIN($E27)*CL$9)</f>
        <v>37.7797335896154</v>
      </c>
      <c r="FY27" s="0" t="n">
        <f aca="false">IF(CM$9=0,0,(SIN(CM$12)*COS($E27)+SIN($E27)*COS(CM$12))/SIN($E27)*CM$9)</f>
        <v>38.050049702568</v>
      </c>
      <c r="FZ27" s="0" t="n">
        <f aca="false">IF(CN$9=0,0,(SIN(CN$12)*COS($E27)+SIN($E27)*COS(CN$12))/SIN($E27)*CN$9)</f>
        <v>38.3064335504917</v>
      </c>
      <c r="GA27" s="0" t="n">
        <f aca="false">IF(CO$9=0,0,(SIN(CO$12)*COS($E27)+SIN($E27)*COS(CO$12))/SIN($E27)*CO$9)</f>
        <v>38.548575602436</v>
      </c>
      <c r="GB27" s="0" t="n">
        <f aca="false">IF(CP$9=0,0,(SIN(CP$12)*COS($E27)+SIN($E27)*COS(CP$12))/SIN($E27)*CP$9)</f>
        <v>38.7761714494873</v>
      </c>
      <c r="GC27" s="0" t="n">
        <f aca="false">IF(CQ$9=0,0,(SIN(CQ$12)*COS($E27)+SIN($E27)*COS(CQ$12))/SIN($E27)*CQ$9)</f>
        <v>38.9889219677525</v>
      </c>
    </row>
    <row r="28" customFormat="false" ht="12.8" hidden="true" customHeight="false" outlineLevel="0" collapsed="false">
      <c r="A28" s="0" t="n">
        <f aca="false">MAX($F28:$CQ28)</f>
        <v>4.38589567400778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4.8</v>
      </c>
      <c r="C28" s="2" t="n">
        <f aca="false">MOD(Best +D28,360)</f>
        <v>289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4.15849028676661</v>
      </c>
      <c r="BI28" s="13" t="n">
        <f aca="false">IF(OR(BI118=0,EU28=0),0,BI118*EU28/(BI118+EU28))</f>
        <v>4.21965660654597</v>
      </c>
      <c r="BJ28" s="13" t="n">
        <f aca="false">IF(OR(BJ118=0,EV28=0),0,BJ118*EV28/(BJ118+EV28))</f>
        <v>4.27152271280598</v>
      </c>
      <c r="BK28" s="13" t="n">
        <f aca="false">IF(OR(BK118=0,EW28=0),0,BK118*EW28/(BK118+EW28))</f>
        <v>4.31545202025733</v>
      </c>
      <c r="BL28" s="13" t="n">
        <f aca="false">IF(OR(BL118=0,EX28=0),0,BL118*EX28/(BL118+EX28))</f>
        <v>4.3525676666371</v>
      </c>
      <c r="BM28" s="13" t="n">
        <f aca="false">IF(OR(BM118=0,EY28=0),0,BM118*EY28/(BM118+EY28))</f>
        <v>4.38380181912772</v>
      </c>
      <c r="BN28" s="13" t="n">
        <f aca="false">IF(OR(BN118=0,EZ28=0),0,BN118*EZ28/(BN118+EZ28))</f>
        <v>4.38537622361934</v>
      </c>
      <c r="BO28" s="13" t="n">
        <f aca="false">IF(OR(BO118=0,FA28=0),0,BO118*FA28/(BO118+FA28))</f>
        <v>4.38589567400778</v>
      </c>
      <c r="BP28" s="13" t="n">
        <f aca="false">IF(OR(BP118=0,FB28=0),0,BP118*FB28/(BP118+FB28))</f>
        <v>4.38542888046466</v>
      </c>
      <c r="BQ28" s="13" t="n">
        <f aca="false">IF(OR(BQ118=0,FC28=0),0,BQ118*FC28/(BQ118+FC28))</f>
        <v>4.38403886112943</v>
      </c>
      <c r="BR28" s="13" t="n">
        <f aca="false">IF(OR(BR118=0,FD28=0),0,BR118*FD28/(BR118+FD28))</f>
        <v>4.38178341232462</v>
      </c>
      <c r="BS28" s="13" t="n">
        <f aca="false">IF(OR(BS118=0,FE28=0),0,BS118*FE28/(BS118+FE28))</f>
        <v>4.37871553705483</v>
      </c>
      <c r="BT28" s="13" t="n">
        <f aca="false">IF(OR(BT118=0,FF28=0),0,BT118*FF28/(BT118+FF28))</f>
        <v>4.37488383537345</v>
      </c>
      <c r="BU28" s="13" t="n">
        <f aca="false">IF(OR(BU118=0,FG28=0),0,BU118*FG28/(BU118+FG28))</f>
        <v>4.3703328599315</v>
      </c>
      <c r="BV28" s="13" t="n">
        <f aca="false">IF(OR(BV118=0,FH28=0),0,BV118*FH28/(BV118+FH28))</f>
        <v>4.36510343976068</v>
      </c>
      <c r="BW28" s="13" t="n">
        <f aca="false">IF(OR(BW118=0,FI28=0),0,BW118*FI28/(BW118+FI28))</f>
        <v>4.35923297509286</v>
      </c>
      <c r="BX28" s="13" t="n">
        <f aca="false">IF(OR(BX118=0,FJ28=0),0,BX118*FJ28/(BX118+FJ28))</f>
        <v>4.35352407247735</v>
      </c>
      <c r="BY28" s="13" t="n">
        <f aca="false">IF(OR(BY118=0,FK28=0),0,BY118*FK28/(BY118+FK28))</f>
        <v>4.34717743839454</v>
      </c>
      <c r="BZ28" s="13" t="n">
        <f aca="false">IF(OR(BZ118=0,FL28=0),0,BZ118*FL28/(BZ118+FL28))</f>
        <v>4.34022700482872</v>
      </c>
      <c r="CA28" s="13" t="n">
        <f aca="false">IF(OR(CA118=0,FM28=0),0,CA118*FM28/(CA118+FM28))</f>
        <v>4.33270373080403</v>
      </c>
      <c r="CB28" s="13" t="n">
        <f aca="false">IF(OR(CB118=0,FN28=0),0,CB118*FN28/(CB118+FN28))</f>
        <v>4.32463583390965</v>
      </c>
      <c r="CC28" s="13" t="n">
        <f aca="false">IF(OR(CC118=0,FO28=0),0,CC118*FO28/(CC118+FO28))</f>
        <v>4.31227347456468</v>
      </c>
      <c r="CD28" s="13" t="n">
        <f aca="false">IF(OR(CD118=0,FP28=0),0,CD118*FP28/(CD118+FP28))</f>
        <v>4.29966162183572</v>
      </c>
      <c r="CE28" s="13" t="n">
        <f aca="false">IF(OR(CE118=0,FQ28=0),0,CE118*FQ28/(CE118+FQ28))</f>
        <v>4.28680363083204</v>
      </c>
      <c r="CF28" s="13" t="n">
        <f aca="false">IF(OR(CF118=0,FR28=0),0,CF118*FR28/(CF118+FR28))</f>
        <v>4.27370222725785</v>
      </c>
      <c r="CG28" s="13" t="n">
        <f aca="false">IF(OR(CG118=0,FS28=0),0,CG118*FS28/(CG118+FS28))</f>
        <v>4.26035953218973</v>
      </c>
      <c r="CH28" s="13" t="n">
        <f aca="false">IF(OR(CH118=0,FT28=0),0,CH118*FT28/(CH118+FT28))</f>
        <v>4.24677708414797</v>
      </c>
      <c r="CI28" s="13" t="n">
        <f aca="false">IF(OR(CI118=0,FU28=0),0,CI118*FU28/(CI118+FU28))</f>
        <v>4.23295585860706</v>
      </c>
      <c r="CJ28" s="13" t="n">
        <f aca="false">IF(OR(CJ118=0,FV28=0),0,CJ118*FV28/(CJ118+FV28))</f>
        <v>4.21889628507443</v>
      </c>
      <c r="CK28" s="13" t="n">
        <f aca="false">IF(OR(CK118=0,FW28=0),0,CK118*FW28/(CK118+FW28))</f>
        <v>4.20459826185118</v>
      </c>
      <c r="CL28" s="13" t="n">
        <f aca="false">IF(OR(CL118=0,FX28=0),0,CL118*FX28/(CL118+FX28))</f>
        <v>4.19006116857518</v>
      </c>
      <c r="CM28" s="13" t="n">
        <f aca="false">IF(OR(CM118=0,FY28=0),0,CM118*FY28/(CM118+FY28))</f>
        <v>4.17528387663266</v>
      </c>
      <c r="CN28" s="13" t="n">
        <f aca="false">IF(OR(CN118=0,FZ28=0),0,CN118*FZ28/(CN118+FZ28))</f>
        <v>4.16026475751165</v>
      </c>
      <c r="CO28" s="13" t="n">
        <f aca="false">IF(OR(CO118=0,GA28=0),0,CO118*GA28/(CO118+GA28))</f>
        <v>4.14500168915852</v>
      </c>
      <c r="CP28" s="13" t="n">
        <f aca="false">IF(OR(CP118=0,GB28=0),0,CP118*GB28/(CP118+GB28))</f>
        <v>4.12949206038637</v>
      </c>
      <c r="CQ28" s="13" t="n">
        <f aca="false">IF(OR(CQ118=0,GC28=0),0,CQ118*GC28/(CQ118+GC28))</f>
        <v>4.11373277337262</v>
      </c>
      <c r="CR28" s="0" t="n">
        <f aca="false">IF(F$9=0,0,(SIN(F$12)*COS($E28)+SIN($E28)*COS(F$12))/SIN($E28)*F$9)</f>
        <v>0</v>
      </c>
      <c r="CS28" s="0" t="n">
        <f aca="false">IF(G$9=0,0,(SIN(G$12)*COS($E28)+SIN($E28)*COS(G$12))/SIN($E28)*G$9)</f>
        <v>0</v>
      </c>
      <c r="CT28" s="0" t="n">
        <f aca="false">IF(H$9=0,0,(SIN(H$12)*COS($E28)+SIN($E28)*COS(H$12))/SIN($E28)*H$9)</f>
        <v>0</v>
      </c>
      <c r="CU28" s="0" t="n">
        <f aca="false">IF(I$9=0,0,(SIN(I$12)*COS($E28)+SIN($E28)*COS(I$12))/SIN($E28)*I$9)</f>
        <v>0</v>
      </c>
      <c r="CV28" s="0" t="n">
        <f aca="false">IF(J$9=0,0,(SIN(J$12)*COS($E28)+SIN($E28)*COS(J$12))/SIN($E28)*J$9)</f>
        <v>0</v>
      </c>
      <c r="CW28" s="0" t="n">
        <f aca="false">IF(K$9=0,0,(SIN(K$12)*COS($E28)+SIN($E28)*COS(K$12))/SIN($E28)*K$9)</f>
        <v>0</v>
      </c>
      <c r="CX28" s="0" t="n">
        <f aca="false">IF(L$9=0,0,(SIN(L$12)*COS($E28)+SIN($E28)*COS(L$12))/SIN($E28)*L$9)</f>
        <v>0</v>
      </c>
      <c r="CY28" s="0" t="n">
        <f aca="false">IF(M$9=0,0,(SIN(M$12)*COS($E28)+SIN($E28)*COS(M$12))/SIN($E28)*M$9)</f>
        <v>0</v>
      </c>
      <c r="CZ28" s="0" t="n">
        <f aca="false">IF(N$9=0,0,(SIN(N$12)*COS($E28)+SIN($E28)*COS(N$12))/SIN($E28)*N$9)</f>
        <v>0</v>
      </c>
      <c r="DA28" s="0" t="n">
        <f aca="false">IF(O$9=0,0,(SIN(O$12)*COS($E28)+SIN($E28)*COS(O$12))/SIN($E28)*O$9)</f>
        <v>0</v>
      </c>
      <c r="DB28" s="0" t="n">
        <f aca="false">IF(P$9=0,0,(SIN(P$12)*COS($E28)+SIN($E28)*COS(P$12))/SIN($E28)*P$9)</f>
        <v>0</v>
      </c>
      <c r="DC28" s="0" t="n">
        <f aca="false">IF(Q$9=0,0,(SIN(Q$12)*COS($E28)+SIN($E28)*COS(Q$12))/SIN($E28)*Q$9)</f>
        <v>0</v>
      </c>
      <c r="DD28" s="0" t="n">
        <f aca="false">IF(R$9=0,0,(SIN(R$12)*COS($E28)+SIN($E28)*COS(R$12))/SIN($E28)*R$9)</f>
        <v>0</v>
      </c>
      <c r="DE28" s="0" t="n">
        <f aca="false">IF(S$9=0,0,(SIN(S$12)*COS($E28)+SIN($E28)*COS(S$12))/SIN($E28)*S$9)</f>
        <v>0</v>
      </c>
      <c r="DF28" s="0" t="n">
        <f aca="false">IF(T$9=0,0,(SIN(T$12)*COS($E28)+SIN($E28)*COS(T$12))/SIN($E28)*T$9)</f>
        <v>0</v>
      </c>
      <c r="DG28" s="0" t="n">
        <f aca="false">IF(U$9=0,0,(SIN(U$12)*COS($E28)+SIN($E28)*COS(U$12))/SIN($E28)*U$9)</f>
        <v>0</v>
      </c>
      <c r="DH28" s="0" t="n">
        <f aca="false">IF(V$9=0,0,(SIN(V$12)*COS($E28)+SIN($E28)*COS(V$12))/SIN($E28)*V$9)</f>
        <v>0</v>
      </c>
      <c r="DI28" s="0" t="n">
        <f aca="false">IF(W$9=0,0,(SIN(W$12)*COS($E28)+SIN($E28)*COS(W$12))/SIN($E28)*W$9)</f>
        <v>0</v>
      </c>
      <c r="DJ28" s="0" t="n">
        <f aca="false">IF(X$9=0,0,(SIN(X$12)*COS($E28)+SIN($E28)*COS(X$12))/SIN($E28)*X$9)</f>
        <v>0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0</v>
      </c>
      <c r="EB28" s="0" t="n">
        <f aca="false">IF(AP$9=0,0,(SIN(AP$12)*COS($E28)+SIN($E28)*COS(AP$12))/SIN($E28)*AP$9)</f>
        <v>0</v>
      </c>
      <c r="EC28" s="0" t="n">
        <f aca="false">IF(AQ$9=0,0,(SIN(AQ$12)*COS($E28)+SIN($E28)*COS(AQ$12))/SIN($E28)*AQ$9)</f>
        <v>0</v>
      </c>
      <c r="ED28" s="0" t="n">
        <f aca="false">IF(AR$9=0,0,(SIN(AR$12)*COS($E28)+SIN($E28)*COS(AR$12))/SIN($E28)*AR$9)</f>
        <v>0</v>
      </c>
      <c r="EE28" s="0" t="n">
        <f aca="false">IF(AS$9=0,0,(SIN(AS$12)*COS($E28)+SIN($E28)*COS(AS$12))/SIN($E28)*AS$9)</f>
        <v>0</v>
      </c>
      <c r="EF28" s="0" t="n">
        <f aca="false">IF(AT$9=0,0,(SIN(AT$12)*COS($E28)+SIN($E28)*COS(AT$12))/SIN($E28)*AT$9)</f>
        <v>0</v>
      </c>
      <c r="EG28" s="0" t="n">
        <f aca="false">IF(AU$9=0,0,(SIN(AU$12)*COS($E28)+SIN($E28)*COS(AU$12))/SIN($E28)*AU$9)</f>
        <v>0</v>
      </c>
      <c r="EH28" s="0" t="n">
        <f aca="false">IF(AV$9=0,0,(SIN(AV$12)*COS($E28)+SIN($E28)*COS(AV$12))/SIN($E28)*AV$9)</f>
        <v>0</v>
      </c>
      <c r="EI28" s="0" t="n">
        <f aca="false">IF(AW$9=0,0,(SIN(AW$12)*COS($E28)+SIN($E28)*COS(AW$12))/SIN($E28)*AW$9)</f>
        <v>0</v>
      </c>
      <c r="EJ28" s="0" t="n">
        <f aca="false">IF(AX$9=0,0,(SIN(AX$12)*COS($E28)+SIN($E28)*COS(AX$12))/SIN($E28)*AX$9)</f>
        <v>0</v>
      </c>
      <c r="EK28" s="0" t="n">
        <f aca="false">IF(AY$9=0,0,(SIN(AY$12)*COS($E28)+SIN($E28)*COS(AY$12))/SIN($E28)*AY$9)</f>
        <v>0</v>
      </c>
      <c r="EL28" s="0" t="n">
        <f aca="false">IF(AZ$9=0,0,(SIN(AZ$12)*COS($E28)+SIN($E28)*COS(AZ$12))/SIN($E28)*AZ$9)</f>
        <v>0</v>
      </c>
      <c r="EM28" s="0" t="n">
        <f aca="false">IF(BA$9=0,0,(SIN(BA$12)*COS($E28)+SIN($E28)*COS(BA$12))/SIN($E28)*BA$9)</f>
        <v>0</v>
      </c>
      <c r="EN28" s="0" t="n">
        <f aca="false">IF(BB$9=0,0,(SIN(BB$12)*COS($E28)+SIN($E28)*COS(BB$12))/SIN($E28)*BB$9)</f>
        <v>0</v>
      </c>
      <c r="EO28" s="0" t="n">
        <f aca="false">IF(BC$9=0,0,(SIN(BC$12)*COS($E28)+SIN($E28)*COS(BC$12))/SIN($E28)*BC$9)</f>
        <v>0</v>
      </c>
      <c r="EP28" s="0" t="n">
        <f aca="false">IF(BD$9=0,0,(SIN(BD$12)*COS($E28)+SIN($E28)*COS(BD$12))/SIN($E28)*BD$9)</f>
        <v>0</v>
      </c>
      <c r="EQ28" s="0" t="n">
        <f aca="false">IF(BE$9=0,0,(SIN(BE$12)*COS($E28)+SIN($E28)*COS(BE$12))/SIN($E28)*BE$9)</f>
        <v>0</v>
      </c>
      <c r="ER28" s="0" t="n">
        <f aca="false">IF(BF$9=0,0,(SIN(BF$12)*COS($E28)+SIN($E28)*COS(BF$12))/SIN($E28)*BF$9)</f>
        <v>0</v>
      </c>
      <c r="ES28" s="0" t="n">
        <f aca="false">IF(BG$9=0,0,(SIN(BG$12)*COS($E28)+SIN($E28)*COS(BG$12))/SIN($E28)*BG$9)</f>
        <v>0</v>
      </c>
      <c r="ET28" s="0" t="n">
        <f aca="false">IF(BH$9=0,0,(SIN(BH$12)*COS($E28)+SIN($E28)*COS(BH$12))/SIN($E28)*BH$9)</f>
        <v>16.3639814581844</v>
      </c>
      <c r="EU28" s="0" t="n">
        <f aca="false">IF(BI$9=0,0,(SIN(BI$12)*COS($E28)+SIN($E28)*COS(BI$12))/SIN($E28)*BI$9)</f>
        <v>17.7003433937004</v>
      </c>
      <c r="EV28" s="0" t="n">
        <f aca="false">IF(BJ$9=0,0,(SIN(BJ$12)*COS($E28)+SIN($E28)*COS(BJ$12))/SIN($E28)*BJ$9)</f>
        <v>19.0461556068427</v>
      </c>
      <c r="EW28" s="0" t="n">
        <f aca="false">IF(BK$9=0,0,(SIN(BK$12)*COS($E28)+SIN($E28)*COS(BK$12))/SIN($E28)*BK$9)</f>
        <v>20.4002536172779</v>
      </c>
      <c r="EX28" s="0" t="n">
        <f aca="false">IF(BL$9=0,0,(SIN(BL$12)*COS($E28)+SIN($E28)*COS(BL$12))/SIN($E28)*BL$9)</f>
        <v>21.7614661295672</v>
      </c>
      <c r="EY28" s="0" t="n">
        <f aca="false">IF(BM$9=0,0,(SIN(BM$12)*COS($E28)+SIN($E28)*COS(BM$12))/SIN($E28)*BM$9)</f>
        <v>23.1286156211003</v>
      </c>
      <c r="EZ28" s="0" t="n">
        <f aca="false">IF(BN$9=0,0,(SIN(BN$12)*COS($E28)+SIN($E28)*COS(BN$12))/SIN($E28)*BN$9)</f>
        <v>23.7612791377643</v>
      </c>
      <c r="FA28" s="0" t="n">
        <f aca="false">IF(BO$9=0,0,(SIN(BO$12)*COS($E28)+SIN($E28)*COS(BO$12))/SIN($E28)*BO$9)</f>
        <v>24.391300036566</v>
      </c>
      <c r="FB28" s="0" t="n">
        <f aca="false">IF(BP$9=0,0,(SIN(BP$12)*COS($E28)+SIN($E28)*COS(BP$12))/SIN($E28)*BP$9)</f>
        <v>25.0181640465005</v>
      </c>
      <c r="FC28" s="0" t="n">
        <f aca="false">IF(BQ$9=0,0,(SIN(BQ$12)*COS($E28)+SIN($E28)*COS(BQ$12))/SIN($E28)*BQ$9)</f>
        <v>25.6413565566039</v>
      </c>
      <c r="FD28" s="0" t="n">
        <f aca="false">IF(BR$9=0,0,(SIN(BR$12)*COS($E28)+SIN($E28)*COS(BR$12))/SIN($E28)*BR$9)</f>
        <v>26.2603628712989</v>
      </c>
      <c r="FE28" s="0" t="n">
        <f aca="false">IF(BS$9=0,0,(SIN(BS$12)*COS($E28)+SIN($E28)*COS(BS$12))/SIN($E28)*BS$9)</f>
        <v>26.8746684661335</v>
      </c>
      <c r="FF28" s="0" t="n">
        <f aca="false">IF(BT$9=0,0,(SIN(BT$12)*COS($E28)+SIN($E28)*COS(BT$12))/SIN($E28)*BT$9)</f>
        <v>27.4837592438035</v>
      </c>
      <c r="FG28" s="0" t="n">
        <f aca="false">IF(BU$9=0,0,(SIN(BU$12)*COS($E28)+SIN($E28)*COS(BU$12))/SIN($E28)*BU$9)</f>
        <v>28.0871217903508</v>
      </c>
      <c r="FH28" s="0" t="n">
        <f aca="false">IF(BV$9=0,0,(SIN(BV$12)*COS($E28)+SIN($E28)*COS(BV$12))/SIN($E28)*BV$9)</f>
        <v>28.6842436314293</v>
      </c>
      <c r="FI28" s="0" t="n">
        <f aca="false">IF(BW$9=0,0,(SIN(BW$12)*COS($E28)+SIN($E28)*COS(BW$12))/SIN($E28)*BW$9)</f>
        <v>29.2746134885302</v>
      </c>
      <c r="FJ28" s="0" t="n">
        <f aca="false">IF(BX$9=0,0,(SIN(BX$12)*COS($E28)+SIN($E28)*COS(BX$12))/SIN($E28)*BX$9)</f>
        <v>29.8939127126758</v>
      </c>
      <c r="FK28" s="0" t="n">
        <f aca="false">IF(BY$9=0,0,(SIN(BY$12)*COS($E28)+SIN($E28)*COS(BY$12))/SIN($E28)*BY$9)</f>
        <v>30.505519317984</v>
      </c>
      <c r="FL28" s="0" t="n">
        <f aca="false">IF(BZ$9=0,0,(SIN(BZ$12)*COS($E28)+SIN($E28)*COS(BZ$12))/SIN($E28)*BZ$9)</f>
        <v>31.1088940408962</v>
      </c>
      <c r="FM28" s="0" t="n">
        <f aca="false">IF(CA$9=0,0,(SIN(CA$12)*COS($E28)+SIN($E28)*COS(CA$12))/SIN($E28)*CA$9)</f>
        <v>31.7034998023585</v>
      </c>
      <c r="FN28" s="0" t="n">
        <f aca="false">IF(CB$9=0,0,(SIN(CB$12)*COS($E28)+SIN($E28)*COS(CB$12))/SIN($E28)*CB$9)</f>
        <v>32.2888019790353</v>
      </c>
      <c r="FO28" s="0" t="n">
        <f aca="false">IF(CC$9=0,0,(SIN(CC$12)*COS($E28)+SIN($E28)*COS(CC$12))/SIN($E28)*CC$9)</f>
        <v>32.6466245104378</v>
      </c>
      <c r="FP28" s="0" t="n">
        <f aca="false">IF(CD$9=0,0,(SIN(CD$12)*COS($E28)+SIN($E28)*COS(CD$12))/SIN($E28)*CD$9)</f>
        <v>32.9942815585263</v>
      </c>
      <c r="FQ28" s="0" t="n">
        <f aca="false">IF(CE$9=0,0,(SIN(CE$12)*COS($E28)+SIN($E28)*COS(CE$12))/SIN($E28)*CE$9)</f>
        <v>33.3314462856833</v>
      </c>
      <c r="FR28" s="0" t="n">
        <f aca="false">IF(CF$9=0,0,(SIN(CF$12)*COS($E28)+SIN($E28)*COS(CF$12))/SIN($E28)*CF$9)</f>
        <v>33.657795184974</v>
      </c>
      <c r="FS28" s="0" t="n">
        <f aca="false">IF(CG$9=0,0,(SIN(CG$12)*COS($E28)+SIN($E28)*COS(CG$12))/SIN($E28)*CG$9)</f>
        <v>33.9730082459487</v>
      </c>
      <c r="FT28" s="0" t="n">
        <f aca="false">IF(CH$9=0,0,(SIN(CH$12)*COS($E28)+SIN($E28)*COS(CH$12))/SIN($E28)*CH$9)</f>
        <v>34.276769119318</v>
      </c>
      <c r="FU28" s="0" t="n">
        <f aca="false">IF(CI$9=0,0,(SIN(CI$12)*COS($E28)+SIN($E28)*COS(CI$12))/SIN($E28)*CI$9)</f>
        <v>34.5687652804317</v>
      </c>
      <c r="FV28" s="0" t="n">
        <f aca="false">IF(CJ$9=0,0,(SIN(CJ$12)*COS($E28)+SIN($E28)*COS(CJ$12))/SIN($E28)*CJ$9)</f>
        <v>34.8486881914894</v>
      </c>
      <c r="FW28" s="0" t="n">
        <f aca="false">IF(CK$9=0,0,(SIN(CK$12)*COS($E28)+SIN($E28)*COS(CK$12))/SIN($E28)*CK$9)</f>
        <v>35.1162334624145</v>
      </c>
      <c r="FX28" s="0" t="n">
        <f aca="false">IF(CL$9=0,0,(SIN(CL$12)*COS($E28)+SIN($E28)*COS(CL$12))/SIN($E28)*CL$9)</f>
        <v>35.3711010103209</v>
      </c>
      <c r="FY28" s="0" t="n">
        <f aca="false">IF(CM$9=0,0,(SIN(CM$12)*COS($E28)+SIN($E28)*COS(CM$12))/SIN($E28)*CM$9)</f>
        <v>35.6129952175054</v>
      </c>
      <c r="FZ28" s="0" t="n">
        <f aca="false">IF(CN$9=0,0,(SIN(CN$12)*COS($E28)+SIN($E28)*COS(CN$12))/SIN($E28)*CN$9)</f>
        <v>35.8416250878944</v>
      </c>
      <c r="GA28" s="0" t="n">
        <f aca="false">IF(CO$9=0,0,(SIN(CO$12)*COS($E28)+SIN($E28)*COS(CO$12))/SIN($E28)*CO$9)</f>
        <v>36.0567044018801</v>
      </c>
      <c r="GB28" s="0" t="n">
        <f aca="false">IF(CP$9=0,0,(SIN(CP$12)*COS($E28)+SIN($E28)*COS(CP$12))/SIN($E28)*CP$9)</f>
        <v>36.2579518694773</v>
      </c>
      <c r="GC28" s="0" t="n">
        <f aca="false">IF(CQ$9=0,0,(SIN(CQ$12)*COS($E28)+SIN($E28)*COS(CQ$12))/SIN($E28)*CQ$9)</f>
        <v>36.4450912817339</v>
      </c>
    </row>
    <row r="29" customFormat="false" ht="12.8" hidden="true" customHeight="false" outlineLevel="0" collapsed="false">
      <c r="A29" s="0" t="n">
        <f aca="false">MAX($F29:$CQ29)</f>
        <v>4.61757417619232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5.16</v>
      </c>
      <c r="C29" s="2" t="n">
        <f aca="false">MOD(Best +D29,360)</f>
        <v>290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4.34327771012804</v>
      </c>
      <c r="BI29" s="13" t="n">
        <f aca="false">IF(OR(BI119=0,EU29=0),0,BI119*EU29/(BI119+EU29))</f>
        <v>4.41506682016131</v>
      </c>
      <c r="BJ29" s="13" t="n">
        <f aca="false">IF(OR(BJ119=0,EV29=0),0,BJ119*EV29/(BJ119+EV29))</f>
        <v>4.47640979116086</v>
      </c>
      <c r="BK29" s="13" t="n">
        <f aca="false">IF(OR(BK119=0,EW29=0),0,BK119*EW29/(BK119+EW29))</f>
        <v>4.52878168479151</v>
      </c>
      <c r="BL29" s="13" t="n">
        <f aca="false">IF(OR(BL119=0,EX29=0),0,BL119*EX29/(BL119+EX29))</f>
        <v>4.57340749592277</v>
      </c>
      <c r="BM29" s="13" t="n">
        <f aca="false">IF(OR(BM119=0,EY29=0),0,BM119*EY29/(BM119+EY29))</f>
        <v>4.61131145345482</v>
      </c>
      <c r="BN29" s="13" t="n">
        <f aca="false">IF(OR(BN119=0,EZ29=0),0,BN119*EZ29/(BN119+EZ29))</f>
        <v>4.61461534710696</v>
      </c>
      <c r="BO29" s="13" t="n">
        <f aca="false">IF(OR(BO119=0,FA29=0),0,BO119*FA29/(BO119+FA29))</f>
        <v>4.61667696103295</v>
      </c>
      <c r="BP29" s="13" t="n">
        <f aca="false">IF(OR(BP119=0,FB29=0),0,BP119*FB29/(BP119+FB29))</f>
        <v>4.61757417619232</v>
      </c>
      <c r="BQ29" s="13" t="n">
        <f aca="false">IF(OR(BQ119=0,FC29=0),0,BQ119*FC29/(BQ119+FC29))</f>
        <v>4.6173786944162</v>
      </c>
      <c r="BR29" s="13" t="n">
        <f aca="false">IF(OR(BR119=0,FD29=0),0,BR119*FD29/(BR119+FD29))</f>
        <v>4.61615652055298</v>
      </c>
      <c r="BS29" s="13" t="n">
        <f aca="false">IF(OR(BS119=0,FE29=0),0,BS119*FE29/(BS119+FE29))</f>
        <v>4.61396840512328</v>
      </c>
      <c r="BT29" s="13" t="n">
        <f aca="false">IF(OR(BT119=0,FF29=0),0,BT119*FF29/(BT119+FF29))</f>
        <v>4.61087025041293</v>
      </c>
      <c r="BU29" s="13" t="n">
        <f aca="false">IF(OR(BU119=0,FG29=0),0,BU119*FG29/(BU119+FG29))</f>
        <v>4.60691348278752</v>
      </c>
      <c r="BV29" s="13" t="n">
        <f aca="false">IF(OR(BV119=0,FH29=0),0,BV119*FH29/(BV119+FH29))</f>
        <v>4.60214539385515</v>
      </c>
      <c r="BW29" s="13" t="n">
        <f aca="false">IF(OR(BW119=0,FI29=0),0,BW119*FI29/(BW119+FI29))</f>
        <v>4.59660945293977</v>
      </c>
      <c r="BX29" s="13" t="n">
        <f aca="false">IF(OR(BX119=0,FJ29=0),0,BX119*FJ29/(BX119+FJ29))</f>
        <v>4.5912510616959</v>
      </c>
      <c r="BY29" s="13" t="n">
        <f aca="false">IF(OR(BY119=0,FK29=0),0,BY119*FK29/(BY119+FK29))</f>
        <v>4.58512898253713</v>
      </c>
      <c r="BZ29" s="13" t="n">
        <f aca="false">IF(OR(BZ119=0,FL29=0),0,BZ119*FL29/(BZ119+FL29))</f>
        <v>4.57828288526873</v>
      </c>
      <c r="CA29" s="13" t="n">
        <f aca="false">IF(OR(CA119=0,FM29=0),0,CA119*FM29/(CA119+FM29))</f>
        <v>4.57074908771252</v>
      </c>
      <c r="CB29" s="13" t="n">
        <f aca="false">IF(OR(CB119=0,FN29=0),0,CB119*FN29/(CB119+FN29))</f>
        <v>4.56256080696677</v>
      </c>
      <c r="CC29" s="13" t="n">
        <f aca="false">IF(OR(CC119=0,FO29=0),0,CC119*FO29/(CC119+FO29))</f>
        <v>4.54928881745947</v>
      </c>
      <c r="CD29" s="13" t="n">
        <f aca="false">IF(OR(CD119=0,FP29=0),0,CD119*FP29/(CD119+FP29))</f>
        <v>4.53570861940118</v>
      </c>
      <c r="CE29" s="13" t="n">
        <f aca="false">IF(OR(CE119=0,FQ29=0),0,CE119*FQ29/(CE119+FQ29))</f>
        <v>4.52182491774771</v>
      </c>
      <c r="CF29" s="13" t="n">
        <f aca="false">IF(OR(CF119=0,FR29=0),0,CF119*FR29/(CF119+FR29))</f>
        <v>4.50764167462024</v>
      </c>
      <c r="CG29" s="13" t="n">
        <f aca="false">IF(OR(CG119=0,FS29=0),0,CG119*FS29/(CG119+FS29))</f>
        <v>4.49316213812117</v>
      </c>
      <c r="CH29" s="13" t="n">
        <f aca="false">IF(OR(CH119=0,FT29=0),0,CH119*FT29/(CH119+FT29))</f>
        <v>4.47838886815471</v>
      </c>
      <c r="CI29" s="13" t="n">
        <f aca="false">IF(OR(CI119=0,FU29=0),0,CI119*FU29/(CI119+FU29))</f>
        <v>4.46332375940286</v>
      </c>
      <c r="CJ29" s="13" t="n">
        <f aca="false">IF(OR(CJ119=0,FV29=0),0,CJ119*FV29/(CJ119+FV29))</f>
        <v>4.44796806159174</v>
      </c>
      <c r="CK29" s="13" t="n">
        <f aca="false">IF(OR(CK119=0,FW29=0),0,CK119*FW29/(CK119+FW29))</f>
        <v>4.43232239716766</v>
      </c>
      <c r="CL29" s="13" t="n">
        <f aca="false">IF(OR(CL119=0,FX29=0),0,CL119*FX29/(CL119+FX29))</f>
        <v>4.41638677648876</v>
      </c>
      <c r="CM29" s="13" t="n">
        <f aca="false">IF(OR(CM119=0,FY29=0),0,CM119*FY29/(CM119+FY29))</f>
        <v>4.40016061062328</v>
      </c>
      <c r="CN29" s="13" t="n">
        <f aca="false">IF(OR(CN119=0,FZ29=0),0,CN119*FZ29/(CN119+FZ29))</f>
        <v>4.38364272183271</v>
      </c>
      <c r="CO29" s="13" t="n">
        <f aca="false">IF(OR(CO119=0,GA29=0),0,CO119*GA29/(CO119+GA29))</f>
        <v>4.36683135180502</v>
      </c>
      <c r="CP29" s="13" t="n">
        <f aca="false">IF(OR(CP119=0,GB29=0),0,CP119*GB29/(CP119+GB29))</f>
        <v>4.34972416769051</v>
      </c>
      <c r="CQ29" s="13" t="n">
        <f aca="false">IF(OR(CQ119=0,GC29=0),0,CQ119*GC29/(CQ119+GC29))</f>
        <v>4.33231826598015</v>
      </c>
      <c r="CR29" s="0" t="n">
        <f aca="false">IF(F$9=0,0,(SIN(F$12)*COS($E29)+SIN($E29)*COS(F$12))/SIN($E29)*F$9)</f>
        <v>0</v>
      </c>
      <c r="CS29" s="0" t="n">
        <f aca="false">IF(G$9=0,0,(SIN(G$12)*COS($E29)+SIN($E29)*COS(G$12))/SIN($E29)*G$9)</f>
        <v>0</v>
      </c>
      <c r="CT29" s="0" t="n">
        <f aca="false">IF(H$9=0,0,(SIN(H$12)*COS($E29)+SIN($E29)*COS(H$12))/SIN($E29)*H$9)</f>
        <v>0</v>
      </c>
      <c r="CU29" s="0" t="n">
        <f aca="false">IF(I$9=0,0,(SIN(I$12)*COS($E29)+SIN($E29)*COS(I$12))/SIN($E29)*I$9)</f>
        <v>0</v>
      </c>
      <c r="CV29" s="0" t="n">
        <f aca="false">IF(J$9=0,0,(SIN(J$12)*COS($E29)+SIN($E29)*COS(J$12))/SIN($E29)*J$9)</f>
        <v>0</v>
      </c>
      <c r="CW29" s="0" t="n">
        <f aca="false">IF(K$9=0,0,(SIN(K$12)*COS($E29)+SIN($E29)*COS(K$12))/SIN($E29)*K$9)</f>
        <v>0</v>
      </c>
      <c r="CX29" s="0" t="n">
        <f aca="false">IF(L$9=0,0,(SIN(L$12)*COS($E29)+SIN($E29)*COS(L$12))/SIN($E29)*L$9)</f>
        <v>0</v>
      </c>
      <c r="CY29" s="0" t="n">
        <f aca="false">IF(M$9=0,0,(SIN(M$12)*COS($E29)+SIN($E29)*COS(M$12))/SIN($E29)*M$9)</f>
        <v>0</v>
      </c>
      <c r="CZ29" s="0" t="n">
        <f aca="false">IF(N$9=0,0,(SIN(N$12)*COS($E29)+SIN($E29)*COS(N$12))/SIN($E29)*N$9)</f>
        <v>0</v>
      </c>
      <c r="DA29" s="0" t="n">
        <f aca="false">IF(O$9=0,0,(SIN(O$12)*COS($E29)+SIN($E29)*COS(O$12))/SIN($E29)*O$9)</f>
        <v>0</v>
      </c>
      <c r="DB29" s="0" t="n">
        <f aca="false">IF(P$9=0,0,(SIN(P$12)*COS($E29)+SIN($E29)*COS(P$12))/SIN($E29)*P$9)</f>
        <v>0</v>
      </c>
      <c r="DC29" s="0" t="n">
        <f aca="false">IF(Q$9=0,0,(SIN(Q$12)*COS($E29)+SIN($E29)*COS(Q$12))/SIN($E29)*Q$9)</f>
        <v>0</v>
      </c>
      <c r="DD29" s="0" t="n">
        <f aca="false">IF(R$9=0,0,(SIN(R$12)*COS($E29)+SIN($E29)*COS(R$12))/SIN($E29)*R$9)</f>
        <v>0</v>
      </c>
      <c r="DE29" s="0" t="n">
        <f aca="false">IF(S$9=0,0,(SIN(S$12)*COS($E29)+SIN($E29)*COS(S$12))/SIN($E29)*S$9)</f>
        <v>0</v>
      </c>
      <c r="DF29" s="0" t="n">
        <f aca="false">IF(T$9=0,0,(SIN(T$12)*COS($E29)+SIN($E29)*COS(T$12))/SIN($E29)*T$9)</f>
        <v>0</v>
      </c>
      <c r="DG29" s="0" t="n">
        <f aca="false">IF(U$9=0,0,(SIN(U$12)*COS($E29)+SIN($E29)*COS(U$12))/SIN($E29)*U$9)</f>
        <v>0</v>
      </c>
      <c r="DH29" s="0" t="n">
        <f aca="false">IF(V$9=0,0,(SIN(V$12)*COS($E29)+SIN($E29)*COS(V$12))/SIN($E29)*V$9)</f>
        <v>0</v>
      </c>
      <c r="DI29" s="0" t="n">
        <f aca="false">IF(W$9=0,0,(SIN(W$12)*COS($E29)+SIN($E29)*COS(W$12))/SIN($E29)*W$9)</f>
        <v>0</v>
      </c>
      <c r="DJ29" s="0" t="n">
        <f aca="false">IF(X$9=0,0,(SIN(X$12)*COS($E29)+SIN($E29)*COS(X$12))/SIN($E29)*X$9)</f>
        <v>0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0</v>
      </c>
      <c r="EB29" s="0" t="n">
        <f aca="false">IF(AP$9=0,0,(SIN(AP$12)*COS($E29)+SIN($E29)*COS(AP$12))/SIN($E29)*AP$9)</f>
        <v>0</v>
      </c>
      <c r="EC29" s="0" t="n">
        <f aca="false">IF(AQ$9=0,0,(SIN(AQ$12)*COS($E29)+SIN($E29)*COS(AQ$12))/SIN($E29)*AQ$9)</f>
        <v>0</v>
      </c>
      <c r="ED29" s="0" t="n">
        <f aca="false">IF(AR$9=0,0,(SIN(AR$12)*COS($E29)+SIN($E29)*COS(AR$12))/SIN($E29)*AR$9)</f>
        <v>0</v>
      </c>
      <c r="EE29" s="0" t="n">
        <f aca="false">IF(AS$9=0,0,(SIN(AS$12)*COS($E29)+SIN($E29)*COS(AS$12))/SIN($E29)*AS$9)</f>
        <v>0</v>
      </c>
      <c r="EF29" s="0" t="n">
        <f aca="false">IF(AT$9=0,0,(SIN(AT$12)*COS($E29)+SIN($E29)*COS(AT$12))/SIN($E29)*AT$9)</f>
        <v>0</v>
      </c>
      <c r="EG29" s="0" t="n">
        <f aca="false">IF(AU$9=0,0,(SIN(AU$12)*COS($E29)+SIN($E29)*COS(AU$12))/SIN($E29)*AU$9)</f>
        <v>0</v>
      </c>
      <c r="EH29" s="0" t="n">
        <f aca="false">IF(AV$9=0,0,(SIN(AV$12)*COS($E29)+SIN($E29)*COS(AV$12))/SIN($E29)*AV$9)</f>
        <v>0</v>
      </c>
      <c r="EI29" s="0" t="n">
        <f aca="false">IF(AW$9=0,0,(SIN(AW$12)*COS($E29)+SIN($E29)*COS(AW$12))/SIN($E29)*AW$9)</f>
        <v>0</v>
      </c>
      <c r="EJ29" s="0" t="n">
        <f aca="false">IF(AX$9=0,0,(SIN(AX$12)*COS($E29)+SIN($E29)*COS(AX$12))/SIN($E29)*AX$9)</f>
        <v>0</v>
      </c>
      <c r="EK29" s="0" t="n">
        <f aca="false">IF(AY$9=0,0,(SIN(AY$12)*COS($E29)+SIN($E29)*COS(AY$12))/SIN($E29)*AY$9)</f>
        <v>0</v>
      </c>
      <c r="EL29" s="0" t="n">
        <f aca="false">IF(AZ$9=0,0,(SIN(AZ$12)*COS($E29)+SIN($E29)*COS(AZ$12))/SIN($E29)*AZ$9)</f>
        <v>0</v>
      </c>
      <c r="EM29" s="0" t="n">
        <f aca="false">IF(BA$9=0,0,(SIN(BA$12)*COS($E29)+SIN($E29)*COS(BA$12))/SIN($E29)*BA$9)</f>
        <v>0</v>
      </c>
      <c r="EN29" s="0" t="n">
        <f aca="false">IF(BB$9=0,0,(SIN(BB$12)*COS($E29)+SIN($E29)*COS(BB$12))/SIN($E29)*BB$9)</f>
        <v>0</v>
      </c>
      <c r="EO29" s="0" t="n">
        <f aca="false">IF(BC$9=0,0,(SIN(BC$12)*COS($E29)+SIN($E29)*COS(BC$12))/SIN($E29)*BC$9)</f>
        <v>0</v>
      </c>
      <c r="EP29" s="0" t="n">
        <f aca="false">IF(BD$9=0,0,(SIN(BD$12)*COS($E29)+SIN($E29)*COS(BD$12))/SIN($E29)*BD$9)</f>
        <v>0</v>
      </c>
      <c r="EQ29" s="0" t="n">
        <f aca="false">IF(BE$9=0,0,(SIN(BE$12)*COS($E29)+SIN($E29)*COS(BE$12))/SIN($E29)*BE$9)</f>
        <v>0</v>
      </c>
      <c r="ER29" s="0" t="n">
        <f aca="false">IF(BF$9=0,0,(SIN(BF$12)*COS($E29)+SIN($E29)*COS(BF$12))/SIN($E29)*BF$9)</f>
        <v>0</v>
      </c>
      <c r="ES29" s="0" t="n">
        <f aca="false">IF(BG$9=0,0,(SIN(BG$12)*COS($E29)+SIN($E29)*COS(BG$12))/SIN($E29)*BG$9)</f>
        <v>0</v>
      </c>
      <c r="ET29" s="0" t="n">
        <f aca="false">IF(BH$9=0,0,(SIN(BH$12)*COS($E29)+SIN($E29)*COS(BH$12))/SIN($E29)*BH$9)</f>
        <v>15.5230109123613</v>
      </c>
      <c r="EU29" s="0" t="n">
        <f aca="false">IF(BI$9=0,0,(SIN(BI$12)*COS($E29)+SIN($E29)*COS(BI$12))/SIN($E29)*BI$9)</f>
        <v>16.7849745540077</v>
      </c>
      <c r="EV29" s="0" t="n">
        <f aca="false">IF(BJ$9=0,0,(SIN(BJ$12)*COS($E29)+SIN($E29)*COS(BJ$12))/SIN($E29)*BJ$9)</f>
        <v>18.0551064540325</v>
      </c>
      <c r="EW29" s="0" t="n">
        <f aca="false">IF(BK$9=0,0,(SIN(BK$12)*COS($E29)+SIN($E29)*COS(BK$12))/SIN($E29)*BK$9)</f>
        <v>19.3323043263624</v>
      </c>
      <c r="EX29" s="0" t="n">
        <f aca="false">IF(BL$9=0,0,(SIN(BL$12)*COS($E29)+SIN($E29)*COS(BL$12))/SIN($E29)*BL$9)</f>
        <v>20.6154599049169</v>
      </c>
      <c r="EY29" s="0" t="n">
        <f aca="false">IF(BM$9=0,0,(SIN(BM$12)*COS($E29)+SIN($E29)*COS(BM$12))/SIN($E29)*BM$9)</f>
        <v>21.9034595002775</v>
      </c>
      <c r="EZ29" s="0" t="n">
        <f aca="false">IF(BN$9=0,0,(SIN(BN$12)*COS($E29)+SIN($E29)*COS(BN$12))/SIN($E29)*BN$9)</f>
        <v>22.4953298525843</v>
      </c>
      <c r="FA29" s="0" t="n">
        <f aca="false">IF(BO$9=0,0,(SIN(BO$12)*COS($E29)+SIN($E29)*COS(BO$12))/SIN($E29)*BO$9)</f>
        <v>23.0843762786953</v>
      </c>
      <c r="FB29" s="0" t="n">
        <f aca="false">IF(BP$9=0,0,(SIN(BP$12)*COS($E29)+SIN($E29)*COS(BP$12))/SIN($E29)*BP$9)</f>
        <v>23.6701142125531</v>
      </c>
      <c r="FC29" s="0" t="n">
        <f aca="false">IF(BQ$9=0,0,(SIN(BQ$12)*COS($E29)+SIN($E29)*COS(BQ$12))/SIN($E29)*BQ$9)</f>
        <v>24.2520589617662</v>
      </c>
      <c r="FD29" s="0" t="n">
        <f aca="false">IF(BR$9=0,0,(SIN(BR$12)*COS($E29)+SIN($E29)*COS(BR$12))/SIN($E29)*BR$9)</f>
        <v>24.8297259485443</v>
      </c>
      <c r="FE29" s="0" t="n">
        <f aca="false">IF(BS$9=0,0,(SIN(BS$12)*COS($E29)+SIN($E29)*COS(BS$12))/SIN($E29)*BS$9)</f>
        <v>25.4026309509157</v>
      </c>
      <c r="FF29" s="0" t="n">
        <f aca="false">IF(BT$9=0,0,(SIN(BT$12)*COS($E29)+SIN($E29)*COS(BT$12))/SIN($E29)*BT$9)</f>
        <v>25.9702903441245</v>
      </c>
      <c r="FG29" s="0" t="n">
        <f aca="false">IF(BU$9=0,0,(SIN(BU$12)*COS($E29)+SIN($E29)*COS(BU$12))/SIN($E29)*BU$9)</f>
        <v>26.5322213421061</v>
      </c>
      <c r="FH29" s="0" t="n">
        <f aca="false">IF(BV$9=0,0,(SIN(BV$12)*COS($E29)+SIN($E29)*COS(BV$12))/SIN($E29)*BV$9)</f>
        <v>27.0879422389381</v>
      </c>
      <c r="FI29" s="0" t="n">
        <f aca="false">IF(BW$9=0,0,(SIN(BW$12)*COS($E29)+SIN($E29)*COS(BW$12))/SIN($E29)*BW$9)</f>
        <v>27.6369726501656</v>
      </c>
      <c r="FJ29" s="0" t="n">
        <f aca="false">IF(BX$9=0,0,(SIN(BX$12)*COS($E29)+SIN($E29)*COS(BX$12))/SIN($E29)*BX$9)</f>
        <v>28.2129899160222</v>
      </c>
      <c r="FK29" s="0" t="n">
        <f aca="false">IF(BY$9=0,0,(SIN(BY$12)*COS($E29)+SIN($E29)*COS(BY$12))/SIN($E29)*BY$9)</f>
        <v>28.7814129328309</v>
      </c>
      <c r="FL29" s="0" t="n">
        <f aca="false">IF(BZ$9=0,0,(SIN(BZ$12)*COS($E29)+SIN($E29)*COS(BZ$12))/SIN($E29)*BZ$9)</f>
        <v>29.3417354889975</v>
      </c>
      <c r="FM29" s="0" t="n">
        <f aca="false">IF(CA$9=0,0,(SIN(CA$12)*COS($E29)+SIN($E29)*COS(CA$12))/SIN($E29)*CA$9)</f>
        <v>29.8934536373428</v>
      </c>
      <c r="FN29" s="0" t="n">
        <f aca="false">IF(CB$9=0,0,(SIN(CB$12)*COS($E29)+SIN($E29)*COS(CB$12))/SIN($E29)*CB$9)</f>
        <v>30.4360659501257</v>
      </c>
      <c r="FO29" s="0" t="n">
        <f aca="false">IF(CC$9=0,0,(SIN(CC$12)*COS($E29)+SIN($E29)*COS(CC$12))/SIN($E29)*CC$9)</f>
        <v>30.7639805695342</v>
      </c>
      <c r="FP29" s="0" t="n">
        <f aca="false">IF(CD$9=0,0,(SIN(CD$12)*COS($E29)+SIN($E29)*COS(CD$12))/SIN($E29)*CD$9)</f>
        <v>31.0821075346007</v>
      </c>
      <c r="FQ29" s="0" t="n">
        <f aca="false">IF(CE$9=0,0,(SIN(CE$12)*COS($E29)+SIN($E29)*COS(CE$12))/SIN($E29)*CE$9)</f>
        <v>31.3901417754968</v>
      </c>
      <c r="FR29" s="0" t="n">
        <f aca="false">IF(CF$9=0,0,(SIN(CF$12)*COS($E29)+SIN($E29)*COS(CF$12))/SIN($E29)*CF$9)</f>
        <v>31.6877814870597</v>
      </c>
      <c r="FS29" s="0" t="n">
        <f aca="false">IF(CG$9=0,0,(SIN(CG$12)*COS($E29)+SIN($E29)*COS(CG$12))/SIN($E29)*CG$9)</f>
        <v>31.9747282840766</v>
      </c>
      <c r="FT29" s="0" t="n">
        <f aca="false">IF(CH$9=0,0,(SIN(CH$12)*COS($E29)+SIN($E29)*COS(CH$12))/SIN($E29)*CH$9)</f>
        <v>32.2506873554488</v>
      </c>
      <c r="FU29" s="0" t="n">
        <f aca="false">IF(CI$9=0,0,(SIN(CI$12)*COS($E29)+SIN($E29)*COS(CI$12))/SIN($E29)*CI$9)</f>
        <v>32.5153676171721</v>
      </c>
      <c r="FV29" s="0" t="n">
        <f aca="false">IF(CJ$9=0,0,(SIN(CJ$12)*COS($E29)+SIN($E29)*COS(CJ$12))/SIN($E29)*CJ$9)</f>
        <v>32.7684818640652</v>
      </c>
      <c r="FW29" s="0" t="n">
        <f aca="false">IF(CK$9=0,0,(SIN(CK$12)*COS($E29)+SIN($E29)*COS(CK$12))/SIN($E29)*CK$9)</f>
        <v>33.0097469201817</v>
      </c>
      <c r="FX29" s="0" t="n">
        <f aca="false">IF(CL$9=0,0,(SIN(CL$12)*COS($E29)+SIN($E29)*COS(CL$12))/SIN($E29)*CL$9)</f>
        <v>33.2388837878405</v>
      </c>
      <c r="FY29" s="0" t="n">
        <f aca="false">IF(CM$9=0,0,(SIN(CM$12)*COS($E29)+SIN($E29)*COS(CM$12))/SIN($E29)*CM$9)</f>
        <v>33.4556177952106</v>
      </c>
      <c r="FZ29" s="0" t="n">
        <f aca="false">IF(CN$9=0,0,(SIN(CN$12)*COS($E29)+SIN($E29)*COS(CN$12))/SIN($E29)*CN$9)</f>
        <v>33.6596787423854</v>
      </c>
      <c r="GA29" s="0" t="n">
        <f aca="false">IF(CO$9=0,0,(SIN(CO$12)*COS($E29)+SIN($E29)*COS(CO$12))/SIN($E29)*CO$9)</f>
        <v>33.8508010458835</v>
      </c>
      <c r="GB29" s="0" t="n">
        <f aca="false">IF(CP$9=0,0,(SIN(CP$12)*COS($E29)+SIN($E29)*COS(CP$12))/SIN($E29)*CP$9)</f>
        <v>34.0287238815135</v>
      </c>
      <c r="GC29" s="0" t="n">
        <f aca="false">IF(CQ$9=0,0,(SIN(CQ$12)*COS($E29)+SIN($E29)*COS(CQ$12))/SIN($E29)*CQ$9)</f>
        <v>34.193191325539</v>
      </c>
    </row>
    <row r="30" customFormat="false" ht="12.8" hidden="true" customHeight="false" outlineLevel="0" collapsed="false">
      <c r="A30" s="0" t="n">
        <f aca="false">MAX($F30:$CQ30)</f>
        <v>4.83371320638338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5.52</v>
      </c>
      <c r="C30" s="2" t="n">
        <f aca="false">MOD(Best +D30,360)</f>
        <v>291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4.50866769671675</v>
      </c>
      <c r="BI30" s="13" t="n">
        <f aca="false">IF(OR(BI120=0,EU30=0),0,BI120*EU30/(BI120+EU30))</f>
        <v>4.59134732940397</v>
      </c>
      <c r="BJ30" s="13" t="n">
        <f aca="false">IF(OR(BJ120=0,EV30=0),0,BJ120*EV30/(BJ120+EV30))</f>
        <v>4.66248694550157</v>
      </c>
      <c r="BK30" s="13" t="n">
        <f aca="false">IF(OR(BK120=0,EW30=0),0,BK120*EW30/(BK120+EW30))</f>
        <v>4.72365431275868</v>
      </c>
      <c r="BL30" s="13" t="n">
        <f aca="false">IF(OR(BL120=0,EX30=0),0,BL120*EX30/(BL120+EX30))</f>
        <v>4.77616200249718</v>
      </c>
      <c r="BM30" s="13" t="n">
        <f aca="false">IF(OR(BM120=0,EY30=0),0,BM120*EY30/(BM120+EY30))</f>
        <v>4.82111560290271</v>
      </c>
      <c r="BN30" s="13" t="n">
        <f aca="false">IF(OR(BN120=0,EZ30=0),0,BN120*EZ30/(BN120+EZ30))</f>
        <v>4.82633167960251</v>
      </c>
      <c r="BO30" s="13" t="n">
        <f aca="false">IF(OR(BO120=0,FA30=0),0,BO120*FA30/(BO120+FA30))</f>
        <v>4.83011338661701</v>
      </c>
      <c r="BP30" s="13" t="n">
        <f aca="false">IF(OR(BP120=0,FB30=0),0,BP120*FB30/(BP120+FB30))</f>
        <v>4.83254724447974</v>
      </c>
      <c r="BQ30" s="13" t="n">
        <f aca="false">IF(OR(BQ120=0,FC30=0),0,BQ120*FC30/(BQ120+FC30))</f>
        <v>4.83371320638338</v>
      </c>
      <c r="BR30" s="13" t="n">
        <f aca="false">IF(OR(BR120=0,FD30=0),0,BR120*FD30/(BR120+FD30))</f>
        <v>4.83368513938804</v>
      </c>
      <c r="BS30" s="13" t="n">
        <f aca="false">IF(OR(BS120=0,FE30=0),0,BS120*FE30/(BS120+FE30))</f>
        <v>4.83253126981312</v>
      </c>
      <c r="BT30" s="13" t="n">
        <f aca="false">IF(OR(BT120=0,FF30=0),0,BT120*FF30/(BT120+FF30))</f>
        <v>4.83031459494632</v>
      </c>
      <c r="BU30" s="13" t="n">
        <f aca="false">IF(OR(BU120=0,FG30=0),0,BU120*FG30/(BU120+FG30))</f>
        <v>4.82709326319294</v>
      </c>
      <c r="BV30" s="13" t="n">
        <f aca="false">IF(OR(BV120=0,FH30=0),0,BV120*FH30/(BV120+FH30))</f>
        <v>4.82292092474427</v>
      </c>
      <c r="BW30" s="13" t="n">
        <f aca="false">IF(OR(BW120=0,FI30=0),0,BW120*FI30/(BW120+FI30))</f>
        <v>4.81784705477556</v>
      </c>
      <c r="BX30" s="13" t="n">
        <f aca="false">IF(OR(BX120=0,FJ30=0),0,BX120*FJ30/(BX120+FJ30))</f>
        <v>4.81296810936225</v>
      </c>
      <c r="BY30" s="13" t="n">
        <f aca="false">IF(OR(BY120=0,FK30=0),0,BY120*FK30/(BY120+FK30))</f>
        <v>4.80719228208701</v>
      </c>
      <c r="BZ30" s="13" t="n">
        <f aca="false">IF(OR(BZ120=0,FL30=0),0,BZ120*FL30/(BZ120+FL30))</f>
        <v>4.80056499504002</v>
      </c>
      <c r="CA30" s="13" t="n">
        <f aca="false">IF(OR(CA120=0,FM30=0),0,CA120*FM30/(CA120+FM30))</f>
        <v>4.79312796457524</v>
      </c>
      <c r="CB30" s="13" t="n">
        <f aca="false">IF(OR(CB120=0,FN30=0),0,CB120*FN30/(CB120+FN30))</f>
        <v>4.78491946790044</v>
      </c>
      <c r="CC30" s="13" t="n">
        <f aca="false">IF(OR(CC120=0,FO30=0),0,CC120*FO30/(CC120+FO30))</f>
        <v>4.77078646136834</v>
      </c>
      <c r="CD30" s="13" t="n">
        <f aca="false">IF(OR(CD120=0,FP30=0),0,CD120*FP30/(CD120+FP30))</f>
        <v>4.75628154641253</v>
      </c>
      <c r="CE30" s="13" t="n">
        <f aca="false">IF(OR(CE120=0,FQ30=0),0,CE120*FQ30/(CE120+FQ30))</f>
        <v>4.7414108658653</v>
      </c>
      <c r="CF30" s="13" t="n">
        <f aca="false">IF(OR(CF120=0,FR30=0),0,CF120*FR30/(CF120+FR30))</f>
        <v>4.72617970592378</v>
      </c>
      <c r="CG30" s="13" t="n">
        <f aca="false">IF(OR(CG120=0,FS30=0),0,CG120*FS30/(CG120+FS30))</f>
        <v>4.71059252859855</v>
      </c>
      <c r="CH30" s="13" t="n">
        <f aca="false">IF(OR(CH120=0,FT30=0),0,CH120*FT30/(CH120+FT30))</f>
        <v>4.69465300093402</v>
      </c>
      <c r="CI30" s="13" t="n">
        <f aca="false">IF(OR(CI120=0,FU30=0),0,CI120*FU30/(CI120+FU30))</f>
        <v>4.67836402115095</v>
      </c>
      <c r="CJ30" s="13" t="n">
        <f aca="false">IF(OR(CJ120=0,FV30=0),0,CJ120*FV30/(CJ120+FV30))</f>
        <v>4.66172774184575</v>
      </c>
      <c r="CK30" s="13" t="n">
        <f aca="false">IF(OR(CK120=0,FW30=0),0,CK120*FW30/(CK120+FW30))</f>
        <v>4.6447455903669</v>
      </c>
      <c r="CL30" s="13" t="n">
        <f aca="false">IF(OR(CL120=0,FX30=0),0,CL120*FX30/(CL120+FX30))</f>
        <v>4.62741828647504</v>
      </c>
      <c r="CM30" s="13" t="n">
        <f aca="false">IF(OR(CM120=0,FY30=0),0,CM120*FY30/(CM120+FY30))</f>
        <v>4.609745857379</v>
      </c>
      <c r="CN30" s="13" t="n">
        <f aca="false">IF(OR(CN120=0,FZ30=0),0,CN120*FZ30/(CN120+FZ30))</f>
        <v>4.59172765022719</v>
      </c>
      <c r="CO30" s="13" t="n">
        <f aca="false">IF(OR(CO120=0,GA30=0),0,CO120*GA30/(CO120+GA30))</f>
        <v>4.57336234212047</v>
      </c>
      <c r="CP30" s="13" t="n">
        <f aca="false">IF(OR(CP120=0,GB30=0),0,CP120*GB30/(CP120+GB30))</f>
        <v>4.5546479476999</v>
      </c>
      <c r="CQ30" s="13" t="n">
        <f aca="false">IF(OR(CQ120=0,GC30=0),0,CQ120*GC30/(CQ120+GC30))</f>
        <v>4.53558182434983</v>
      </c>
      <c r="CR30" s="0" t="n">
        <f aca="false">IF(F$9=0,0,(SIN(F$12)*COS($E30)+SIN($E30)*COS(F$12))/SIN($E30)*F$9)</f>
        <v>0</v>
      </c>
      <c r="CS30" s="0" t="n">
        <f aca="false">IF(G$9=0,0,(SIN(G$12)*COS($E30)+SIN($E30)*COS(G$12))/SIN($E30)*G$9)</f>
        <v>0</v>
      </c>
      <c r="CT30" s="0" t="n">
        <f aca="false">IF(H$9=0,0,(SIN(H$12)*COS($E30)+SIN($E30)*COS(H$12))/SIN($E30)*H$9)</f>
        <v>0</v>
      </c>
      <c r="CU30" s="0" t="n">
        <f aca="false">IF(I$9=0,0,(SIN(I$12)*COS($E30)+SIN($E30)*COS(I$12))/SIN($E30)*I$9)</f>
        <v>0</v>
      </c>
      <c r="CV30" s="0" t="n">
        <f aca="false">IF(J$9=0,0,(SIN(J$12)*COS($E30)+SIN($E30)*COS(J$12))/SIN($E30)*J$9)</f>
        <v>0</v>
      </c>
      <c r="CW30" s="0" t="n">
        <f aca="false">IF(K$9=0,0,(SIN(K$12)*COS($E30)+SIN($E30)*COS(K$12))/SIN($E30)*K$9)</f>
        <v>0</v>
      </c>
      <c r="CX30" s="0" t="n">
        <f aca="false">IF(L$9=0,0,(SIN(L$12)*COS($E30)+SIN($E30)*COS(L$12))/SIN($E30)*L$9)</f>
        <v>0</v>
      </c>
      <c r="CY30" s="0" t="n">
        <f aca="false">IF(M$9=0,0,(SIN(M$12)*COS($E30)+SIN($E30)*COS(M$12))/SIN($E30)*M$9)</f>
        <v>0</v>
      </c>
      <c r="CZ30" s="0" t="n">
        <f aca="false">IF(N$9=0,0,(SIN(N$12)*COS($E30)+SIN($E30)*COS(N$12))/SIN($E30)*N$9)</f>
        <v>0</v>
      </c>
      <c r="DA30" s="0" t="n">
        <f aca="false">IF(O$9=0,0,(SIN(O$12)*COS($E30)+SIN($E30)*COS(O$12))/SIN($E30)*O$9)</f>
        <v>0</v>
      </c>
      <c r="DB30" s="0" t="n">
        <f aca="false">IF(P$9=0,0,(SIN(P$12)*COS($E30)+SIN($E30)*COS(P$12))/SIN($E30)*P$9)</f>
        <v>0</v>
      </c>
      <c r="DC30" s="0" t="n">
        <f aca="false">IF(Q$9=0,0,(SIN(Q$12)*COS($E30)+SIN($E30)*COS(Q$12))/SIN($E30)*Q$9)</f>
        <v>0</v>
      </c>
      <c r="DD30" s="0" t="n">
        <f aca="false">IF(R$9=0,0,(SIN(R$12)*COS($E30)+SIN($E30)*COS(R$12))/SIN($E30)*R$9)</f>
        <v>0</v>
      </c>
      <c r="DE30" s="0" t="n">
        <f aca="false">IF(S$9=0,0,(SIN(S$12)*COS($E30)+SIN($E30)*COS(S$12))/SIN($E30)*S$9)</f>
        <v>0</v>
      </c>
      <c r="DF30" s="0" t="n">
        <f aca="false">IF(T$9=0,0,(SIN(T$12)*COS($E30)+SIN($E30)*COS(T$12))/SIN($E30)*T$9)</f>
        <v>0</v>
      </c>
      <c r="DG30" s="0" t="n">
        <f aca="false">IF(U$9=0,0,(SIN(U$12)*COS($E30)+SIN($E30)*COS(U$12))/SIN($E30)*U$9)</f>
        <v>0</v>
      </c>
      <c r="DH30" s="0" t="n">
        <f aca="false">IF(V$9=0,0,(SIN(V$12)*COS($E30)+SIN($E30)*COS(V$12))/SIN($E30)*V$9)</f>
        <v>0</v>
      </c>
      <c r="DI30" s="0" t="n">
        <f aca="false">IF(W$9=0,0,(SIN(W$12)*COS($E30)+SIN($E30)*COS(W$12))/SIN($E30)*W$9)</f>
        <v>0</v>
      </c>
      <c r="DJ30" s="0" t="n">
        <f aca="false">IF(X$9=0,0,(SIN(X$12)*COS($E30)+SIN($E30)*COS(X$12))/SIN($E30)*X$9)</f>
        <v>0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0</v>
      </c>
      <c r="EB30" s="0" t="n">
        <f aca="false">IF(AP$9=0,0,(SIN(AP$12)*COS($E30)+SIN($E30)*COS(AP$12))/SIN($E30)*AP$9)</f>
        <v>0</v>
      </c>
      <c r="EC30" s="0" t="n">
        <f aca="false">IF(AQ$9=0,0,(SIN(AQ$12)*COS($E30)+SIN($E30)*COS(AQ$12))/SIN($E30)*AQ$9)</f>
        <v>0</v>
      </c>
      <c r="ED30" s="0" t="n">
        <f aca="false">IF(AR$9=0,0,(SIN(AR$12)*COS($E30)+SIN($E30)*COS(AR$12))/SIN($E30)*AR$9)</f>
        <v>0</v>
      </c>
      <c r="EE30" s="0" t="n">
        <f aca="false">IF(AS$9=0,0,(SIN(AS$12)*COS($E30)+SIN($E30)*COS(AS$12))/SIN($E30)*AS$9)</f>
        <v>0</v>
      </c>
      <c r="EF30" s="0" t="n">
        <f aca="false">IF(AT$9=0,0,(SIN(AT$12)*COS($E30)+SIN($E30)*COS(AT$12))/SIN($E30)*AT$9)</f>
        <v>0</v>
      </c>
      <c r="EG30" s="0" t="n">
        <f aca="false">IF(AU$9=0,0,(SIN(AU$12)*COS($E30)+SIN($E30)*COS(AU$12))/SIN($E30)*AU$9)</f>
        <v>0</v>
      </c>
      <c r="EH30" s="0" t="n">
        <f aca="false">IF(AV$9=0,0,(SIN(AV$12)*COS($E30)+SIN($E30)*COS(AV$12))/SIN($E30)*AV$9)</f>
        <v>0</v>
      </c>
      <c r="EI30" s="0" t="n">
        <f aca="false">IF(AW$9=0,0,(SIN(AW$12)*COS($E30)+SIN($E30)*COS(AW$12))/SIN($E30)*AW$9)</f>
        <v>0</v>
      </c>
      <c r="EJ30" s="0" t="n">
        <f aca="false">IF(AX$9=0,0,(SIN(AX$12)*COS($E30)+SIN($E30)*COS(AX$12))/SIN($E30)*AX$9)</f>
        <v>0</v>
      </c>
      <c r="EK30" s="0" t="n">
        <f aca="false">IF(AY$9=0,0,(SIN(AY$12)*COS($E30)+SIN($E30)*COS(AY$12))/SIN($E30)*AY$9)</f>
        <v>0</v>
      </c>
      <c r="EL30" s="0" t="n">
        <f aca="false">IF(AZ$9=0,0,(SIN(AZ$12)*COS($E30)+SIN($E30)*COS(AZ$12))/SIN($E30)*AZ$9)</f>
        <v>0</v>
      </c>
      <c r="EM30" s="0" t="n">
        <f aca="false">IF(BA$9=0,0,(SIN(BA$12)*COS($E30)+SIN($E30)*COS(BA$12))/SIN($E30)*BA$9)</f>
        <v>0</v>
      </c>
      <c r="EN30" s="0" t="n">
        <f aca="false">IF(BB$9=0,0,(SIN(BB$12)*COS($E30)+SIN($E30)*COS(BB$12))/SIN($E30)*BB$9)</f>
        <v>0</v>
      </c>
      <c r="EO30" s="0" t="n">
        <f aca="false">IF(BC$9=0,0,(SIN(BC$12)*COS($E30)+SIN($E30)*COS(BC$12))/SIN($E30)*BC$9)</f>
        <v>0</v>
      </c>
      <c r="EP30" s="0" t="n">
        <f aca="false">IF(BD$9=0,0,(SIN(BD$12)*COS($E30)+SIN($E30)*COS(BD$12))/SIN($E30)*BD$9)</f>
        <v>0</v>
      </c>
      <c r="EQ30" s="0" t="n">
        <f aca="false">IF(BE$9=0,0,(SIN(BE$12)*COS($E30)+SIN($E30)*COS(BE$12))/SIN($E30)*BE$9)</f>
        <v>0</v>
      </c>
      <c r="ER30" s="0" t="n">
        <f aca="false">IF(BF$9=0,0,(SIN(BF$12)*COS($E30)+SIN($E30)*COS(BF$12))/SIN($E30)*BF$9)</f>
        <v>0</v>
      </c>
      <c r="ES30" s="0" t="n">
        <f aca="false">IF(BG$9=0,0,(SIN(BG$12)*COS($E30)+SIN($E30)*COS(BG$12))/SIN($E30)*BG$9)</f>
        <v>0</v>
      </c>
      <c r="ET30" s="0" t="n">
        <f aca="false">IF(BH$9=0,0,(SIN(BH$12)*COS($E30)+SIN($E30)*COS(BH$12))/SIN($E30)*BH$9)</f>
        <v>14.7728809784412</v>
      </c>
      <c r="EU30" s="0" t="n">
        <f aca="false">IF(BI$9=0,0,(SIN(BI$12)*COS($E30)+SIN($E30)*COS(BI$12))/SIN($E30)*BI$9)</f>
        <v>15.9684827391141</v>
      </c>
      <c r="EV30" s="0" t="n">
        <f aca="false">IF(BJ$9=0,0,(SIN(BJ$12)*COS($E30)+SIN($E30)*COS(BJ$12))/SIN($E30)*BJ$9)</f>
        <v>17.1711092210717</v>
      </c>
      <c r="EW30" s="0" t="n">
        <f aca="false">IF(BK$9=0,0,(SIN(BK$12)*COS($E30)+SIN($E30)*COS(BK$12))/SIN($E30)*BK$9)</f>
        <v>18.3797136143532</v>
      </c>
      <c r="EX30" s="0" t="n">
        <f aca="false">IF(BL$9=0,0,(SIN(BL$12)*COS($E30)+SIN($E30)*COS(BL$12))/SIN($E30)*BL$9)</f>
        <v>19.5932438738815</v>
      </c>
      <c r="EY30" s="0" t="n">
        <f aca="false">IF(BM$9=0,0,(SIN(BM$12)*COS($E30)+SIN($E30)*COS(BM$12))/SIN($E30)*BM$9)</f>
        <v>20.8106432482469</v>
      </c>
      <c r="EZ30" s="0" t="n">
        <f aca="false">IF(BN$9=0,0,(SIN(BN$12)*COS($E30)+SIN($E30)*COS(BN$12))/SIN($E30)*BN$9)</f>
        <v>21.3661268640197</v>
      </c>
      <c r="FA30" s="0" t="n">
        <f aca="false">IF(BO$9=0,0,(SIN(BO$12)*COS($E30)+SIN($E30)*COS(BO$12))/SIN($E30)*BO$9)</f>
        <v>21.9186248299683</v>
      </c>
      <c r="FB30" s="0" t="n">
        <f aca="false">IF(BP$9=0,0,(SIN(BP$12)*COS($E30)+SIN($E30)*COS(BP$12))/SIN($E30)*BP$9)</f>
        <v>22.4676790762901</v>
      </c>
      <c r="FC30" s="0" t="n">
        <f aca="false">IF(BQ$9=0,0,(SIN(BQ$12)*COS($E30)+SIN($E30)*COS(BQ$12))/SIN($E30)*BQ$9)</f>
        <v>23.0128315973988</v>
      </c>
      <c r="FD30" s="0" t="n">
        <f aca="false">IF(BR$9=0,0,(SIN(BR$12)*COS($E30)+SIN($E30)*COS(BR$12))/SIN($E30)*BR$9)</f>
        <v>23.5536246800044</v>
      </c>
      <c r="FE30" s="0" t="n">
        <f aca="false">IF(BS$9=0,0,(SIN(BS$12)*COS($E30)+SIN($E30)*COS(BS$12))/SIN($E30)*BS$9)</f>
        <v>24.0896011313785</v>
      </c>
      <c r="FF30" s="0" t="n">
        <f aca="false">IF(BT$9=0,0,(SIN(BT$12)*COS($E30)+SIN($E30)*COS(BT$12))/SIN($E30)*BT$9)</f>
        <v>24.6203045077061</v>
      </c>
      <c r="FG30" s="0" t="n">
        <f aca="false">IF(BU$9=0,0,(SIN(BU$12)*COS($E30)+SIN($E30)*COS(BU$12))/SIN($E30)*BU$9)</f>
        <v>25.1452793424282</v>
      </c>
      <c r="FH30" s="0" t="n">
        <f aca="false">IF(BV$9=0,0,(SIN(BV$12)*COS($E30)+SIN($E30)*COS(BV$12))/SIN($E30)*BV$9)</f>
        <v>25.6640713744789</v>
      </c>
      <c r="FI30" s="0" t="n">
        <f aca="false">IF(BW$9=0,0,(SIN(BW$12)*COS($E30)+SIN($E30)*COS(BW$12))/SIN($E30)*BW$9)</f>
        <v>26.1762277763188</v>
      </c>
      <c r="FJ30" s="0" t="n">
        <f aca="false">IF(BX$9=0,0,(SIN(BX$12)*COS($E30)+SIN($E30)*COS(BX$12))/SIN($E30)*BX$9)</f>
        <v>26.7136383481924</v>
      </c>
      <c r="FK30" s="0" t="n">
        <f aca="false">IF(BY$9=0,0,(SIN(BY$12)*COS($E30)+SIN($E30)*COS(BY$12))/SIN($E30)*BY$9)</f>
        <v>27.2435424150231</v>
      </c>
      <c r="FL30" s="0" t="n">
        <f aca="false">IF(BZ$9=0,0,(SIN(BZ$12)*COS($E30)+SIN($E30)*COS(BZ$12))/SIN($E30)*BZ$9)</f>
        <v>27.7654632469482</v>
      </c>
      <c r="FM30" s="0" t="n">
        <f aca="false">IF(CA$9=0,0,(SIN(CA$12)*COS($E30)+SIN($E30)*COS(CA$12))/SIN($E30)*CA$9)</f>
        <v>28.2789264497983</v>
      </c>
      <c r="FN30" s="0" t="n">
        <f aca="false">IF(CB$9=0,0,(SIN(CB$12)*COS($E30)+SIN($E30)*COS(CB$12))/SIN($E30)*CB$9)</f>
        <v>28.7834602056794</v>
      </c>
      <c r="FO30" s="0" t="n">
        <f aca="false">IF(CC$9=0,0,(SIN(CC$12)*COS($E30)+SIN($E30)*COS(CC$12))/SIN($E30)*CC$9)</f>
        <v>29.0846975292431</v>
      </c>
      <c r="FP30" s="0" t="n">
        <f aca="false">IF(CD$9=0,0,(SIN(CD$12)*COS($E30)+SIN($E30)*COS(CD$12))/SIN($E30)*CD$9)</f>
        <v>29.3764842148124</v>
      </c>
      <c r="FQ30" s="0" t="n">
        <f aca="false">IF(CE$9=0,0,(SIN(CE$12)*COS($E30)+SIN($E30)*COS(CE$12))/SIN($E30)*CE$9)</f>
        <v>29.6585346090179</v>
      </c>
      <c r="FR30" s="0" t="n">
        <f aca="false">IF(CF$9=0,0,(SIN(CF$12)*COS($E30)+SIN($E30)*COS(CF$12))/SIN($E30)*CF$9)</f>
        <v>29.9305662642701</v>
      </c>
      <c r="FS30" s="0" t="n">
        <f aca="false">IF(CG$9=0,0,(SIN(CG$12)*COS($E30)+SIN($E30)*COS(CG$12))/SIN($E30)*CG$9)</f>
        <v>30.1923000846611</v>
      </c>
      <c r="FT30" s="0" t="n">
        <f aca="false">IF(CH$9=0,0,(SIN(CH$12)*COS($E30)+SIN($E30)*COS(CH$12))/SIN($E30)*CH$9)</f>
        <v>30.443460470754</v>
      </c>
      <c r="FU30" s="0" t="n">
        <f aca="false">IF(CI$9=0,0,(SIN(CI$12)*COS($E30)+SIN($E30)*COS(CI$12))/SIN($E30)*CI$9)</f>
        <v>30.6837754631984</v>
      </c>
      <c r="FV30" s="0" t="n">
        <f aca="false">IF(CJ$9=0,0,(SIN(CJ$12)*COS($E30)+SIN($E30)*COS(CJ$12))/SIN($E30)*CJ$9)</f>
        <v>30.9129768851084</v>
      </c>
      <c r="FW30" s="0" t="n">
        <f aca="false">IF(CK$9=0,0,(SIN(CK$12)*COS($E30)+SIN($E30)*COS(CK$12))/SIN($E30)*CK$9)</f>
        <v>31.1308004831434</v>
      </c>
      <c r="FX30" s="0" t="n">
        <f aca="false">IF(CL$9=0,0,(SIN(CL$12)*COS($E30)+SIN($E30)*COS(CL$12))/SIN($E30)*CL$9)</f>
        <v>31.3369860672289</v>
      </c>
      <c r="FY30" s="0" t="n">
        <f aca="false">IF(CM$9=0,0,(SIN(CM$12)*COS($E30)+SIN($E30)*COS(CM$12))/SIN($E30)*CM$9)</f>
        <v>31.531277648859</v>
      </c>
      <c r="FZ30" s="0" t="n">
        <f aca="false">IF(CN$9=0,0,(SIN(CN$12)*COS($E30)+SIN($E30)*COS(CN$12))/SIN($E30)*CN$9)</f>
        <v>31.7134235779173</v>
      </c>
      <c r="GA30" s="0" t="n">
        <f aca="false">IF(CO$9=0,0,(SIN(CO$12)*COS($E30)+SIN($E30)*COS(CO$12))/SIN($E30)*CO$9)</f>
        <v>31.8831766779596</v>
      </c>
      <c r="GB30" s="0" t="n">
        <f aca="false">IF(CP$9=0,0,(SIN(CP$12)*COS($E30)+SIN($E30)*COS(CP$12))/SIN($E30)*CP$9)</f>
        <v>32.0402943798983</v>
      </c>
      <c r="GC30" s="0" t="n">
        <f aca="false">IF(CQ$9=0,0,(SIN(CQ$12)*COS($E30)+SIN($E30)*COS(CQ$12))/SIN($E30)*CQ$9)</f>
        <v>32.1845388540285</v>
      </c>
    </row>
    <row r="31" customFormat="false" ht="12.8" hidden="true" customHeight="false" outlineLevel="0" collapsed="false">
      <c r="A31" s="0" t="n">
        <f aca="false">MAX($F31:$CQ31)</f>
        <v>5.03445614321971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5.88</v>
      </c>
      <c r="C31" s="2" t="n">
        <f aca="false">MOD(Best +D31,360)</f>
        <v>292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4.65548528981751</v>
      </c>
      <c r="BI31" s="13" t="n">
        <f aca="false">IF(OR(BI121=0,EU31=0),0,BI121*EU31/(BI121+EU31))</f>
        <v>4.74917177031712</v>
      </c>
      <c r="BJ31" s="13" t="n">
        <f aca="false">IF(OR(BJ121=0,EV31=0),0,BJ121*EV31/(BJ121+EV31))</f>
        <v>4.83029275149307</v>
      </c>
      <c r="BK31" s="13" t="n">
        <f aca="false">IF(OR(BK121=0,EW31=0),0,BK121*EW31/(BK121+EW31))</f>
        <v>4.90048884367034</v>
      </c>
      <c r="BL31" s="13" t="n">
        <f aca="false">IF(OR(BL121=0,EX31=0),0,BL121*EX31/(BL121+EX31))</f>
        <v>4.96114471697301</v>
      </c>
      <c r="BM31" s="13" t="n">
        <f aca="false">IF(OR(BM121=0,EY31=0),0,BM121*EY31/(BM121+EY31))</f>
        <v>5.01343531372241</v>
      </c>
      <c r="BN31" s="13" t="n">
        <f aca="false">IF(OR(BN121=0,EZ31=0),0,BN121*EZ31/(BN121+EZ31))</f>
        <v>5.02071153854379</v>
      </c>
      <c r="BO31" s="13" t="n">
        <f aca="false">IF(OR(BO121=0,FA31=0),0,BO121*FA31/(BO121+FA31))</f>
        <v>5.02635939175462</v>
      </c>
      <c r="BP31" s="13" t="n">
        <f aca="false">IF(OR(BP121=0,FB31=0),0,BP121*FB31/(BP121+FB31))</f>
        <v>5.03047332423807</v>
      </c>
      <c r="BQ31" s="13" t="n">
        <f aca="false">IF(OR(BQ121=0,FC31=0),0,BQ121*FC31/(BQ121+FC31))</f>
        <v>5.03314093753767</v>
      </c>
      <c r="BR31" s="13" t="n">
        <f aca="false">IF(OR(BR121=0,FD31=0),0,BR121*FD31/(BR121+FD31))</f>
        <v>5.03444345187432</v>
      </c>
      <c r="BS31" s="13" t="n">
        <f aca="false">IF(OR(BS121=0,FE31=0),0,BS121*FE31/(BS121+FE31))</f>
        <v>5.03445614321971</v>
      </c>
      <c r="BT31" s="13" t="n">
        <f aca="false">IF(OR(BT121=0,FF31=0),0,BT121*FF31/(BT121+FF31))</f>
        <v>5.03324875067953</v>
      </c>
      <c r="BU31" s="13" t="n">
        <f aca="false">IF(OR(BU121=0,FG31=0),0,BU121*FG31/(BU121+FG31))</f>
        <v>5.03088585556114</v>
      </c>
      <c r="BV31" s="13" t="n">
        <f aca="false">IF(OR(BV121=0,FH31=0),0,BV121*FH31/(BV121+FH31))</f>
        <v>5.02742723357089</v>
      </c>
      <c r="BW31" s="13" t="n">
        <f aca="false">IF(OR(BW121=0,FI31=0),0,BW121*FI31/(BW121+FI31))</f>
        <v>5.02292818161668</v>
      </c>
      <c r="BX31" s="13" t="n">
        <f aca="false">IF(OR(BX121=0,FJ31=0),0,BX121*FJ31/(BX121+FJ31))</f>
        <v>5.01864303378726</v>
      </c>
      <c r="BY31" s="13" t="n">
        <f aca="false">IF(OR(BY121=0,FK31=0),0,BY121*FK31/(BY121+FK31))</f>
        <v>5.01332214051924</v>
      </c>
      <c r="BZ31" s="13" t="n">
        <f aca="false">IF(OR(BZ121=0,FL31=0),0,BZ121*FL31/(BZ121+FL31))</f>
        <v>5.00701657963904</v>
      </c>
      <c r="CA31" s="13" t="n">
        <f aca="false">IF(OR(CA121=0,FM31=0),0,CA121*FM31/(CA121+FM31))</f>
        <v>4.99977340279978</v>
      </c>
      <c r="CB31" s="13" t="n">
        <f aca="false">IF(OR(CB121=0,FN31=0),0,CB121*FN31/(CB121+FN31))</f>
        <v>4.99163591256945</v>
      </c>
      <c r="CC31" s="13" t="n">
        <f aca="false">IF(OR(CC121=0,FO31=0),0,CC121*FO31/(CC121+FO31))</f>
        <v>4.97668891377114</v>
      </c>
      <c r="CD31" s="13" t="n">
        <f aca="false">IF(OR(CD121=0,FP31=0),0,CD121*FP31/(CD121+FP31))</f>
        <v>4.96130192216231</v>
      </c>
      <c r="CE31" s="13" t="n">
        <f aca="false">IF(OR(CE121=0,FQ31=0),0,CE121*FQ31/(CE121+FQ31))</f>
        <v>4.94548257597386</v>
      </c>
      <c r="CF31" s="13" t="n">
        <f aca="false">IF(OR(CF121=0,FR31=0),0,CF121*FR31/(CF121+FR31))</f>
        <v>4.92923754501253</v>
      </c>
      <c r="CG31" s="13" t="n">
        <f aca="false">IF(OR(CG121=0,FS31=0),0,CG121*FS31/(CG121+FS31))</f>
        <v>4.9125725662046</v>
      </c>
      <c r="CH31" s="13" t="n">
        <f aca="false">IF(OR(CH121=0,FT31=0),0,CH121*FT31/(CH121+FT31))</f>
        <v>4.89549247574296</v>
      </c>
      <c r="CI31" s="13" t="n">
        <f aca="false">IF(OR(CI121=0,FU31=0),0,CI121*FU31/(CI121+FU31))</f>
        <v>4.87800123798071</v>
      </c>
      <c r="CJ31" s="13" t="n">
        <f aca="false">IF(OR(CJ121=0,FV31=0),0,CJ121*FV31/(CJ121+FV31))</f>
        <v>4.86010197120046</v>
      </c>
      <c r="CK31" s="13" t="n">
        <f aca="false">IF(OR(CK121=0,FW31=0),0,CK121*FW31/(CK121+FW31))</f>
        <v>4.84179697037477</v>
      </c>
      <c r="CL31" s="13" t="n">
        <f aca="false">IF(OR(CL121=0,FX31=0),0,CL121*FX31/(CL121+FX31))</f>
        <v>4.82308772702067</v>
      </c>
      <c r="CM31" s="13" t="n">
        <f aca="false">IF(OR(CM121=0,FY31=0),0,CM121*FY31/(CM121+FY31))</f>
        <v>4.80397494623764</v>
      </c>
      <c r="CN31" s="13" t="n">
        <f aca="false">IF(OR(CN121=0,FZ31=0),0,CN121*FZ31/(CN121+FZ31))</f>
        <v>4.78445856100536</v>
      </c>
      <c r="CO31" s="13" t="n">
        <f aca="false">IF(OR(CO121=0,GA31=0),0,CO121*GA31/(CO121+GA31))</f>
        <v>4.76453774380549</v>
      </c>
      <c r="CP31" s="13" t="n">
        <f aca="false">IF(OR(CP121=0,GB31=0),0,CP121*GB31/(CP121+GB31))</f>
        <v>4.74421091561845</v>
      </c>
      <c r="CQ31" s="13" t="n">
        <f aca="false">IF(OR(CQ121=0,GC31=0),0,CQ121*GC31/(CQ121+GC31))</f>
        <v>4.72347575233349</v>
      </c>
      <c r="CR31" s="0" t="n">
        <f aca="false">IF(F$9=0,0,(SIN(F$12)*COS($E31)+SIN($E31)*COS(F$12))/SIN($E31)*F$9)</f>
        <v>0</v>
      </c>
      <c r="CS31" s="0" t="n">
        <f aca="false">IF(G$9=0,0,(SIN(G$12)*COS($E31)+SIN($E31)*COS(G$12))/SIN($E31)*G$9)</f>
        <v>0</v>
      </c>
      <c r="CT31" s="0" t="n">
        <f aca="false">IF(H$9=0,0,(SIN(H$12)*COS($E31)+SIN($E31)*COS(H$12))/SIN($E31)*H$9)</f>
        <v>0</v>
      </c>
      <c r="CU31" s="0" t="n">
        <f aca="false">IF(I$9=0,0,(SIN(I$12)*COS($E31)+SIN($E31)*COS(I$12))/SIN($E31)*I$9)</f>
        <v>0</v>
      </c>
      <c r="CV31" s="0" t="n">
        <f aca="false">IF(J$9=0,0,(SIN(J$12)*COS($E31)+SIN($E31)*COS(J$12))/SIN($E31)*J$9)</f>
        <v>0</v>
      </c>
      <c r="CW31" s="0" t="n">
        <f aca="false">IF(K$9=0,0,(SIN(K$12)*COS($E31)+SIN($E31)*COS(K$12))/SIN($E31)*K$9)</f>
        <v>0</v>
      </c>
      <c r="CX31" s="0" t="n">
        <f aca="false">IF(L$9=0,0,(SIN(L$12)*COS($E31)+SIN($E31)*COS(L$12))/SIN($E31)*L$9)</f>
        <v>0</v>
      </c>
      <c r="CY31" s="0" t="n">
        <f aca="false">IF(M$9=0,0,(SIN(M$12)*COS($E31)+SIN($E31)*COS(M$12))/SIN($E31)*M$9)</f>
        <v>0</v>
      </c>
      <c r="CZ31" s="0" t="n">
        <f aca="false">IF(N$9=0,0,(SIN(N$12)*COS($E31)+SIN($E31)*COS(N$12))/SIN($E31)*N$9)</f>
        <v>0</v>
      </c>
      <c r="DA31" s="0" t="n">
        <f aca="false">IF(O$9=0,0,(SIN(O$12)*COS($E31)+SIN($E31)*COS(O$12))/SIN($E31)*O$9)</f>
        <v>0</v>
      </c>
      <c r="DB31" s="0" t="n">
        <f aca="false">IF(P$9=0,0,(SIN(P$12)*COS($E31)+SIN($E31)*COS(P$12))/SIN($E31)*P$9)</f>
        <v>0</v>
      </c>
      <c r="DC31" s="0" t="n">
        <f aca="false">IF(Q$9=0,0,(SIN(Q$12)*COS($E31)+SIN($E31)*COS(Q$12))/SIN($E31)*Q$9)</f>
        <v>0</v>
      </c>
      <c r="DD31" s="0" t="n">
        <f aca="false">IF(R$9=0,0,(SIN(R$12)*COS($E31)+SIN($E31)*COS(R$12))/SIN($E31)*R$9)</f>
        <v>0</v>
      </c>
      <c r="DE31" s="0" t="n">
        <f aca="false">IF(S$9=0,0,(SIN(S$12)*COS($E31)+SIN($E31)*COS(S$12))/SIN($E31)*S$9)</f>
        <v>0</v>
      </c>
      <c r="DF31" s="0" t="n">
        <f aca="false">IF(T$9=0,0,(SIN(T$12)*COS($E31)+SIN($E31)*COS(T$12))/SIN($E31)*T$9)</f>
        <v>0</v>
      </c>
      <c r="DG31" s="0" t="n">
        <f aca="false">IF(U$9=0,0,(SIN(U$12)*COS($E31)+SIN($E31)*COS(U$12))/SIN($E31)*U$9)</f>
        <v>0</v>
      </c>
      <c r="DH31" s="0" t="n">
        <f aca="false">IF(V$9=0,0,(SIN(V$12)*COS($E31)+SIN($E31)*COS(V$12))/SIN($E31)*V$9)</f>
        <v>0</v>
      </c>
      <c r="DI31" s="0" t="n">
        <f aca="false">IF(W$9=0,0,(SIN(W$12)*COS($E31)+SIN($E31)*COS(W$12))/SIN($E31)*W$9)</f>
        <v>0</v>
      </c>
      <c r="DJ31" s="0" t="n">
        <f aca="false">IF(X$9=0,0,(SIN(X$12)*COS($E31)+SIN($E31)*COS(X$12))/SIN($E31)*X$9)</f>
        <v>0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0</v>
      </c>
      <c r="EB31" s="0" t="n">
        <f aca="false">IF(AP$9=0,0,(SIN(AP$12)*COS($E31)+SIN($E31)*COS(AP$12))/SIN($E31)*AP$9)</f>
        <v>0</v>
      </c>
      <c r="EC31" s="0" t="n">
        <f aca="false">IF(AQ$9=0,0,(SIN(AQ$12)*COS($E31)+SIN($E31)*COS(AQ$12))/SIN($E31)*AQ$9)</f>
        <v>0</v>
      </c>
      <c r="ED31" s="0" t="n">
        <f aca="false">IF(AR$9=0,0,(SIN(AR$12)*COS($E31)+SIN($E31)*COS(AR$12))/SIN($E31)*AR$9)</f>
        <v>0</v>
      </c>
      <c r="EE31" s="0" t="n">
        <f aca="false">IF(AS$9=0,0,(SIN(AS$12)*COS($E31)+SIN($E31)*COS(AS$12))/SIN($E31)*AS$9)</f>
        <v>0</v>
      </c>
      <c r="EF31" s="0" t="n">
        <f aca="false">IF(AT$9=0,0,(SIN(AT$12)*COS($E31)+SIN($E31)*COS(AT$12))/SIN($E31)*AT$9)</f>
        <v>0</v>
      </c>
      <c r="EG31" s="0" t="n">
        <f aca="false">IF(AU$9=0,0,(SIN(AU$12)*COS($E31)+SIN($E31)*COS(AU$12))/SIN($E31)*AU$9)</f>
        <v>0</v>
      </c>
      <c r="EH31" s="0" t="n">
        <f aca="false">IF(AV$9=0,0,(SIN(AV$12)*COS($E31)+SIN($E31)*COS(AV$12))/SIN($E31)*AV$9)</f>
        <v>0</v>
      </c>
      <c r="EI31" s="0" t="n">
        <f aca="false">IF(AW$9=0,0,(SIN(AW$12)*COS($E31)+SIN($E31)*COS(AW$12))/SIN($E31)*AW$9)</f>
        <v>0</v>
      </c>
      <c r="EJ31" s="0" t="n">
        <f aca="false">IF(AX$9=0,0,(SIN(AX$12)*COS($E31)+SIN($E31)*COS(AX$12))/SIN($E31)*AX$9)</f>
        <v>0</v>
      </c>
      <c r="EK31" s="0" t="n">
        <f aca="false">IF(AY$9=0,0,(SIN(AY$12)*COS($E31)+SIN($E31)*COS(AY$12))/SIN($E31)*AY$9)</f>
        <v>0</v>
      </c>
      <c r="EL31" s="0" t="n">
        <f aca="false">IF(AZ$9=0,0,(SIN(AZ$12)*COS($E31)+SIN($E31)*COS(AZ$12))/SIN($E31)*AZ$9)</f>
        <v>0</v>
      </c>
      <c r="EM31" s="0" t="n">
        <f aca="false">IF(BA$9=0,0,(SIN(BA$12)*COS($E31)+SIN($E31)*COS(BA$12))/SIN($E31)*BA$9)</f>
        <v>0</v>
      </c>
      <c r="EN31" s="0" t="n">
        <f aca="false">IF(BB$9=0,0,(SIN(BB$12)*COS($E31)+SIN($E31)*COS(BB$12))/SIN($E31)*BB$9)</f>
        <v>0</v>
      </c>
      <c r="EO31" s="0" t="n">
        <f aca="false">IF(BC$9=0,0,(SIN(BC$12)*COS($E31)+SIN($E31)*COS(BC$12))/SIN($E31)*BC$9)</f>
        <v>0</v>
      </c>
      <c r="EP31" s="0" t="n">
        <f aca="false">IF(BD$9=0,0,(SIN(BD$12)*COS($E31)+SIN($E31)*COS(BD$12))/SIN($E31)*BD$9)</f>
        <v>0</v>
      </c>
      <c r="EQ31" s="0" t="n">
        <f aca="false">IF(BE$9=0,0,(SIN(BE$12)*COS($E31)+SIN($E31)*COS(BE$12))/SIN($E31)*BE$9)</f>
        <v>0</v>
      </c>
      <c r="ER31" s="0" t="n">
        <f aca="false">IF(BF$9=0,0,(SIN(BF$12)*COS($E31)+SIN($E31)*COS(BF$12))/SIN($E31)*BF$9)</f>
        <v>0</v>
      </c>
      <c r="ES31" s="0" t="n">
        <f aca="false">IF(BG$9=0,0,(SIN(BG$12)*COS($E31)+SIN($E31)*COS(BG$12))/SIN($E31)*BG$9)</f>
        <v>0</v>
      </c>
      <c r="ET31" s="0" t="n">
        <f aca="false">IF(BH$9=0,0,(SIN(BH$12)*COS($E31)+SIN($E31)*COS(BH$12))/SIN($E31)*BH$9)</f>
        <v>14.0992377963878</v>
      </c>
      <c r="EU31" s="0" t="n">
        <f aca="false">IF(BI$9=0,0,(SIN(BI$12)*COS($E31)+SIN($E31)*COS(BI$12))/SIN($E31)*BI$9)</f>
        <v>15.2352442434429</v>
      </c>
      <c r="EV31" s="0" t="n">
        <f aca="false">IF(BJ$9=0,0,(SIN(BJ$12)*COS($E31)+SIN($E31)*COS(BJ$12))/SIN($E31)*BJ$9)</f>
        <v>16.3772484750725</v>
      </c>
      <c r="EW31" s="0" t="n">
        <f aca="false">IF(BK$9=0,0,(SIN(BK$12)*COS($E31)+SIN($E31)*COS(BK$12))/SIN($E31)*BK$9)</f>
        <v>17.5242535008247</v>
      </c>
      <c r="EX31" s="0" t="n">
        <f aca="false">IF(BL$9=0,0,(SIN(BL$12)*COS($E31)+SIN($E31)*COS(BL$12))/SIN($E31)*BL$9)</f>
        <v>18.6752577640697</v>
      </c>
      <c r="EY31" s="0" t="n">
        <f aca="false">IF(BM$9=0,0,(SIN(BM$12)*COS($E31)+SIN($E31)*COS(BM$12))/SIN($E31)*BM$9)</f>
        <v>19.8292556457412</v>
      </c>
      <c r="EZ31" s="0" t="n">
        <f aca="false">IF(BN$9=0,0,(SIN(BN$12)*COS($E31)+SIN($E31)*COS(BN$12))/SIN($E31)*BN$9)</f>
        <v>20.3520626865969</v>
      </c>
      <c r="FA31" s="0" t="n">
        <f aca="false">IF(BO$9=0,0,(SIN(BO$12)*COS($E31)+SIN($E31)*COS(BO$12))/SIN($E31)*BO$9)</f>
        <v>20.8717388440964</v>
      </c>
      <c r="FB31" s="0" t="n">
        <f aca="false">IF(BP$9=0,0,(SIN(BP$12)*COS($E31)+SIN($E31)*COS(BP$12))/SIN($E31)*BP$9)</f>
        <v>21.3878498430105</v>
      </c>
      <c r="FC31" s="0" t="n">
        <f aca="false">IF(BQ$9=0,0,(SIN(BQ$12)*COS($E31)+SIN($E31)*COS(BQ$12))/SIN($E31)*BQ$9)</f>
        <v>21.8999616434462</v>
      </c>
      <c r="FD31" s="0" t="n">
        <f aca="false">IF(BR$9=0,0,(SIN(BR$12)*COS($E31)+SIN($E31)*COS(BR$12))/SIN($E31)*BR$9)</f>
        <v>22.4076406573842</v>
      </c>
      <c r="FE31" s="0" t="n">
        <f aca="false">IF(BS$9=0,0,(SIN(BS$12)*COS($E31)+SIN($E31)*COS(BS$12))/SIN($E31)*BS$9)</f>
        <v>22.9104539653113</v>
      </c>
      <c r="FF31" s="0" t="n">
        <f aca="false">IF(BT$9=0,0,(SIN(BT$12)*COS($E31)+SIN($E31)*COS(BT$12))/SIN($E31)*BT$9)</f>
        <v>23.4079695328577</v>
      </c>
      <c r="FG31" s="0" t="n">
        <f aca="false">IF(BU$9=0,0,(SIN(BU$12)*COS($E31)+SIN($E31)*COS(BU$12))/SIN($E31)*BU$9)</f>
        <v>23.899756427346</v>
      </c>
      <c r="FH31" s="0" t="n">
        <f aca="false">IF(BV$9=0,0,(SIN(BV$12)*COS($E31)+SIN($E31)*COS(BV$12))/SIN($E31)*BV$9)</f>
        <v>24.3853850341607</v>
      </c>
      <c r="FI31" s="0" t="n">
        <f aca="false">IF(BW$9=0,0,(SIN(BW$12)*COS($E31)+SIN($E31)*COS(BW$12))/SIN($E31)*BW$9)</f>
        <v>24.864427272846</v>
      </c>
      <c r="FJ31" s="0" t="n">
        <f aca="false">IF(BX$9=0,0,(SIN(BX$12)*COS($E31)+SIN($E31)*COS(BX$12))/SIN($E31)*BX$9)</f>
        <v>25.3671676695842</v>
      </c>
      <c r="FK31" s="0" t="n">
        <f aca="false">IF(BY$9=0,0,(SIN(BY$12)*COS($E31)+SIN($E31)*COS(BY$12))/SIN($E31)*BY$9)</f>
        <v>25.862480358496</v>
      </c>
      <c r="FL31" s="0" t="n">
        <f aca="false">IF(BZ$9=0,0,(SIN(BZ$12)*COS($E31)+SIN($E31)*COS(BZ$12))/SIN($E31)*BZ$9)</f>
        <v>26.349915085355</v>
      </c>
      <c r="FM31" s="0" t="n">
        <f aca="false">IF(CA$9=0,0,(SIN(CA$12)*COS($E31)+SIN($E31)*COS(CA$12))/SIN($E31)*CA$9)</f>
        <v>26.8290239956388</v>
      </c>
      <c r="FN31" s="0" t="n">
        <f aca="false">IF(CB$9=0,0,(SIN(CB$12)*COS($E31)+SIN($E31)*COS(CB$12))/SIN($E31)*CB$9)</f>
        <v>27.2993618621421</v>
      </c>
      <c r="FO31" s="0" t="n">
        <f aca="false">IF(CC$9=0,0,(SIN(CC$12)*COS($E31)+SIN($E31)*COS(CC$12))/SIN($E31)*CC$9)</f>
        <v>27.5766420315531</v>
      </c>
      <c r="FP31" s="0" t="n">
        <f aca="false">IF(CD$9=0,0,(SIN(CD$12)*COS($E31)+SIN($E31)*COS(CD$12))/SIN($E31)*CD$9)</f>
        <v>27.8447742155563</v>
      </c>
      <c r="FQ31" s="0" t="n">
        <f aca="false">IF(CE$9=0,0,(SIN(CE$12)*COS($E31)+SIN($E31)*COS(CE$12))/SIN($E31)*CE$9)</f>
        <v>28.1034901974485</v>
      </c>
      <c r="FR31" s="0" t="n">
        <f aca="false">IF(CF$9=0,0,(SIN(CF$12)*COS($E31)+SIN($E31)*COS(CF$12))/SIN($E31)*CF$9)</f>
        <v>28.3525249134248</v>
      </c>
      <c r="FS31" s="0" t="n">
        <f aca="false">IF(CG$9=0,0,(SIN(CG$12)*COS($E31)+SIN($E31)*COS(CG$12))/SIN($E31)*CG$9)</f>
        <v>28.5916165900548</v>
      </c>
      <c r="FT31" s="0" t="n">
        <f aca="false">IF(CH$9=0,0,(SIN(CH$12)*COS($E31)+SIN($E31)*COS(CH$12))/SIN($E31)*CH$9)</f>
        <v>28.8205068806525</v>
      </c>
      <c r="FU31" s="0" t="n">
        <f aca="false">IF(CI$9=0,0,(SIN(CI$12)*COS($E31)+SIN($E31)*COS(CI$12))/SIN($E31)*CI$9)</f>
        <v>29.038941000482</v>
      </c>
      <c r="FV31" s="0" t="n">
        <f aca="false">IF(CJ$9=0,0,(SIN(CJ$12)*COS($E31)+SIN($E31)*COS(CJ$12))/SIN($E31)*CJ$9)</f>
        <v>29.2466678607393</v>
      </c>
      <c r="FW31" s="0" t="n">
        <f aca="false">IF(CK$9=0,0,(SIN(CK$12)*COS($E31)+SIN($E31)*COS(CK$12))/SIN($E31)*CK$9)</f>
        <v>29.4434402012521</v>
      </c>
      <c r="FX31" s="0" t="n">
        <f aca="false">IF(CL$9=0,0,(SIN(CL$12)*COS($E31)+SIN($E31)*COS(CL$12))/SIN($E31)*CL$9)</f>
        <v>29.6290147218413</v>
      </c>
      <c r="FY31" s="0" t="n">
        <f aca="false">IF(CM$9=0,0,(SIN(CM$12)*COS($E31)+SIN($E31)*COS(CM$12))/SIN($E31)*CM$9)</f>
        <v>29.8031522122868</v>
      </c>
      <c r="FZ31" s="0" t="n">
        <f aca="false">IF(CN$9=0,0,(SIN(CN$12)*COS($E31)+SIN($E31)*COS(CN$12))/SIN($E31)*CN$9)</f>
        <v>29.9656176808393</v>
      </c>
      <c r="GA31" s="0" t="n">
        <f aca="false">IF(CO$9=0,0,(SIN(CO$12)*COS($E31)+SIN($E31)*COS(CO$12))/SIN($E31)*CO$9)</f>
        <v>30.1161804812243</v>
      </c>
      <c r="GB31" s="0" t="n">
        <f aca="false">IF(CP$9=0,0,(SIN(CP$12)*COS($E31)+SIN($E31)*COS(CP$12))/SIN($E31)*CP$9)</f>
        <v>30.2546144380822</v>
      </c>
      <c r="GC31" s="0" t="n">
        <f aca="false">IF(CQ$9=0,0,(SIN(CQ$12)*COS($E31)+SIN($E31)*COS(CQ$12))/SIN($E31)*CQ$9)</f>
        <v>30.3806979707876</v>
      </c>
    </row>
    <row r="32" customFormat="false" ht="12.8" hidden="true" customHeight="false" outlineLevel="0" collapsed="false">
      <c r="A32" s="0" t="n">
        <f aca="false">MAX($F32:$CQ32)</f>
        <v>5.21993374960807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6.24</v>
      </c>
      <c r="C32" s="2" t="n">
        <f aca="false">MOD(Best +D32,360)</f>
        <v>293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4.78467324275947</v>
      </c>
      <c r="BI32" s="13" t="n">
        <f aca="false">IF(OR(BI122=0,EU32=0),0,BI122*EU32/(BI122+EU32))</f>
        <v>4.88934416873455</v>
      </c>
      <c r="BJ32" s="13" t="n">
        <f aca="false">IF(OR(BJ122=0,EV32=0),0,BJ122*EV32/(BJ122+EV32))</f>
        <v>4.98050467528998</v>
      </c>
      <c r="BK32" s="13" t="n">
        <f aca="false">IF(OR(BK122=0,EW32=0),0,BK122*EW32/(BK122+EW32))</f>
        <v>5.0598483401177</v>
      </c>
      <c r="BL32" s="13" t="n">
        <f aca="false">IF(OR(BL122=0,EX32=0),0,BL122*EX32/(BL122+EX32))</f>
        <v>5.12881600069857</v>
      </c>
      <c r="BM32" s="13" t="n">
        <f aca="false">IF(OR(BM122=0,EY32=0),0,BM122*EY32/(BM122+EY32))</f>
        <v>5.18863924335668</v>
      </c>
      <c r="BN32" s="13" t="n">
        <f aca="false">IF(OR(BN122=0,EZ32=0),0,BN122*EZ32/(BN122+EZ32))</f>
        <v>5.19808784944103</v>
      </c>
      <c r="BO32" s="13" t="n">
        <f aca="false">IF(OR(BO122=0,FA32=0),0,BO122*FA32/(BO122+FA32))</f>
        <v>5.20571477820111</v>
      </c>
      <c r="BP32" s="13" t="n">
        <f aca="false">IF(OR(BP122=0,FB32=0),0,BP122*FB32/(BP122+FB32))</f>
        <v>5.21162156661542</v>
      </c>
      <c r="BQ32" s="13" t="n">
        <f aca="false">IF(OR(BQ122=0,FC32=0),0,BQ122*FC32/(BQ122+FC32))</f>
        <v>5.21590272851013</v>
      </c>
      <c r="BR32" s="13" t="n">
        <f aca="false">IF(OR(BR122=0,FD32=0),0,BR122*FD32/(BR122+FD32))</f>
        <v>5.21864619830706</v>
      </c>
      <c r="BS32" s="13" t="n">
        <f aca="false">IF(OR(BS122=0,FE32=0),0,BS122*FE32/(BS122+FE32))</f>
        <v>5.21993374960807</v>
      </c>
      <c r="BT32" s="13" t="n">
        <f aca="false">IF(OR(BT122=0,FF32=0),0,BT122*FF32/(BT122+FF32))</f>
        <v>5.21984138895453</v>
      </c>
      <c r="BU32" s="13" t="n">
        <f aca="false">IF(OR(BU122=0,FG32=0),0,BU122*FG32/(BU122+FG32))</f>
        <v>5.2184397253453</v>
      </c>
      <c r="BV32" s="13" t="n">
        <f aca="false">IF(OR(BV122=0,FH32=0),0,BV122*FH32/(BV122+FH32))</f>
        <v>5.21579431627584</v>
      </c>
      <c r="BW32" s="13" t="n">
        <f aca="false">IF(OR(BW122=0,FI32=0),0,BW122*FI32/(BW122+FI32))</f>
        <v>5.21196599118691</v>
      </c>
      <c r="BX32" s="13" t="n">
        <f aca="false">IF(OR(BX122=0,FJ32=0),0,BX122*FJ32/(BX122+FJ32))</f>
        <v>5.2083723102857</v>
      </c>
      <c r="BY32" s="13" t="n">
        <f aca="false">IF(OR(BY122=0,FK32=0),0,BY122*FK32/(BY122+FK32))</f>
        <v>5.2035999165406</v>
      </c>
      <c r="BZ32" s="13" t="n">
        <f aca="false">IF(OR(BZ122=0,FL32=0),0,BZ122*FL32/(BZ122+FL32))</f>
        <v>5.19770534731178</v>
      </c>
      <c r="CA32" s="13" t="n">
        <f aca="false">IF(OR(CA122=0,FM32=0),0,CA122*FM32/(CA122+FM32))</f>
        <v>5.19074083287222</v>
      </c>
      <c r="CB32" s="13" t="n">
        <f aca="false">IF(OR(CB122=0,FN32=0),0,CB122*FN32/(CB122+FN32))</f>
        <v>5.18275457897639</v>
      </c>
      <c r="CC32" s="13" t="n">
        <f aca="false">IF(OR(CC122=0,FO32=0),0,CC122*FO32/(CC122+FO32))</f>
        <v>5.16703737896734</v>
      </c>
      <c r="CD32" s="13" t="n">
        <f aca="false">IF(OR(CD122=0,FP32=0),0,CD122*FP32/(CD122+FP32))</f>
        <v>5.15080835937374</v>
      </c>
      <c r="CE32" s="13" t="n">
        <f aca="false">IF(OR(CE122=0,FQ32=0),0,CE122*FQ32/(CE122+FQ32))</f>
        <v>5.13407668148957</v>
      </c>
      <c r="CF32" s="13" t="n">
        <f aca="false">IF(OR(CF122=0,FR32=0),0,CF122*FR32/(CF122+FR32))</f>
        <v>5.11685043054908</v>
      </c>
      <c r="CG32" s="13" t="n">
        <f aca="false">IF(OR(CG122=0,FS32=0),0,CG122*FS32/(CG122+FS32))</f>
        <v>5.09913665372737</v>
      </c>
      <c r="CH32" s="13" t="n">
        <f aca="false">IF(OR(CH122=0,FT32=0),0,CH122*FT32/(CH122+FT32))</f>
        <v>5.08094139464463</v>
      </c>
      <c r="CI32" s="13" t="n">
        <f aca="false">IF(OR(CI122=0,FU32=0),0,CI122*FU32/(CI122+FU32))</f>
        <v>5.06226972450385</v>
      </c>
      <c r="CJ32" s="13" t="n">
        <f aca="false">IF(OR(CJ122=0,FV32=0),0,CJ122*FV32/(CJ122+FV32))</f>
        <v>5.04312576997988</v>
      </c>
      <c r="CK32" s="13" t="n">
        <f aca="false">IF(OR(CK122=0,FW32=0),0,CK122*FW32/(CK122+FW32))</f>
        <v>5.02351273796548</v>
      </c>
      <c r="CL32" s="13" t="n">
        <f aca="false">IF(OR(CL122=0,FX32=0),0,CL122*FX32/(CL122+FX32))</f>
        <v>5.00343293726909</v>
      </c>
      <c r="CM32" s="13" t="n">
        <f aca="false">IF(OR(CM122=0,FY32=0),0,CM122*FY32/(CM122+FY32))</f>
        <v>4.98288779734622</v>
      </c>
      <c r="CN32" s="13" t="n">
        <f aca="false">IF(OR(CN122=0,FZ32=0),0,CN122*FZ32/(CN122+FZ32))</f>
        <v>4.96187788413442</v>
      </c>
      <c r="CO32" s="13" t="n">
        <f aca="false">IF(OR(CO122=0,GA32=0),0,CO122*GA32/(CO122+GA32))</f>
        <v>4.94040291305044</v>
      </c>
      <c r="CP32" s="13" t="n">
        <f aca="false">IF(OR(CP122=0,GB32=0),0,CP122*GB32/(CP122+GB32))</f>
        <v>4.91846175919522</v>
      </c>
      <c r="CQ32" s="13" t="n">
        <f aca="false">IF(OR(CQ122=0,GC32=0),0,CQ122*GC32/(CQ122+GC32))</f>
        <v>4.89605246480013</v>
      </c>
      <c r="CR32" s="0" t="n">
        <f aca="false">IF(F$9=0,0,(SIN(F$12)*COS($E32)+SIN($E32)*COS(F$12))/SIN($E32)*F$9)</f>
        <v>0</v>
      </c>
      <c r="CS32" s="0" t="n">
        <f aca="false">IF(G$9=0,0,(SIN(G$12)*COS($E32)+SIN($E32)*COS(G$12))/SIN($E32)*G$9)</f>
        <v>0</v>
      </c>
      <c r="CT32" s="0" t="n">
        <f aca="false">IF(H$9=0,0,(SIN(H$12)*COS($E32)+SIN($E32)*COS(H$12))/SIN($E32)*H$9)</f>
        <v>0</v>
      </c>
      <c r="CU32" s="0" t="n">
        <f aca="false">IF(I$9=0,0,(SIN(I$12)*COS($E32)+SIN($E32)*COS(I$12))/SIN($E32)*I$9)</f>
        <v>0</v>
      </c>
      <c r="CV32" s="0" t="n">
        <f aca="false">IF(J$9=0,0,(SIN(J$12)*COS($E32)+SIN($E32)*COS(J$12))/SIN($E32)*J$9)</f>
        <v>0</v>
      </c>
      <c r="CW32" s="0" t="n">
        <f aca="false">IF(K$9=0,0,(SIN(K$12)*COS($E32)+SIN($E32)*COS(K$12))/SIN($E32)*K$9)</f>
        <v>0</v>
      </c>
      <c r="CX32" s="0" t="n">
        <f aca="false">IF(L$9=0,0,(SIN(L$12)*COS($E32)+SIN($E32)*COS(L$12))/SIN($E32)*L$9)</f>
        <v>0</v>
      </c>
      <c r="CY32" s="0" t="n">
        <f aca="false">IF(M$9=0,0,(SIN(M$12)*COS($E32)+SIN($E32)*COS(M$12))/SIN($E32)*M$9)</f>
        <v>0</v>
      </c>
      <c r="CZ32" s="0" t="n">
        <f aca="false">IF(N$9=0,0,(SIN(N$12)*COS($E32)+SIN($E32)*COS(N$12))/SIN($E32)*N$9)</f>
        <v>0</v>
      </c>
      <c r="DA32" s="0" t="n">
        <f aca="false">IF(O$9=0,0,(SIN(O$12)*COS($E32)+SIN($E32)*COS(O$12))/SIN($E32)*O$9)</f>
        <v>0</v>
      </c>
      <c r="DB32" s="0" t="n">
        <f aca="false">IF(P$9=0,0,(SIN(P$12)*COS($E32)+SIN($E32)*COS(P$12))/SIN($E32)*P$9)</f>
        <v>0</v>
      </c>
      <c r="DC32" s="0" t="n">
        <f aca="false">IF(Q$9=0,0,(SIN(Q$12)*COS($E32)+SIN($E32)*COS(Q$12))/SIN($E32)*Q$9)</f>
        <v>0</v>
      </c>
      <c r="DD32" s="0" t="n">
        <f aca="false">IF(R$9=0,0,(SIN(R$12)*COS($E32)+SIN($E32)*COS(R$12))/SIN($E32)*R$9)</f>
        <v>0</v>
      </c>
      <c r="DE32" s="0" t="n">
        <f aca="false">IF(S$9=0,0,(SIN(S$12)*COS($E32)+SIN($E32)*COS(S$12))/SIN($E32)*S$9)</f>
        <v>0</v>
      </c>
      <c r="DF32" s="0" t="n">
        <f aca="false">IF(T$9=0,0,(SIN(T$12)*COS($E32)+SIN($E32)*COS(T$12))/SIN($E32)*T$9)</f>
        <v>0</v>
      </c>
      <c r="DG32" s="0" t="n">
        <f aca="false">IF(U$9=0,0,(SIN(U$12)*COS($E32)+SIN($E32)*COS(U$12))/SIN($E32)*U$9)</f>
        <v>0</v>
      </c>
      <c r="DH32" s="0" t="n">
        <f aca="false">IF(V$9=0,0,(SIN(V$12)*COS($E32)+SIN($E32)*COS(V$12))/SIN($E32)*V$9)</f>
        <v>0</v>
      </c>
      <c r="DI32" s="0" t="n">
        <f aca="false">IF(W$9=0,0,(SIN(W$12)*COS($E32)+SIN($E32)*COS(W$12))/SIN($E32)*W$9)</f>
        <v>0</v>
      </c>
      <c r="DJ32" s="0" t="n">
        <f aca="false">IF(X$9=0,0,(SIN(X$12)*COS($E32)+SIN($E32)*COS(X$12))/SIN($E32)*X$9)</f>
        <v>0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0</v>
      </c>
      <c r="EB32" s="0" t="n">
        <f aca="false">IF(AP$9=0,0,(SIN(AP$12)*COS($E32)+SIN($E32)*COS(AP$12))/SIN($E32)*AP$9)</f>
        <v>0</v>
      </c>
      <c r="EC32" s="0" t="n">
        <f aca="false">IF(AQ$9=0,0,(SIN(AQ$12)*COS($E32)+SIN($E32)*COS(AQ$12))/SIN($E32)*AQ$9)</f>
        <v>0</v>
      </c>
      <c r="ED32" s="0" t="n">
        <f aca="false">IF(AR$9=0,0,(SIN(AR$12)*COS($E32)+SIN($E32)*COS(AR$12))/SIN($E32)*AR$9)</f>
        <v>0</v>
      </c>
      <c r="EE32" s="0" t="n">
        <f aca="false">IF(AS$9=0,0,(SIN(AS$12)*COS($E32)+SIN($E32)*COS(AS$12))/SIN($E32)*AS$9)</f>
        <v>0</v>
      </c>
      <c r="EF32" s="0" t="n">
        <f aca="false">IF(AT$9=0,0,(SIN(AT$12)*COS($E32)+SIN($E32)*COS(AT$12))/SIN($E32)*AT$9)</f>
        <v>0</v>
      </c>
      <c r="EG32" s="0" t="n">
        <f aca="false">IF(AU$9=0,0,(SIN(AU$12)*COS($E32)+SIN($E32)*COS(AU$12))/SIN($E32)*AU$9)</f>
        <v>0</v>
      </c>
      <c r="EH32" s="0" t="n">
        <f aca="false">IF(AV$9=0,0,(SIN(AV$12)*COS($E32)+SIN($E32)*COS(AV$12))/SIN($E32)*AV$9)</f>
        <v>0</v>
      </c>
      <c r="EI32" s="0" t="n">
        <f aca="false">IF(AW$9=0,0,(SIN(AW$12)*COS($E32)+SIN($E32)*COS(AW$12))/SIN($E32)*AW$9)</f>
        <v>0</v>
      </c>
      <c r="EJ32" s="0" t="n">
        <f aca="false">IF(AX$9=0,0,(SIN(AX$12)*COS($E32)+SIN($E32)*COS(AX$12))/SIN($E32)*AX$9)</f>
        <v>0</v>
      </c>
      <c r="EK32" s="0" t="n">
        <f aca="false">IF(AY$9=0,0,(SIN(AY$12)*COS($E32)+SIN($E32)*COS(AY$12))/SIN($E32)*AY$9)</f>
        <v>0</v>
      </c>
      <c r="EL32" s="0" t="n">
        <f aca="false">IF(AZ$9=0,0,(SIN(AZ$12)*COS($E32)+SIN($E32)*COS(AZ$12))/SIN($E32)*AZ$9)</f>
        <v>0</v>
      </c>
      <c r="EM32" s="0" t="n">
        <f aca="false">IF(BA$9=0,0,(SIN(BA$12)*COS($E32)+SIN($E32)*COS(BA$12))/SIN($E32)*BA$9)</f>
        <v>0</v>
      </c>
      <c r="EN32" s="0" t="n">
        <f aca="false">IF(BB$9=0,0,(SIN(BB$12)*COS($E32)+SIN($E32)*COS(BB$12))/SIN($E32)*BB$9)</f>
        <v>0</v>
      </c>
      <c r="EO32" s="0" t="n">
        <f aca="false">IF(BC$9=0,0,(SIN(BC$12)*COS($E32)+SIN($E32)*COS(BC$12))/SIN($E32)*BC$9)</f>
        <v>0</v>
      </c>
      <c r="EP32" s="0" t="n">
        <f aca="false">IF(BD$9=0,0,(SIN(BD$12)*COS($E32)+SIN($E32)*COS(BD$12))/SIN($E32)*BD$9)</f>
        <v>0</v>
      </c>
      <c r="EQ32" s="0" t="n">
        <f aca="false">IF(BE$9=0,0,(SIN(BE$12)*COS($E32)+SIN($E32)*COS(BE$12))/SIN($E32)*BE$9)</f>
        <v>0</v>
      </c>
      <c r="ER32" s="0" t="n">
        <f aca="false">IF(BF$9=0,0,(SIN(BF$12)*COS($E32)+SIN($E32)*COS(BF$12))/SIN($E32)*BF$9)</f>
        <v>0</v>
      </c>
      <c r="ES32" s="0" t="n">
        <f aca="false">IF(BG$9=0,0,(SIN(BG$12)*COS($E32)+SIN($E32)*COS(BG$12))/SIN($E32)*BG$9)</f>
        <v>0</v>
      </c>
      <c r="ET32" s="0" t="n">
        <f aca="false">IF(BH$9=0,0,(SIN(BH$12)*COS($E32)+SIN($E32)*COS(BH$12))/SIN($E32)*BH$9)</f>
        <v>13.4905976462049</v>
      </c>
      <c r="EU32" s="0" t="n">
        <f aca="false">IF(BI$9=0,0,(SIN(BI$12)*COS($E32)+SIN($E32)*COS(BI$12))/SIN($E32)*BI$9)</f>
        <v>14.5727594146573</v>
      </c>
      <c r="EV32" s="0" t="n">
        <f aca="false">IF(BJ$9=0,0,(SIN(BJ$12)*COS($E32)+SIN($E32)*COS(BJ$12))/SIN($E32)*BJ$9)</f>
        <v>15.6599911249775</v>
      </c>
      <c r="EW32" s="0" t="n">
        <f aca="false">IF(BK$9=0,0,(SIN(BK$12)*COS($E32)+SIN($E32)*COS(BK$12))/SIN($E32)*BK$9)</f>
        <v>16.7513407989008</v>
      </c>
      <c r="EX32" s="0" t="n">
        <f aca="false">IF(BL$9=0,0,(SIN(BL$12)*COS($E32)+SIN($E32)*COS(BL$12))/SIN($E32)*BL$9)</f>
        <v>17.8458524963751</v>
      </c>
      <c r="EY32" s="0" t="n">
        <f aca="false">IF(BM$9=0,0,(SIN(BM$12)*COS($E32)+SIN($E32)*COS(BM$12))/SIN($E32)*BM$9)</f>
        <v>18.9425667966742</v>
      </c>
      <c r="EZ32" s="0" t="n">
        <f aca="false">IF(BN$9=0,0,(SIN(BN$12)*COS($E32)+SIN($E32)*COS(BN$12))/SIN($E32)*BN$9)</f>
        <v>19.4358503806098</v>
      </c>
      <c r="FA32" s="0" t="n">
        <f aca="false">IF(BO$9=0,0,(SIN(BO$12)*COS($E32)+SIN($E32)*COS(BO$12))/SIN($E32)*BO$9)</f>
        <v>19.9258718619307</v>
      </c>
      <c r="FB32" s="0" t="n">
        <f aca="false">IF(BP$9=0,0,(SIN(BP$12)*COS($E32)+SIN($E32)*COS(BP$12))/SIN($E32)*BP$9)</f>
        <v>20.4122184639296</v>
      </c>
      <c r="FC32" s="0" t="n">
        <f aca="false">IF(BQ$9=0,0,(SIN(BQ$12)*COS($E32)+SIN($E32)*COS(BQ$12))/SIN($E32)*BQ$9)</f>
        <v>20.8944777998436</v>
      </c>
      <c r="FD32" s="0" t="n">
        <f aca="false">IF(BR$9=0,0,(SIN(BR$12)*COS($E32)+SIN($E32)*COS(BR$12))/SIN($E32)*BR$9)</f>
        <v>21.3722380789617</v>
      </c>
      <c r="FE32" s="0" t="n">
        <f aca="false">IF(BS$9=0,0,(SIN(BS$12)*COS($E32)+SIN($E32)*COS(BS$12))/SIN($E32)*BS$9)</f>
        <v>21.8450883127484</v>
      </c>
      <c r="FF32" s="0" t="n">
        <f aca="false">IF(BT$9=0,0,(SIN(BT$12)*COS($E32)+SIN($E32)*COS(BT$12))/SIN($E32)*BT$9)</f>
        <v>22.3126185208955</v>
      </c>
      <c r="FG32" s="0" t="n">
        <f aca="false">IF(BU$9=0,0,(SIN(BU$12)*COS($E32)+SIN($E32)*COS(BU$12))/SIN($E32)*BU$9)</f>
        <v>22.7744199372163</v>
      </c>
      <c r="FH32" s="0" t="n">
        <f aca="false">IF(BV$9=0,0,(SIN(BV$12)*COS($E32)+SIN($E32)*COS(BV$12))/SIN($E32)*BV$9)</f>
        <v>23.2300852152924</v>
      </c>
      <c r="FI32" s="0" t="n">
        <f aca="false">IF(BW$9=0,0,(SIN(BW$12)*COS($E32)+SIN($E32)*COS(BW$12))/SIN($E32)*BW$9)</f>
        <v>23.6792086337885</v>
      </c>
      <c r="FJ32" s="0" t="n">
        <f aca="false">IF(BX$9=0,0,(SIN(BX$12)*COS($E32)+SIN($E32)*COS(BX$12))/SIN($E32)*BX$9)</f>
        <v>24.1506243453471</v>
      </c>
      <c r="FK32" s="0" t="n">
        <f aca="false">IF(BY$9=0,0,(SIN(BY$12)*COS($E32)+SIN($E32)*COS(BY$12))/SIN($E32)*BY$9)</f>
        <v>24.6146835427777</v>
      </c>
      <c r="FL32" s="0" t="n">
        <f aca="false">IF(BZ$9=0,0,(SIN(BZ$12)*COS($E32)+SIN($E32)*COS(BZ$12))/SIN($E32)*BZ$9)</f>
        <v>25.0709598927307</v>
      </c>
      <c r="FM32" s="0" t="n">
        <f aca="false">IF(CA$9=0,0,(SIN(CA$12)*COS($E32)+SIN($E32)*COS(CA$12))/SIN($E32)*CA$9)</f>
        <v>25.5190295193936</v>
      </c>
      <c r="FN32" s="0" t="n">
        <f aca="false">IF(CB$9=0,0,(SIN(CB$12)*COS($E32)+SIN($E32)*COS(CB$12))/SIN($E32)*CB$9)</f>
        <v>25.9584712203883</v>
      </c>
      <c r="FO32" s="0" t="n">
        <f aca="false">IF(CC$9=0,0,(SIN(CC$12)*COS($E32)+SIN($E32)*COS(CC$12))/SIN($E32)*CC$9)</f>
        <v>26.214105975298</v>
      </c>
      <c r="FP32" s="0" t="n">
        <f aca="false">IF(CD$9=0,0,(SIN(CD$12)*COS($E32)+SIN($E32)*COS(CD$12))/SIN($E32)*CD$9)</f>
        <v>26.4608661930002</v>
      </c>
      <c r="FQ32" s="0" t="n">
        <f aca="false">IF(CE$9=0,0,(SIN(CE$12)*COS($E32)+SIN($E32)*COS(CE$12))/SIN($E32)*CE$9)</f>
        <v>26.6984994109113</v>
      </c>
      <c r="FR32" s="0" t="n">
        <f aca="false">IF(CF$9=0,0,(SIN(CF$12)*COS($E32)+SIN($E32)*COS(CF$12))/SIN($E32)*CF$9)</f>
        <v>26.9267562715667</v>
      </c>
      <c r="FS32" s="0" t="n">
        <f aca="false">IF(CG$9=0,0,(SIN(CG$12)*COS($E32)+SIN($E32)*COS(CG$12))/SIN($E32)*CG$9)</f>
        <v>27.1453906524853</v>
      </c>
      <c r="FT32" s="0" t="n">
        <f aca="false">IF(CH$9=0,0,(SIN(CH$12)*COS($E32)+SIN($E32)*COS(CH$12))/SIN($E32)*CH$9)</f>
        <v>27.3541597949323</v>
      </c>
      <c r="FU32" s="0" t="n">
        <f aca="false">IF(CI$9=0,0,(SIN(CI$12)*COS($E32)+SIN($E32)*COS(CI$12))/SIN($E32)*CI$9)</f>
        <v>27.5528244315262</v>
      </c>
      <c r="FV32" s="0" t="n">
        <f aca="false">IF(CJ$9=0,0,(SIN(CJ$12)*COS($E32)+SIN($E32)*COS(CJ$12))/SIN($E32)*CJ$9)</f>
        <v>27.7411489126343</v>
      </c>
      <c r="FW32" s="0" t="n">
        <f aca="false">IF(CK$9=0,0,(SIN(CK$12)*COS($E32)+SIN($E32)*COS(CK$12))/SIN($E32)*CK$9)</f>
        <v>27.9189013315014</v>
      </c>
      <c r="FX32" s="0" t="n">
        <f aca="false">IF(CL$9=0,0,(SIN(CL$12)*COS($E32)+SIN($E32)*COS(CL$12))/SIN($E32)*CL$9)</f>
        <v>28.0858536480574</v>
      </c>
      <c r="FY32" s="0" t="n">
        <f aca="false">IF(CM$9=0,0,(SIN(CM$12)*COS($E32)+SIN($E32)*COS(CM$12))/SIN($E32)*CM$9)</f>
        <v>28.2417818113514</v>
      </c>
      <c r="FZ32" s="0" t="n">
        <f aca="false">IF(CN$9=0,0,(SIN(CN$12)*COS($E32)+SIN($E32)*COS(CN$12))/SIN($E32)*CN$9)</f>
        <v>28.3864658805562</v>
      </c>
      <c r="GA32" s="0" t="n">
        <f aca="false">IF(CO$9=0,0,(SIN(CO$12)*COS($E32)+SIN($E32)*COS(CO$12))/SIN($E32)*CO$9)</f>
        <v>28.5196901444924</v>
      </c>
      <c r="GB32" s="0" t="n">
        <f aca="false">IF(CP$9=0,0,(SIN(CP$12)*COS($E32)+SIN($E32)*COS(CP$12))/SIN($E32)*CP$9)</f>
        <v>28.6412432396197</v>
      </c>
      <c r="GC32" s="0" t="n">
        <f aca="false">IF(CQ$9=0,0,(SIN(CQ$12)*COS($E32)+SIN($E32)*COS(CQ$12))/SIN($E32)*CQ$9)</f>
        <v>28.7509182664415</v>
      </c>
    </row>
    <row r="33" customFormat="false" ht="12.8" hidden="true" customHeight="false" outlineLevel="0" collapsed="false">
      <c r="A33" s="0" t="n">
        <f aca="false">MAX($F33:$CQ33)</f>
        <v>5.39037921759124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6.6</v>
      </c>
      <c r="C33" s="2" t="n">
        <f aca="false">MOD(Best +D33,360)</f>
        <v>294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4.89725230190138</v>
      </c>
      <c r="BI33" s="13" t="n">
        <f aca="false">IF(OR(BI123=0,EU33=0),0,BI123*EU33/(BI123+EU33))</f>
        <v>5.01276175664945</v>
      </c>
      <c r="BJ33" s="13" t="n">
        <f aca="false">IF(OR(BJ123=0,EV33=0),0,BJ123*EV33/(BJ123+EV33))</f>
        <v>5.11390463953892</v>
      </c>
      <c r="BK33" s="13" t="n">
        <f aca="false">IF(OR(BK123=0,EW33=0),0,BK123*EW33/(BK123+EW33))</f>
        <v>5.20240834743753</v>
      </c>
      <c r="BL33" s="13" t="n">
        <f aca="false">IF(OR(BL123=0,EX33=0),0,BL123*EX33/(BL123+EX33))</f>
        <v>5.27975413289995</v>
      </c>
      <c r="BM33" s="13" t="n">
        <f aca="false">IF(OR(BM123=0,EY33=0),0,BM123*EY33/(BM123+EY33))</f>
        <v>5.347217341955</v>
      </c>
      <c r="BN33" s="13" t="n">
        <f aca="false">IF(OR(BN123=0,EZ33=0),0,BN123*EZ33/(BN123+EZ33))</f>
        <v>5.35891508621655</v>
      </c>
      <c r="BO33" s="13" t="n">
        <f aca="false">IF(OR(BO123=0,FA33=0),0,BO123*FA33/(BO123+FA33))</f>
        <v>5.36860084764367</v>
      </c>
      <c r="BP33" s="13" t="n">
        <f aca="false">IF(OR(BP123=0,FB33=0),0,BP123*FB33/(BP123+FB33))</f>
        <v>5.37638231273773</v>
      </c>
      <c r="BQ33" s="13" t="n">
        <f aca="false">IF(OR(BQ123=0,FC33=0),0,BQ123*FC33/(BQ123+FC33))</f>
        <v>5.38236007658402</v>
      </c>
      <c r="BR33" s="13" t="n">
        <f aca="false">IF(OR(BR123=0,FD33=0),0,BR123*FD33/(BR123+FD33))</f>
        <v>5.3866280528223</v>
      </c>
      <c r="BS33" s="13" t="n">
        <f aca="false">IF(OR(BS123=0,FE33=0),0,BS123*FE33/(BS123+FE33))</f>
        <v>5.38927386483522</v>
      </c>
      <c r="BT33" s="13" t="n">
        <f aca="false">IF(OR(BT123=0,FF33=0),0,BT123*FF33/(BT123+FF33))</f>
        <v>5.39037921759124</v>
      </c>
      <c r="BU33" s="13" t="n">
        <f aca="false">IF(OR(BU123=0,FG33=0),0,BU123*FG33/(BU123+FG33))</f>
        <v>5.39002024993222</v>
      </c>
      <c r="BV33" s="13" t="n">
        <f aca="false">IF(OR(BV123=0,FH33=0),0,BV123*FH33/(BV123+FH33))</f>
        <v>5.38826786737205</v>
      </c>
      <c r="BW33" s="13" t="n">
        <f aca="false">IF(OR(BW123=0,FI33=0),0,BW123*FI33/(BW123+FI33))</f>
        <v>5.38518805568693</v>
      </c>
      <c r="BX33" s="13" t="n">
        <f aca="false">IF(OR(BX123=0,FJ33=0),0,BX123*FJ33/(BX123+FJ33))</f>
        <v>5.38236547332536</v>
      </c>
      <c r="BY33" s="13" t="n">
        <f aca="false">IF(OR(BY123=0,FK33=0),0,BY123*FK33/(BY123+FK33))</f>
        <v>5.37821862298937</v>
      </c>
      <c r="BZ33" s="13" t="n">
        <f aca="false">IF(OR(BZ123=0,FL33=0),0,BZ123*FL33/(BZ123+FL33))</f>
        <v>5.37280921961471</v>
      </c>
      <c r="CA33" s="13" t="n">
        <f aca="false">IF(OR(CA123=0,FM33=0),0,CA123*FM33/(CA123+FM33))</f>
        <v>5.36619443397958</v>
      </c>
      <c r="CB33" s="13" t="n">
        <f aca="false">IF(OR(CB123=0,FN33=0),0,CB123*FN33/(CB123+FN33))</f>
        <v>5.35842717577069</v>
      </c>
      <c r="CC33" s="13" t="n">
        <f aca="false">IF(OR(CC123=0,FO33=0),0,CC123*FO33/(CC123+FO33))</f>
        <v>5.34197904228579</v>
      </c>
      <c r="CD33" s="13" t="n">
        <f aca="false">IF(OR(CD123=0,FP33=0),0,CD123*FP33/(CD123+FP33))</f>
        <v>5.32494418225101</v>
      </c>
      <c r="CE33" s="13" t="n">
        <f aca="false">IF(OR(CE123=0,FQ33=0),0,CE123*FQ33/(CE123+FQ33))</f>
        <v>5.30733327956513</v>
      </c>
      <c r="CF33" s="13" t="n">
        <f aca="false">IF(OR(CF123=0,FR33=0),0,CF123*FR33/(CF123+FR33))</f>
        <v>5.28915584042731</v>
      </c>
      <c r="CG33" s="13" t="n">
        <f aca="false">IF(OR(CG123=0,FS33=0),0,CG123*FS33/(CG123+FS33))</f>
        <v>5.27042023308867</v>
      </c>
      <c r="CH33" s="13" t="n">
        <f aca="false">IF(OR(CH123=0,FT33=0),0,CH123*FT33/(CH123+FT33))</f>
        <v>5.25113372407715</v>
      </c>
      <c r="CI33" s="13" t="n">
        <f aca="false">IF(OR(CI123=0,FU33=0),0,CI123*FU33/(CI123+FU33))</f>
        <v>5.23130251100693</v>
      </c>
      <c r="CJ33" s="13" t="n">
        <f aca="false">IF(OR(CJ123=0,FV33=0),0,CJ123*FV33/(CJ123+FV33))</f>
        <v>5.21093175207343</v>
      </c>
      <c r="CK33" s="13" t="n">
        <f aca="false">IF(OR(CK123=0,FW33=0),0,CK123*FW33/(CK123+FW33))</f>
        <v>5.1900255923255</v>
      </c>
      <c r="CL33" s="13" t="n">
        <f aca="false">IF(OR(CL123=0,FX33=0),0,CL123*FX33/(CL123+FX33))</f>
        <v>5.16858718679642</v>
      </c>
      <c r="CM33" s="13" t="n">
        <f aca="false">IF(OR(CM123=0,FY33=0),0,CM123*FY33/(CM123+FY33))</f>
        <v>5.14661872056444</v>
      </c>
      <c r="CN33" s="13" t="n">
        <f aca="false">IF(OR(CN123=0,FZ33=0),0,CN123*FZ33/(CN123+FZ33))</f>
        <v>5.12412142580306</v>
      </c>
      <c r="CO33" s="13" t="n">
        <f aca="false">IF(OR(CO123=0,GA33=0),0,CO123*GA33/(CO123+GA33))</f>
        <v>5.1010955958703</v>
      </c>
      <c r="CP33" s="13" t="n">
        <f aca="false">IF(OR(CP123=0,GB33=0),0,CP123*GB33/(CP123+GB33))</f>
        <v>5.07754059647451</v>
      </c>
      <c r="CQ33" s="13" t="n">
        <f aca="false">IF(OR(CQ123=0,GC33=0),0,CQ123*GC33/(CQ123+GC33))</f>
        <v>5.05345487394278</v>
      </c>
      <c r="CR33" s="0" t="n">
        <f aca="false">IF(F$9=0,0,(SIN(F$12)*COS($E33)+SIN($E33)*COS(F$12))/SIN($E33)*F$9)</f>
        <v>0</v>
      </c>
      <c r="CS33" s="0" t="n">
        <f aca="false">IF(G$9=0,0,(SIN(G$12)*COS($E33)+SIN($E33)*COS(G$12))/SIN($E33)*G$9)</f>
        <v>0</v>
      </c>
      <c r="CT33" s="0" t="n">
        <f aca="false">IF(H$9=0,0,(SIN(H$12)*COS($E33)+SIN($E33)*COS(H$12))/SIN($E33)*H$9)</f>
        <v>0</v>
      </c>
      <c r="CU33" s="0" t="n">
        <f aca="false">IF(I$9=0,0,(SIN(I$12)*COS($E33)+SIN($E33)*COS(I$12))/SIN($E33)*I$9)</f>
        <v>0</v>
      </c>
      <c r="CV33" s="0" t="n">
        <f aca="false">IF(J$9=0,0,(SIN(J$12)*COS($E33)+SIN($E33)*COS(J$12))/SIN($E33)*J$9)</f>
        <v>0</v>
      </c>
      <c r="CW33" s="0" t="n">
        <f aca="false">IF(K$9=0,0,(SIN(K$12)*COS($E33)+SIN($E33)*COS(K$12))/SIN($E33)*K$9)</f>
        <v>0</v>
      </c>
      <c r="CX33" s="0" t="n">
        <f aca="false">IF(L$9=0,0,(SIN(L$12)*COS($E33)+SIN($E33)*COS(L$12))/SIN($E33)*L$9)</f>
        <v>0</v>
      </c>
      <c r="CY33" s="0" t="n">
        <f aca="false">IF(M$9=0,0,(SIN(M$12)*COS($E33)+SIN($E33)*COS(M$12))/SIN($E33)*M$9)</f>
        <v>0</v>
      </c>
      <c r="CZ33" s="0" t="n">
        <f aca="false">IF(N$9=0,0,(SIN(N$12)*COS($E33)+SIN($E33)*COS(N$12))/SIN($E33)*N$9)</f>
        <v>0</v>
      </c>
      <c r="DA33" s="0" t="n">
        <f aca="false">IF(O$9=0,0,(SIN(O$12)*COS($E33)+SIN($E33)*COS(O$12))/SIN($E33)*O$9)</f>
        <v>0</v>
      </c>
      <c r="DB33" s="0" t="n">
        <f aca="false">IF(P$9=0,0,(SIN(P$12)*COS($E33)+SIN($E33)*COS(P$12))/SIN($E33)*P$9)</f>
        <v>0</v>
      </c>
      <c r="DC33" s="0" t="n">
        <f aca="false">IF(Q$9=0,0,(SIN(Q$12)*COS($E33)+SIN($E33)*COS(Q$12))/SIN($E33)*Q$9)</f>
        <v>0</v>
      </c>
      <c r="DD33" s="0" t="n">
        <f aca="false">IF(R$9=0,0,(SIN(R$12)*COS($E33)+SIN($E33)*COS(R$12))/SIN($E33)*R$9)</f>
        <v>0</v>
      </c>
      <c r="DE33" s="0" t="n">
        <f aca="false">IF(S$9=0,0,(SIN(S$12)*COS($E33)+SIN($E33)*COS(S$12))/SIN($E33)*S$9)</f>
        <v>0</v>
      </c>
      <c r="DF33" s="0" t="n">
        <f aca="false">IF(T$9=0,0,(SIN(T$12)*COS($E33)+SIN($E33)*COS(T$12))/SIN($E33)*T$9)</f>
        <v>0</v>
      </c>
      <c r="DG33" s="0" t="n">
        <f aca="false">IF(U$9=0,0,(SIN(U$12)*COS($E33)+SIN($E33)*COS(U$12))/SIN($E33)*U$9)</f>
        <v>0</v>
      </c>
      <c r="DH33" s="0" t="n">
        <f aca="false">IF(V$9=0,0,(SIN(V$12)*COS($E33)+SIN($E33)*COS(V$12))/SIN($E33)*V$9)</f>
        <v>0</v>
      </c>
      <c r="DI33" s="0" t="n">
        <f aca="false">IF(W$9=0,0,(SIN(W$12)*COS($E33)+SIN($E33)*COS(W$12))/SIN($E33)*W$9)</f>
        <v>0</v>
      </c>
      <c r="DJ33" s="0" t="n">
        <f aca="false">IF(X$9=0,0,(SIN(X$12)*COS($E33)+SIN($E33)*COS(X$12))/SIN($E33)*X$9)</f>
        <v>0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0</v>
      </c>
      <c r="EB33" s="0" t="n">
        <f aca="false">IF(AP$9=0,0,(SIN(AP$12)*COS($E33)+SIN($E33)*COS(AP$12))/SIN($E33)*AP$9)</f>
        <v>0</v>
      </c>
      <c r="EC33" s="0" t="n">
        <f aca="false">IF(AQ$9=0,0,(SIN(AQ$12)*COS($E33)+SIN($E33)*COS(AQ$12))/SIN($E33)*AQ$9)</f>
        <v>0</v>
      </c>
      <c r="ED33" s="0" t="n">
        <f aca="false">IF(AR$9=0,0,(SIN(AR$12)*COS($E33)+SIN($E33)*COS(AR$12))/SIN($E33)*AR$9)</f>
        <v>0</v>
      </c>
      <c r="EE33" s="0" t="n">
        <f aca="false">IF(AS$9=0,0,(SIN(AS$12)*COS($E33)+SIN($E33)*COS(AS$12))/SIN($E33)*AS$9)</f>
        <v>0</v>
      </c>
      <c r="EF33" s="0" t="n">
        <f aca="false">IF(AT$9=0,0,(SIN(AT$12)*COS($E33)+SIN($E33)*COS(AT$12))/SIN($E33)*AT$9)</f>
        <v>0</v>
      </c>
      <c r="EG33" s="0" t="n">
        <f aca="false">IF(AU$9=0,0,(SIN(AU$12)*COS($E33)+SIN($E33)*COS(AU$12))/SIN($E33)*AU$9)</f>
        <v>0</v>
      </c>
      <c r="EH33" s="0" t="n">
        <f aca="false">IF(AV$9=0,0,(SIN(AV$12)*COS($E33)+SIN($E33)*COS(AV$12))/SIN($E33)*AV$9)</f>
        <v>0</v>
      </c>
      <c r="EI33" s="0" t="n">
        <f aca="false">IF(AW$9=0,0,(SIN(AW$12)*COS($E33)+SIN($E33)*COS(AW$12))/SIN($E33)*AW$9)</f>
        <v>0</v>
      </c>
      <c r="EJ33" s="0" t="n">
        <f aca="false">IF(AX$9=0,0,(SIN(AX$12)*COS($E33)+SIN($E33)*COS(AX$12))/SIN($E33)*AX$9)</f>
        <v>0</v>
      </c>
      <c r="EK33" s="0" t="n">
        <f aca="false">IF(AY$9=0,0,(SIN(AY$12)*COS($E33)+SIN($E33)*COS(AY$12))/SIN($E33)*AY$9)</f>
        <v>0</v>
      </c>
      <c r="EL33" s="0" t="n">
        <f aca="false">IF(AZ$9=0,0,(SIN(AZ$12)*COS($E33)+SIN($E33)*COS(AZ$12))/SIN($E33)*AZ$9)</f>
        <v>0</v>
      </c>
      <c r="EM33" s="0" t="n">
        <f aca="false">IF(BA$9=0,0,(SIN(BA$12)*COS($E33)+SIN($E33)*COS(BA$12))/SIN($E33)*BA$9)</f>
        <v>0</v>
      </c>
      <c r="EN33" s="0" t="n">
        <f aca="false">IF(BB$9=0,0,(SIN(BB$12)*COS($E33)+SIN($E33)*COS(BB$12))/SIN($E33)*BB$9)</f>
        <v>0</v>
      </c>
      <c r="EO33" s="0" t="n">
        <f aca="false">IF(BC$9=0,0,(SIN(BC$12)*COS($E33)+SIN($E33)*COS(BC$12))/SIN($E33)*BC$9)</f>
        <v>0</v>
      </c>
      <c r="EP33" s="0" t="n">
        <f aca="false">IF(BD$9=0,0,(SIN(BD$12)*COS($E33)+SIN($E33)*COS(BD$12))/SIN($E33)*BD$9)</f>
        <v>0</v>
      </c>
      <c r="EQ33" s="0" t="n">
        <f aca="false">IF(BE$9=0,0,(SIN(BE$12)*COS($E33)+SIN($E33)*COS(BE$12))/SIN($E33)*BE$9)</f>
        <v>0</v>
      </c>
      <c r="ER33" s="0" t="n">
        <f aca="false">IF(BF$9=0,0,(SIN(BF$12)*COS($E33)+SIN($E33)*COS(BF$12))/SIN($E33)*BF$9)</f>
        <v>0</v>
      </c>
      <c r="ES33" s="0" t="n">
        <f aca="false">IF(BG$9=0,0,(SIN(BG$12)*COS($E33)+SIN($E33)*COS(BG$12))/SIN($E33)*BG$9)</f>
        <v>0</v>
      </c>
      <c r="ET33" s="0" t="n">
        <f aca="false">IF(BH$9=0,0,(SIN(BH$12)*COS($E33)+SIN($E33)*COS(BH$12))/SIN($E33)*BH$9)</f>
        <v>12.9376635719525</v>
      </c>
      <c r="EU33" s="0" t="n">
        <f aca="false">IF(BI$9=0,0,(SIN(BI$12)*COS($E33)+SIN($E33)*COS(BI$12))/SIN($E33)*BI$9)</f>
        <v>13.9709088213293</v>
      </c>
      <c r="EV33" s="0" t="n">
        <f aca="false">IF(BJ$9=0,0,(SIN(BJ$12)*COS($E33)+SIN($E33)*COS(BJ$12))/SIN($E33)*BJ$9)</f>
        <v>15.0083810911071</v>
      </c>
      <c r="EW33" s="0" t="n">
        <f aca="false">IF(BK$9=0,0,(SIN(BK$12)*COS($E33)+SIN($E33)*COS(BK$12))/SIN($E33)*BK$9)</f>
        <v>16.0491692954471</v>
      </c>
      <c r="EX33" s="0" t="n">
        <f aca="false">IF(BL$9=0,0,(SIN(BL$12)*COS($E33)+SIN($E33)*COS(BL$12))/SIN($E33)*BL$9)</f>
        <v>17.0923589357958</v>
      </c>
      <c r="EY33" s="0" t="n">
        <f aca="false">IF(BM$9=0,0,(SIN(BM$12)*COS($E33)+SIN($E33)*COS(BM$12))/SIN($E33)*BM$9)</f>
        <v>18.1370325614427</v>
      </c>
      <c r="EZ33" s="0" t="n">
        <f aca="false">IF(BN$9=0,0,(SIN(BN$12)*COS($E33)+SIN($E33)*COS(BN$12))/SIN($E33)*BN$9)</f>
        <v>18.6034948367347</v>
      </c>
      <c r="FA33" s="0" t="n">
        <f aca="false">IF(BO$9=0,0,(SIN(BO$12)*COS($E33)+SIN($E33)*COS(BO$12))/SIN($E33)*BO$9)</f>
        <v>19.066575800058</v>
      </c>
      <c r="FB33" s="0" t="n">
        <f aca="false">IF(BP$9=0,0,(SIN(BP$12)*COS($E33)+SIN($E33)*COS(BP$12))/SIN($E33)*BP$9)</f>
        <v>19.5258822055648</v>
      </c>
      <c r="FC33" s="0" t="n">
        <f aca="false">IF(BQ$9=0,0,(SIN(BQ$12)*COS($E33)+SIN($E33)*COS(BQ$12))/SIN($E33)*BQ$9)</f>
        <v>19.9810213378092</v>
      </c>
      <c r="FD33" s="0" t="n">
        <f aca="false">IF(BR$9=0,0,(SIN(BR$12)*COS($E33)+SIN($E33)*COS(BR$12))/SIN($E33)*BR$9)</f>
        <v>20.4316012083798</v>
      </c>
      <c r="FE33" s="0" t="n">
        <f aca="false">IF(BS$9=0,0,(SIN(BS$12)*COS($E33)+SIN($E33)*COS(BS$12))/SIN($E33)*BS$9)</f>
        <v>20.8772307524754</v>
      </c>
      <c r="FF33" s="0" t="n">
        <f aca="false">IF(BT$9=0,0,(SIN(BT$12)*COS($E33)+SIN($E33)*COS(BT$12))/SIN($E33)*BT$9)</f>
        <v>21.3175200253415</v>
      </c>
      <c r="FG33" s="0" t="n">
        <f aca="false">IF(BU$9=0,0,(SIN(BU$12)*COS($E33)+SIN($E33)*COS(BU$12))/SIN($E33)*BU$9)</f>
        <v>21.7520803984832</v>
      </c>
      <c r="FH33" s="0" t="n">
        <f aca="false">IF(BV$9=0,0,(SIN(BV$12)*COS($E33)+SIN($E33)*COS(BV$12))/SIN($E33)*BV$9)</f>
        <v>22.1805247555726</v>
      </c>
      <c r="FI33" s="0" t="n">
        <f aca="false">IF(BW$9=0,0,(SIN(BW$12)*COS($E33)+SIN($E33)*COS(BW$12))/SIN($E33)*BW$9)</f>
        <v>22.6024676879652</v>
      </c>
      <c r="FJ33" s="0" t="n">
        <f aca="false">IF(BX$9=0,0,(SIN(BX$12)*COS($E33)+SIN($E33)*COS(BX$12))/SIN($E33)*BX$9)</f>
        <v>23.0454257208842</v>
      </c>
      <c r="FK33" s="0" t="n">
        <f aca="false">IF(BY$9=0,0,(SIN(BY$12)*COS($E33)+SIN($E33)*COS(BY$12))/SIN($E33)*BY$9)</f>
        <v>23.481091917337</v>
      </c>
      <c r="FL33" s="0" t="n">
        <f aca="false">IF(BZ$9=0,0,(SIN(BZ$12)*COS($E33)+SIN($E33)*COS(BZ$12))/SIN($E33)*BZ$9)</f>
        <v>23.909061675481</v>
      </c>
      <c r="FM33" s="0" t="n">
        <f aca="false">IF(CA$9=0,0,(SIN(CA$12)*COS($E33)+SIN($E33)*COS(CA$12))/SIN($E33)*CA$9)</f>
        <v>24.3289329035513</v>
      </c>
      <c r="FN33" s="0" t="n">
        <f aca="false">IF(CB$9=0,0,(SIN(CB$12)*COS($E33)+SIN($E33)*COS(CB$12))/SIN($E33)*CB$9)</f>
        <v>24.7403062251129</v>
      </c>
      <c r="FO33" s="0" t="n">
        <f aca="false">IF(CC$9=0,0,(SIN(CC$12)*COS($E33)+SIN($E33)*COS(CC$12))/SIN($E33)*CC$9)</f>
        <v>24.9762766722615</v>
      </c>
      <c r="FP33" s="0" t="n">
        <f aca="false">IF(CD$9=0,0,(SIN(CD$12)*COS($E33)+SIN($E33)*COS(CD$12))/SIN($E33)*CD$9)</f>
        <v>25.2036210029276</v>
      </c>
      <c r="FQ33" s="0" t="n">
        <f aca="false">IF(CE$9=0,0,(SIN(CE$12)*COS($E33)+SIN($E33)*COS(CE$12))/SIN($E33)*CE$9)</f>
        <v>25.4221010667441</v>
      </c>
      <c r="FR33" s="0" t="n">
        <f aca="false">IF(CF$9=0,0,(SIN(CF$12)*COS($E33)+SIN($E33)*COS(CF$12))/SIN($E33)*CF$9)</f>
        <v>25.6314817750566</v>
      </c>
      <c r="FS33" s="0" t="n">
        <f aca="false">IF(CG$9=0,0,(SIN(CG$12)*COS($E33)+SIN($E33)*COS(CG$12))/SIN($E33)*CG$9)</f>
        <v>25.831531223873</v>
      </c>
      <c r="FT33" s="0" t="n">
        <f aca="false">IF(CH$9=0,0,(SIN(CH$12)*COS($E33)+SIN($E33)*COS(CH$12))/SIN($E33)*CH$9)</f>
        <v>26.0220208157148</v>
      </c>
      <c r="FU33" s="0" t="n">
        <f aca="false">IF(CI$9=0,0,(SIN(CI$12)*COS($E33)+SIN($E33)*COS(CI$12))/SIN($E33)*CI$9)</f>
        <v>26.2027253803218</v>
      </c>
      <c r="FV33" s="0" t="n">
        <f aca="false">IF(CJ$9=0,0,(SIN(CJ$12)*COS($E33)+SIN($E33)*COS(CJ$12))/SIN($E33)*CJ$9)</f>
        <v>26.3734232941556</v>
      </c>
      <c r="FW33" s="0" t="n">
        <f aca="false">IF(CK$9=0,0,(SIN(CK$12)*COS($E33)+SIN($E33)*COS(CK$12))/SIN($E33)*CK$9)</f>
        <v>26.5338965986488</v>
      </c>
      <c r="FX33" s="0" t="n">
        <f aca="false">IF(CL$9=0,0,(SIN(CL$12)*COS($E33)+SIN($E33)*COS(CL$12))/SIN($E33)*CL$9)</f>
        <v>26.6839311171519</v>
      </c>
      <c r="FY33" s="0" t="n">
        <f aca="false">IF(CM$9=0,0,(SIN(CM$12)*COS($E33)+SIN($E33)*COS(CM$12))/SIN($E33)*CM$9)</f>
        <v>26.8233165705241</v>
      </c>
      <c r="FZ33" s="0" t="n">
        <f aca="false">IF(CN$9=0,0,(SIN(CN$12)*COS($E33)+SIN($E33)*COS(CN$12))/SIN($E33)*CN$9)</f>
        <v>26.9518466913173</v>
      </c>
      <c r="GA33" s="0" t="n">
        <f aca="false">IF(CO$9=0,0,(SIN(CO$12)*COS($E33)+SIN($E33)*COS(CO$12))/SIN($E33)*CO$9)</f>
        <v>27.0693193365059</v>
      </c>
      <c r="GB33" s="0" t="n">
        <f aca="false">IF(CP$9=0,0,(SIN(CP$12)*COS($E33)+SIN($E33)*COS(CP$12))/SIN($E33)*CP$9)</f>
        <v>27.17553659871</v>
      </c>
      <c r="GC33" s="0" t="n">
        <f aca="false">IF(CQ$9=0,0,(SIN(CQ$12)*COS($E33)+SIN($E33)*COS(CQ$12))/SIN($E33)*CQ$9)</f>
        <v>27.2703049158644</v>
      </c>
    </row>
    <row r="34" customFormat="false" ht="12.8" hidden="true" customHeight="false" outlineLevel="0" collapsed="false">
      <c r="A34" s="0" t="n">
        <f aca="false">MAX($F34:$CQ34)</f>
        <v>5.42238791436926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6.75</v>
      </c>
      <c r="C34" s="2" t="n">
        <f aca="false">MOD(Best +D34,360)</f>
        <v>295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4.90302388040173</v>
      </c>
      <c r="BI34" s="13" t="n">
        <f aca="false">IF(OR(BI124=0,EU34=0),0,BI124*EU34/(BI124+EU34))</f>
        <v>5.02371638010077</v>
      </c>
      <c r="BJ34" s="13" t="n">
        <f aca="false">IF(OR(BJ124=0,EV34=0),0,BJ124*EV34/(BJ124+EV34))</f>
        <v>5.12968126496929</v>
      </c>
      <c r="BK34" s="13" t="n">
        <f aca="false">IF(OR(BK124=0,EW34=0),0,BK124*EW34/(BK124+EW34))</f>
        <v>5.22264084548291</v>
      </c>
      <c r="BL34" s="13" t="n">
        <f aca="false">IF(OR(BL124=0,EX34=0),0,BL124*EX34/(BL124+EX34))</f>
        <v>5.30407971224829</v>
      </c>
      <c r="BM34" s="13" t="n">
        <f aca="false">IF(OR(BM124=0,EY34=0),0,BM124*EY34/(BM124+EY34))</f>
        <v>5.37528220648977</v>
      </c>
      <c r="BN34" s="13" t="n">
        <f aca="false">IF(OR(BN124=0,EZ34=0),0,BN124*EZ34/(BN124+EZ34))</f>
        <v>5.38782610724987</v>
      </c>
      <c r="BO34" s="13" t="n">
        <f aca="false">IF(OR(BO124=0,FA34=0),0,BO124*FA34/(BO124+FA34))</f>
        <v>5.39825963021001</v>
      </c>
      <c r="BP34" s="13" t="n">
        <f aca="false">IF(OR(BP124=0,FB34=0),0,BP124*FB34/(BP124+FB34))</f>
        <v>5.40669290478847</v>
      </c>
      <c r="BQ34" s="13" t="n">
        <f aca="false">IF(OR(BQ124=0,FC34=0),0,BQ124*FC34/(BQ124+FC34))</f>
        <v>5.41322902883212</v>
      </c>
      <c r="BR34" s="13" t="n">
        <f aca="false">IF(OR(BR124=0,FD34=0),0,BR124*FD34/(BR124+FD34))</f>
        <v>5.41796445023473</v>
      </c>
      <c r="BS34" s="13" t="n">
        <f aca="false">IF(OR(BS124=0,FE34=0),0,BS124*FE34/(BS124+FE34))</f>
        <v>5.4209893341031</v>
      </c>
      <c r="BT34" s="13" t="n">
        <f aca="false">IF(OR(BT124=0,FF34=0),0,BT124*FF34/(BT124+FF34))</f>
        <v>5.42238791436926</v>
      </c>
      <c r="BU34" s="13" t="n">
        <f aca="false">IF(OR(BU124=0,FG34=0),0,BU124*FG34/(BU124+FG34))</f>
        <v>5.42223882915522</v>
      </c>
      <c r="BV34" s="13" t="n">
        <f aca="false">IF(OR(BV124=0,FH34=0),0,BV124*FH34/(BV124+FH34))</f>
        <v>5.42061543952504</v>
      </c>
      <c r="BW34" s="13" t="n">
        <f aca="false">IF(OR(BW124=0,FI34=0),0,BW124*FI34/(BW124+FI34))</f>
        <v>5.4175861315207</v>
      </c>
      <c r="BX34" s="13" t="n">
        <f aca="false">IF(OR(BX124=0,FJ34=0),0,BX124*FJ34/(BX124+FJ34))</f>
        <v>5.41482690169697</v>
      </c>
      <c r="BY34" s="13" t="n">
        <f aca="false">IF(OR(BY124=0,FK34=0),0,BY124*FK34/(BY124+FK34))</f>
        <v>5.41066369548213</v>
      </c>
      <c r="BZ34" s="13" t="n">
        <f aca="false">IF(OR(BZ124=0,FL34=0),0,BZ124*FL34/(BZ124+FL34))</f>
        <v>5.40516071526438</v>
      </c>
      <c r="CA34" s="13" t="n">
        <f aca="false">IF(OR(CA124=0,FM34=0),0,CA124*FM34/(CA124+FM34))</f>
        <v>5.39837752655572</v>
      </c>
      <c r="CB34" s="13" t="n">
        <f aca="false">IF(OR(CB124=0,FN34=0),0,CB124*FN34/(CB124+FN34))</f>
        <v>5.39036933675468</v>
      </c>
      <c r="CC34" s="13" t="n">
        <f aca="false">IF(OR(CC124=0,FO34=0),0,CC124*FO34/(CC124+FO34))</f>
        <v>5.37315730382126</v>
      </c>
      <c r="CD34" s="13" t="n">
        <f aca="false">IF(OR(CD124=0,FP34=0),0,CD124*FP34/(CD124+FP34))</f>
        <v>5.35531665482104</v>
      </c>
      <c r="CE34" s="13" t="n">
        <f aca="false">IF(OR(CE124=0,FQ34=0),0,CE124*FQ34/(CE124+FQ34))</f>
        <v>5.33685879382661</v>
      </c>
      <c r="CF34" s="13" t="n">
        <f aca="false">IF(OR(CF124=0,FR34=0),0,CF124*FR34/(CF124+FR34))</f>
        <v>5.3177938960804</v>
      </c>
      <c r="CG34" s="13" t="n">
        <f aca="false">IF(OR(CG124=0,FS34=0),0,CG124*FS34/(CG124+FS34))</f>
        <v>5.29813094806037</v>
      </c>
      <c r="CH34" s="13" t="n">
        <f aca="false">IF(OR(CH124=0,FT34=0),0,CH124*FT34/(CH124+FT34))</f>
        <v>5.27787778405517</v>
      </c>
      <c r="CI34" s="13" t="n">
        <f aca="false">IF(OR(CI124=0,FU34=0),0,CI124*FU34/(CI124+FU34))</f>
        <v>5.25704111934483</v>
      </c>
      <c r="CJ34" s="13" t="n">
        <f aca="false">IF(OR(CJ124=0,FV34=0),0,CJ124*FV34/(CJ124+FV34))</f>
        <v>5.23562658007457</v>
      </c>
      <c r="CK34" s="13" t="n">
        <f aca="false">IF(OR(CK124=0,FW34=0),0,CK124*FW34/(CK124+FW34))</f>
        <v>5.21363872990112</v>
      </c>
      <c r="CL34" s="13" t="n">
        <f aca="false">IF(OR(CL124=0,FX34=0),0,CL124*FX34/(CL124+FX34))</f>
        <v>5.19108109348243</v>
      </c>
      <c r="CM34" s="13" t="n">
        <f aca="false">IF(OR(CM124=0,FY34=0),0,CM124*FY34/(CM124+FY34))</f>
        <v>5.1679561768721</v>
      </c>
      <c r="CN34" s="13" t="n">
        <f aca="false">IF(OR(CN124=0,FZ34=0),0,CN124*FZ34/(CN124+FZ34))</f>
        <v>5.14426548486953</v>
      </c>
      <c r="CO34" s="13" t="n">
        <f aca="false">IF(OR(CO124=0,GA34=0),0,CO124*GA34/(CO124+GA34))</f>
        <v>5.12000953536768</v>
      </c>
      <c r="CP34" s="13" t="n">
        <f aca="false">IF(OR(CP124=0,GB34=0),0,CP124*GB34/(CP124+GB34))</f>
        <v>5.09518787072848</v>
      </c>
      <c r="CQ34" s="13" t="n">
        <f aca="false">IF(OR(CQ124=0,GC34=0),0,CQ124*GC34/(CQ124+GC34))</f>
        <v>5.06979906620549</v>
      </c>
      <c r="CR34" s="0" t="n">
        <f aca="false">IF(F$9=0,0,(SIN(F$12)*COS($E34)+SIN($E34)*COS(F$12))/SIN($E34)*F$9)</f>
        <v>0</v>
      </c>
      <c r="CS34" s="0" t="n">
        <f aca="false">IF(G$9=0,0,(SIN(G$12)*COS($E34)+SIN($E34)*COS(G$12))/SIN($E34)*G$9)</f>
        <v>0</v>
      </c>
      <c r="CT34" s="0" t="n">
        <f aca="false">IF(H$9=0,0,(SIN(H$12)*COS($E34)+SIN($E34)*COS(H$12))/SIN($E34)*H$9)</f>
        <v>0</v>
      </c>
      <c r="CU34" s="0" t="n">
        <f aca="false">IF(I$9=0,0,(SIN(I$12)*COS($E34)+SIN($E34)*COS(I$12))/SIN($E34)*I$9)</f>
        <v>0</v>
      </c>
      <c r="CV34" s="0" t="n">
        <f aca="false">IF(J$9=0,0,(SIN(J$12)*COS($E34)+SIN($E34)*COS(J$12))/SIN($E34)*J$9)</f>
        <v>0</v>
      </c>
      <c r="CW34" s="0" t="n">
        <f aca="false">IF(K$9=0,0,(SIN(K$12)*COS($E34)+SIN($E34)*COS(K$12))/SIN($E34)*K$9)</f>
        <v>0</v>
      </c>
      <c r="CX34" s="0" t="n">
        <f aca="false">IF(L$9=0,0,(SIN(L$12)*COS($E34)+SIN($E34)*COS(L$12))/SIN($E34)*L$9)</f>
        <v>0</v>
      </c>
      <c r="CY34" s="0" t="n">
        <f aca="false">IF(M$9=0,0,(SIN(M$12)*COS($E34)+SIN($E34)*COS(M$12))/SIN($E34)*M$9)</f>
        <v>0</v>
      </c>
      <c r="CZ34" s="0" t="n">
        <f aca="false">IF(N$9=0,0,(SIN(N$12)*COS($E34)+SIN($E34)*COS(N$12))/SIN($E34)*N$9)</f>
        <v>0</v>
      </c>
      <c r="DA34" s="0" t="n">
        <f aca="false">IF(O$9=0,0,(SIN(O$12)*COS($E34)+SIN($E34)*COS(O$12))/SIN($E34)*O$9)</f>
        <v>0</v>
      </c>
      <c r="DB34" s="0" t="n">
        <f aca="false">IF(P$9=0,0,(SIN(P$12)*COS($E34)+SIN($E34)*COS(P$12))/SIN($E34)*P$9)</f>
        <v>0</v>
      </c>
      <c r="DC34" s="0" t="n">
        <f aca="false">IF(Q$9=0,0,(SIN(Q$12)*COS($E34)+SIN($E34)*COS(Q$12))/SIN($E34)*Q$9)</f>
        <v>0</v>
      </c>
      <c r="DD34" s="0" t="n">
        <f aca="false">IF(R$9=0,0,(SIN(R$12)*COS($E34)+SIN($E34)*COS(R$12))/SIN($E34)*R$9)</f>
        <v>0</v>
      </c>
      <c r="DE34" s="0" t="n">
        <f aca="false">IF(S$9=0,0,(SIN(S$12)*COS($E34)+SIN($E34)*COS(S$12))/SIN($E34)*S$9)</f>
        <v>0</v>
      </c>
      <c r="DF34" s="0" t="n">
        <f aca="false">IF(T$9=0,0,(SIN(T$12)*COS($E34)+SIN($E34)*COS(T$12))/SIN($E34)*T$9)</f>
        <v>0</v>
      </c>
      <c r="DG34" s="0" t="n">
        <f aca="false">IF(U$9=0,0,(SIN(U$12)*COS($E34)+SIN($E34)*COS(U$12))/SIN($E34)*U$9)</f>
        <v>0</v>
      </c>
      <c r="DH34" s="0" t="n">
        <f aca="false">IF(V$9=0,0,(SIN(V$12)*COS($E34)+SIN($E34)*COS(V$12))/SIN($E34)*V$9)</f>
        <v>0</v>
      </c>
      <c r="DI34" s="0" t="n">
        <f aca="false">IF(W$9=0,0,(SIN(W$12)*COS($E34)+SIN($E34)*COS(W$12))/SIN($E34)*W$9)</f>
        <v>0</v>
      </c>
      <c r="DJ34" s="0" t="n">
        <f aca="false">IF(X$9=0,0,(SIN(X$12)*COS($E34)+SIN($E34)*COS(X$12))/SIN($E34)*X$9)</f>
        <v>0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0</v>
      </c>
      <c r="EB34" s="0" t="n">
        <f aca="false">IF(AP$9=0,0,(SIN(AP$12)*COS($E34)+SIN($E34)*COS(AP$12))/SIN($E34)*AP$9)</f>
        <v>0</v>
      </c>
      <c r="EC34" s="0" t="n">
        <f aca="false">IF(AQ$9=0,0,(SIN(AQ$12)*COS($E34)+SIN($E34)*COS(AQ$12))/SIN($E34)*AQ$9)</f>
        <v>0</v>
      </c>
      <c r="ED34" s="0" t="n">
        <f aca="false">IF(AR$9=0,0,(SIN(AR$12)*COS($E34)+SIN($E34)*COS(AR$12))/SIN($E34)*AR$9)</f>
        <v>0</v>
      </c>
      <c r="EE34" s="0" t="n">
        <f aca="false">IF(AS$9=0,0,(SIN(AS$12)*COS($E34)+SIN($E34)*COS(AS$12))/SIN($E34)*AS$9)</f>
        <v>0</v>
      </c>
      <c r="EF34" s="0" t="n">
        <f aca="false">IF(AT$9=0,0,(SIN(AT$12)*COS($E34)+SIN($E34)*COS(AT$12))/SIN($E34)*AT$9)</f>
        <v>0</v>
      </c>
      <c r="EG34" s="0" t="n">
        <f aca="false">IF(AU$9=0,0,(SIN(AU$12)*COS($E34)+SIN($E34)*COS(AU$12))/SIN($E34)*AU$9)</f>
        <v>0</v>
      </c>
      <c r="EH34" s="0" t="n">
        <f aca="false">IF(AV$9=0,0,(SIN(AV$12)*COS($E34)+SIN($E34)*COS(AV$12))/SIN($E34)*AV$9)</f>
        <v>0</v>
      </c>
      <c r="EI34" s="0" t="n">
        <f aca="false">IF(AW$9=0,0,(SIN(AW$12)*COS($E34)+SIN($E34)*COS(AW$12))/SIN($E34)*AW$9)</f>
        <v>0</v>
      </c>
      <c r="EJ34" s="0" t="n">
        <f aca="false">IF(AX$9=0,0,(SIN(AX$12)*COS($E34)+SIN($E34)*COS(AX$12))/SIN($E34)*AX$9)</f>
        <v>0</v>
      </c>
      <c r="EK34" s="0" t="n">
        <f aca="false">IF(AY$9=0,0,(SIN(AY$12)*COS($E34)+SIN($E34)*COS(AY$12))/SIN($E34)*AY$9)</f>
        <v>0</v>
      </c>
      <c r="EL34" s="0" t="n">
        <f aca="false">IF(AZ$9=0,0,(SIN(AZ$12)*COS($E34)+SIN($E34)*COS(AZ$12))/SIN($E34)*AZ$9)</f>
        <v>0</v>
      </c>
      <c r="EM34" s="0" t="n">
        <f aca="false">IF(BA$9=0,0,(SIN(BA$12)*COS($E34)+SIN($E34)*COS(BA$12))/SIN($E34)*BA$9)</f>
        <v>0</v>
      </c>
      <c r="EN34" s="0" t="n">
        <f aca="false">IF(BB$9=0,0,(SIN(BB$12)*COS($E34)+SIN($E34)*COS(BB$12))/SIN($E34)*BB$9)</f>
        <v>0</v>
      </c>
      <c r="EO34" s="0" t="n">
        <f aca="false">IF(BC$9=0,0,(SIN(BC$12)*COS($E34)+SIN($E34)*COS(BC$12))/SIN($E34)*BC$9)</f>
        <v>0</v>
      </c>
      <c r="EP34" s="0" t="n">
        <f aca="false">IF(BD$9=0,0,(SIN(BD$12)*COS($E34)+SIN($E34)*COS(BD$12))/SIN($E34)*BD$9)</f>
        <v>0</v>
      </c>
      <c r="EQ34" s="0" t="n">
        <f aca="false">IF(BE$9=0,0,(SIN(BE$12)*COS($E34)+SIN($E34)*COS(BE$12))/SIN($E34)*BE$9)</f>
        <v>0</v>
      </c>
      <c r="ER34" s="0" t="n">
        <f aca="false">IF(BF$9=0,0,(SIN(BF$12)*COS($E34)+SIN($E34)*COS(BF$12))/SIN($E34)*BF$9)</f>
        <v>0</v>
      </c>
      <c r="ES34" s="0" t="n">
        <f aca="false">IF(BG$9=0,0,(SIN(BG$12)*COS($E34)+SIN($E34)*COS(BG$12))/SIN($E34)*BG$9)</f>
        <v>0</v>
      </c>
      <c r="ET34" s="0" t="n">
        <f aca="false">IF(BH$9=0,0,(SIN(BH$12)*COS($E34)+SIN($E34)*COS(BH$12))/SIN($E34)*BH$9)</f>
        <v>12.4328283804493</v>
      </c>
      <c r="EU34" s="0" t="n">
        <f aca="false">IF(BI$9=0,0,(SIN(BI$12)*COS($E34)+SIN($E34)*COS(BI$12))/SIN($E34)*BI$9)</f>
        <v>13.4214122833383</v>
      </c>
      <c r="EV34" s="0" t="n">
        <f aca="false">IF(BJ$9=0,0,(SIN(BJ$12)*COS($E34)+SIN($E34)*COS(BJ$12))/SIN($E34)*BJ$9)</f>
        <v>14.4134536096002</v>
      </c>
      <c r="EW34" s="0" t="n">
        <f aca="false">IF(BK$9=0,0,(SIN(BK$12)*COS($E34)+SIN($E34)*COS(BK$12))/SIN($E34)*BK$9)</f>
        <v>15.4080786086535</v>
      </c>
      <c r="EX34" s="0" t="n">
        <f aca="false">IF(BL$9=0,0,(SIN(BL$12)*COS($E34)+SIN($E34)*COS(BL$12))/SIN($E34)*BL$9)</f>
        <v>16.4044106185109</v>
      </c>
      <c r="EY34" s="0" t="n">
        <f aca="false">IF(BM$9=0,0,(SIN(BM$12)*COS($E34)+SIN($E34)*COS(BM$12))/SIN($E34)*BM$9)</f>
        <v>17.4015705075708</v>
      </c>
      <c r="EZ34" s="0" t="n">
        <f aca="false">IF(BN$9=0,0,(SIN(BN$12)*COS($E34)+SIN($E34)*COS(BN$12))/SIN($E34)*BN$9)</f>
        <v>17.843544618512</v>
      </c>
      <c r="FA34" s="0" t="n">
        <f aca="false">IF(BO$9=0,0,(SIN(BO$12)*COS($E34)+SIN($E34)*COS(BO$12))/SIN($E34)*BO$9)</f>
        <v>18.2820285779685</v>
      </c>
      <c r="FB34" s="0" t="n">
        <f aca="false">IF(BP$9=0,0,(SIN(BP$12)*COS($E34)+SIN($E34)*COS(BP$12))/SIN($E34)*BP$9)</f>
        <v>18.7166469719924</v>
      </c>
      <c r="FC34" s="0" t="n">
        <f aca="false">IF(BQ$9=0,0,(SIN(BQ$12)*COS($E34)+SIN($E34)*COS(BQ$12))/SIN($E34)*BQ$9)</f>
        <v>19.1470250452776</v>
      </c>
      <c r="FD34" s="0" t="n">
        <f aca="false">IF(BR$9=0,0,(SIN(BR$12)*COS($E34)+SIN($E34)*COS(BR$12))/SIN($E34)*BR$9)</f>
        <v>19.5727888891404</v>
      </c>
      <c r="FE34" s="0" t="n">
        <f aca="false">IF(BS$9=0,0,(SIN(BS$12)*COS($E34)+SIN($E34)*COS(BS$12))/SIN($E34)*BS$9)</f>
        <v>19.9935656293795</v>
      </c>
      <c r="FF34" s="0" t="n">
        <f aca="false">IF(BT$9=0,0,(SIN(BT$12)*COS($E34)+SIN($E34)*COS(BT$12))/SIN($E34)*BT$9)</f>
        <v>20.4089836139316</v>
      </c>
      <c r="FG34" s="0" t="n">
        <f aca="false">IF(BU$9=0,0,(SIN(BU$12)*COS($E34)+SIN($E34)*COS(BU$12))/SIN($E34)*BU$9)</f>
        <v>20.8186726002474</v>
      </c>
      <c r="FH34" s="0" t="n">
        <f aca="false">IF(BV$9=0,0,(SIN(BV$12)*COS($E34)+SIN($E34)*COS(BV$12))/SIN($E34)*BV$9)</f>
        <v>21.2222639423044</v>
      </c>
      <c r="FI34" s="0" t="n">
        <f aca="false">IF(BW$9=0,0,(SIN(BW$12)*COS($E34)+SIN($E34)*COS(BW$12))/SIN($E34)*BW$9)</f>
        <v>21.61939077718</v>
      </c>
      <c r="FJ34" s="0" t="n">
        <f aca="false">IF(BX$9=0,0,(SIN(BX$12)*COS($E34)+SIN($E34)*COS(BX$12))/SIN($E34)*BX$9)</f>
        <v>22.0363666210556</v>
      </c>
      <c r="FK34" s="0" t="n">
        <f aca="false">IF(BY$9=0,0,(SIN(BY$12)*COS($E34)+SIN($E34)*COS(BY$12))/SIN($E34)*BY$9)</f>
        <v>22.4461096799167</v>
      </c>
      <c r="FL34" s="0" t="n">
        <f aca="false">IF(BZ$9=0,0,(SIN(BZ$12)*COS($E34)+SIN($E34)*COS(BZ$12))/SIN($E34)*BZ$9)</f>
        <v>22.8482351930374</v>
      </c>
      <c r="FM34" s="0" t="n">
        <f aca="false">IF(CA$9=0,0,(SIN(CA$12)*COS($E34)+SIN($E34)*COS(CA$12))/SIN($E34)*CA$9)</f>
        <v>23.2423609577397</v>
      </c>
      <c r="FN34" s="0" t="n">
        <f aca="false">IF(CB$9=0,0,(SIN(CB$12)*COS($E34)+SIN($E34)*COS(CB$12))/SIN($E34)*CB$9)</f>
        <v>23.6281075249266</v>
      </c>
      <c r="FO34" s="0" t="n">
        <f aca="false">IF(CC$9=0,0,(SIN(CC$12)*COS($E34)+SIN($E34)*COS(CC$12))/SIN($E34)*CC$9)</f>
        <v>23.8461242321328</v>
      </c>
      <c r="FP34" s="0" t="n">
        <f aca="false">IF(CD$9=0,0,(SIN(CD$12)*COS($E34)+SIN($E34)*COS(CD$12))/SIN($E34)*CD$9)</f>
        <v>24.0557416338458</v>
      </c>
      <c r="FQ34" s="0" t="n">
        <f aca="false">IF(CE$9=0,0,(SIN(CE$12)*COS($E34)+SIN($E34)*COS(CE$12))/SIN($E34)*CE$9)</f>
        <v>24.2567346469169</v>
      </c>
      <c r="FR34" s="0" t="n">
        <f aca="false">IF(CF$9=0,0,(SIN(CF$12)*COS($E34)+SIN($E34)*COS(CF$12))/SIN($E34)*CF$9)</f>
        <v>24.4488812102807</v>
      </c>
      <c r="FS34" s="0" t="n">
        <f aca="false">IF(CG$9=0,0,(SIN(CG$12)*COS($E34)+SIN($E34)*COS(CG$12))/SIN($E34)*CG$9)</f>
        <v>24.6319624015889</v>
      </c>
      <c r="FT34" s="0" t="n">
        <f aca="false">IF(CH$9=0,0,(SIN(CH$12)*COS($E34)+SIN($E34)*COS(CH$12))/SIN($E34)*CH$9)</f>
        <v>24.805762552754</v>
      </c>
      <c r="FU34" s="0" t="n">
        <f aca="false">IF(CI$9=0,0,(SIN(CI$12)*COS($E34)+SIN($E34)*COS(CI$12))/SIN($E34)*CI$9)</f>
        <v>24.9700693643502</v>
      </c>
      <c r="FV34" s="0" t="n">
        <f aca="false">IF(CJ$9=0,0,(SIN(CJ$12)*COS($E34)+SIN($E34)*COS(CJ$12))/SIN($E34)*CJ$9)</f>
        <v>25.1246740188247</v>
      </c>
      <c r="FW34" s="0" t="n">
        <f aca="false">IF(CK$9=0,0,(SIN(CK$12)*COS($E34)+SIN($E34)*COS(CK$12))/SIN($E34)*CK$9)</f>
        <v>25.269371292467</v>
      </c>
      <c r="FX34" s="0" t="n">
        <f aca="false">IF(CL$9=0,0,(SIN(CL$12)*COS($E34)+SIN($E34)*COS(CL$12))/SIN($E34)*CL$9)</f>
        <v>25.4039596660904</v>
      </c>
      <c r="FY34" s="0" t="n">
        <f aca="false">IF(CM$9=0,0,(SIN(CM$12)*COS($E34)+SIN($E34)*COS(CM$12))/SIN($E34)*CM$9)</f>
        <v>25.5282414343756</v>
      </c>
      <c r="FZ34" s="0" t="n">
        <f aca="false">IF(CN$9=0,0,(SIN(CN$12)*COS($E34)+SIN($E34)*COS(CN$12))/SIN($E34)*CN$9)</f>
        <v>25.6420228138276</v>
      </c>
      <c r="GA34" s="0" t="n">
        <f aca="false">IF(CO$9=0,0,(SIN(CO$12)*COS($E34)+SIN($E34)*COS(CO$12))/SIN($E34)*CO$9)</f>
        <v>25.7451140493017</v>
      </c>
      <c r="GB34" s="0" t="n">
        <f aca="false">IF(CP$9=0,0,(SIN(CP$12)*COS($E34)+SIN($E34)*COS(CP$12))/SIN($E34)*CP$9)</f>
        <v>25.8373295190478</v>
      </c>
      <c r="GC34" s="0" t="n">
        <f aca="false">IF(CQ$9=0,0,(SIN(CQ$12)*COS($E34)+SIN($E34)*COS(CQ$12))/SIN($E34)*CQ$9)</f>
        <v>25.9184878382296</v>
      </c>
    </row>
    <row r="35" customFormat="false" ht="12.8" hidden="true" customHeight="false" outlineLevel="0" collapsed="false">
      <c r="A35" s="0" t="n">
        <f aca="false">MAX($F35:$CQ35)</f>
        <v>5.44958430393708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6.9</v>
      </c>
      <c r="C35" s="2" t="n">
        <f aca="false">MOD(Best +D35,360)</f>
        <v>296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4.90493019832018</v>
      </c>
      <c r="BI35" s="13" t="n">
        <f aca="false">IF(OR(BI125=0,EU35=0),0,BI125*EU35/(BI125+EU35))</f>
        <v>5.0305683222876</v>
      </c>
      <c r="BJ35" s="13" t="n">
        <f aca="false">IF(OR(BJ125=0,EV35=0),0,BJ125*EV35/(BJ125+EV35))</f>
        <v>5.1411590121776</v>
      </c>
      <c r="BK35" s="13" t="n">
        <f aca="false">IF(OR(BK125=0,EW35=0),0,BK125*EW35/(BK125+EW35))</f>
        <v>5.23841347175464</v>
      </c>
      <c r="BL35" s="13" t="n">
        <f aca="false">IF(OR(BL125=0,EX35=0),0,BL125*EX35/(BL125+EX35))</f>
        <v>5.3238142720177</v>
      </c>
      <c r="BM35" s="13" t="n">
        <f aca="false">IF(OR(BM125=0,EY35=0),0,BM125*EY35/(BM125+EY35))</f>
        <v>5.39865005112544</v>
      </c>
      <c r="BN35" s="13" t="n">
        <f aca="false">IF(OR(BN125=0,EZ35=0),0,BN125*EZ35/(BN125+EZ35))</f>
        <v>5.41200803141826</v>
      </c>
      <c r="BO35" s="13" t="n">
        <f aca="false">IF(OR(BO125=0,FA35=0),0,BO125*FA35/(BO125+FA35))</f>
        <v>5.42316082213808</v>
      </c>
      <c r="BP35" s="13" t="n">
        <f aca="false">IF(OR(BP125=0,FB35=0),0,BP125*FB35/(BP125+FB35))</f>
        <v>5.43222060412957</v>
      </c>
      <c r="BQ35" s="13" t="n">
        <f aca="false">IF(OR(BQ125=0,FC35=0),0,BQ125*FC35/(BQ125+FC35))</f>
        <v>5.43929261825386</v>
      </c>
      <c r="BR35" s="13" t="n">
        <f aca="false">IF(OR(BR125=0,FD35=0),0,BR125*FD35/(BR125+FD35))</f>
        <v>5.44447551695228</v>
      </c>
      <c r="BS35" s="13" t="n">
        <f aca="false">IF(OR(BS125=0,FE35=0),0,BS125*FE35/(BS125+FE35))</f>
        <v>5.44786170562508</v>
      </c>
      <c r="BT35" s="13" t="n">
        <f aca="false">IF(OR(BT125=0,FF35=0),0,BT125*FF35/(BT125+FF35))</f>
        <v>5.44953767222717</v>
      </c>
      <c r="BU35" s="13" t="n">
        <f aca="false">IF(OR(BU125=0,FG35=0),0,BU125*FG35/(BU125+FG35))</f>
        <v>5.44958430393708</v>
      </c>
      <c r="BV35" s="13" t="n">
        <f aca="false">IF(OR(BV125=0,FH35=0),0,BV125*FH35/(BV125+FH35))</f>
        <v>5.44807719012697</v>
      </c>
      <c r="BW35" s="13" t="n">
        <f aca="false">IF(OR(BW125=0,FI35=0),0,BW125*FI35/(BW125+FI35))</f>
        <v>5.44508691116458</v>
      </c>
      <c r="BX35" s="13" t="n">
        <f aca="false">IF(OR(BX125=0,FJ35=0),0,BX125*FJ35/(BX125+FJ35))</f>
        <v>5.44237944056686</v>
      </c>
      <c r="BY35" s="13" t="n">
        <f aca="false">IF(OR(BY125=0,FK35=0),0,BY125*FK35/(BY125+FK35))</f>
        <v>5.43818934642707</v>
      </c>
      <c r="BZ35" s="13" t="n">
        <f aca="false">IF(OR(BZ125=0,FL35=0),0,BZ125*FL35/(BZ125+FL35))</f>
        <v>5.43258314127461</v>
      </c>
      <c r="CA35" s="13" t="n">
        <f aca="false">IF(OR(CA125=0,FM35=0),0,CA125*FM35/(CA125+FM35))</f>
        <v>5.42562262628244</v>
      </c>
      <c r="CB35" s="13" t="n">
        <f aca="false">IF(OR(CB125=0,FN35=0),0,CB125*FN35/(CB125+FN35))</f>
        <v>5.417365164164</v>
      </c>
      <c r="CC35" s="13" t="n">
        <f aca="false">IF(OR(CC125=0,FO35=0),0,CC125*FO35/(CC125+FO35))</f>
        <v>5.39938627581029</v>
      </c>
      <c r="CD35" s="13" t="n">
        <f aca="false">IF(OR(CD125=0,FP35=0),0,CD125*FP35/(CD125+FP35))</f>
        <v>5.38073676746079</v>
      </c>
      <c r="CE35" s="13" t="n">
        <f aca="false">IF(OR(CE125=0,FQ35=0),0,CE125*FQ35/(CE125+FQ35))</f>
        <v>5.3614287404953</v>
      </c>
      <c r="CF35" s="13" t="n">
        <f aca="false">IF(OR(CF125=0,FR35=0),0,CF125*FR35/(CF125+FR35))</f>
        <v>5.34147301982055</v>
      </c>
      <c r="CG35" s="13" t="n">
        <f aca="false">IF(OR(CG125=0,FS35=0),0,CG125*FS35/(CG125+FS35))</f>
        <v>5.32087919399146</v>
      </c>
      <c r="CH35" s="13" t="n">
        <f aca="false">IF(OR(CH125=0,FT35=0),0,CH125*FT35/(CH125+FT35))</f>
        <v>5.29965565190012</v>
      </c>
      <c r="CI35" s="13" t="n">
        <f aca="false">IF(OR(CI125=0,FU35=0),0,CI125*FU35/(CI125+FU35))</f>
        <v>5.2778096161121</v>
      </c>
      <c r="CJ35" s="13" t="n">
        <f aca="false">IF(OR(CJ125=0,FV35=0),0,CJ125*FV35/(CJ125+FV35))</f>
        <v>5.2553471729231</v>
      </c>
      <c r="CK35" s="13" t="n">
        <f aca="false">IF(OR(CK125=0,FW35=0),0,CK125*FW35/(CK125+FW35))</f>
        <v>5.23227329920206</v>
      </c>
      <c r="CL35" s="13" t="n">
        <f aca="false">IF(OR(CL125=0,FX35=0),0,CL125*FX35/(CL125+FX35))</f>
        <v>5.20859188608003</v>
      </c>
      <c r="CM35" s="13" t="n">
        <f aca="false">IF(OR(CM125=0,FY35=0),0,CM125*FY35/(CM125+FY35))</f>
        <v>5.18430575953522</v>
      </c>
      <c r="CN35" s="13" t="n">
        <f aca="false">IF(OR(CN125=0,FZ35=0),0,CN125*FZ35/(CN125+FZ35))</f>
        <v>5.15941669791594</v>
      </c>
      <c r="CO35" s="13" t="n">
        <f aca="false">IF(OR(CO125=0,GA35=0),0,CO125*GA35/(CO125+GA35))</f>
        <v>5.13392544643447</v>
      </c>
      <c r="CP35" s="13" t="n">
        <f aca="false">IF(OR(CP125=0,GB35=0),0,CP125*GB35/(CP125+GB35))</f>
        <v>5.107831728654</v>
      </c>
      <c r="CQ35" s="13" t="n">
        <f aca="false">IF(OR(CQ125=0,GC35=0),0,CQ125*GC35/(CQ125+GC35))</f>
        <v>5.081134254981</v>
      </c>
      <c r="CR35" s="0" t="n">
        <f aca="false">IF(F$9=0,0,(SIN(F$12)*COS($E35)+SIN($E35)*COS(F$12))/SIN($E35)*F$9)</f>
        <v>0</v>
      </c>
      <c r="CS35" s="0" t="n">
        <f aca="false">IF(G$9=0,0,(SIN(G$12)*COS($E35)+SIN($E35)*COS(G$12))/SIN($E35)*G$9)</f>
        <v>0</v>
      </c>
      <c r="CT35" s="0" t="n">
        <f aca="false">IF(H$9=0,0,(SIN(H$12)*COS($E35)+SIN($E35)*COS(H$12))/SIN($E35)*H$9)</f>
        <v>0</v>
      </c>
      <c r="CU35" s="0" t="n">
        <f aca="false">IF(I$9=0,0,(SIN(I$12)*COS($E35)+SIN($E35)*COS(I$12))/SIN($E35)*I$9)</f>
        <v>0</v>
      </c>
      <c r="CV35" s="0" t="n">
        <f aca="false">IF(J$9=0,0,(SIN(J$12)*COS($E35)+SIN($E35)*COS(J$12))/SIN($E35)*J$9)</f>
        <v>0</v>
      </c>
      <c r="CW35" s="0" t="n">
        <f aca="false">IF(K$9=0,0,(SIN(K$12)*COS($E35)+SIN($E35)*COS(K$12))/SIN($E35)*K$9)</f>
        <v>0</v>
      </c>
      <c r="CX35" s="0" t="n">
        <f aca="false">IF(L$9=0,0,(SIN(L$12)*COS($E35)+SIN($E35)*COS(L$12))/SIN($E35)*L$9)</f>
        <v>0</v>
      </c>
      <c r="CY35" s="0" t="n">
        <f aca="false">IF(M$9=0,0,(SIN(M$12)*COS($E35)+SIN($E35)*COS(M$12))/SIN($E35)*M$9)</f>
        <v>0</v>
      </c>
      <c r="CZ35" s="0" t="n">
        <f aca="false">IF(N$9=0,0,(SIN(N$12)*COS($E35)+SIN($E35)*COS(N$12))/SIN($E35)*N$9)</f>
        <v>0</v>
      </c>
      <c r="DA35" s="0" t="n">
        <f aca="false">IF(O$9=0,0,(SIN(O$12)*COS($E35)+SIN($E35)*COS(O$12))/SIN($E35)*O$9)</f>
        <v>0</v>
      </c>
      <c r="DB35" s="0" t="n">
        <f aca="false">IF(P$9=0,0,(SIN(P$12)*COS($E35)+SIN($E35)*COS(P$12))/SIN($E35)*P$9)</f>
        <v>0</v>
      </c>
      <c r="DC35" s="0" t="n">
        <f aca="false">IF(Q$9=0,0,(SIN(Q$12)*COS($E35)+SIN($E35)*COS(Q$12))/SIN($E35)*Q$9)</f>
        <v>0</v>
      </c>
      <c r="DD35" s="0" t="n">
        <f aca="false">IF(R$9=0,0,(SIN(R$12)*COS($E35)+SIN($E35)*COS(R$12))/SIN($E35)*R$9)</f>
        <v>0</v>
      </c>
      <c r="DE35" s="0" t="n">
        <f aca="false">IF(S$9=0,0,(SIN(S$12)*COS($E35)+SIN($E35)*COS(S$12))/SIN($E35)*S$9)</f>
        <v>0</v>
      </c>
      <c r="DF35" s="0" t="n">
        <f aca="false">IF(T$9=0,0,(SIN(T$12)*COS($E35)+SIN($E35)*COS(T$12))/SIN($E35)*T$9)</f>
        <v>0</v>
      </c>
      <c r="DG35" s="0" t="n">
        <f aca="false">IF(U$9=0,0,(SIN(U$12)*COS($E35)+SIN($E35)*COS(U$12))/SIN($E35)*U$9)</f>
        <v>0</v>
      </c>
      <c r="DH35" s="0" t="n">
        <f aca="false">IF(V$9=0,0,(SIN(V$12)*COS($E35)+SIN($E35)*COS(V$12))/SIN($E35)*V$9)</f>
        <v>0</v>
      </c>
      <c r="DI35" s="0" t="n">
        <f aca="false">IF(W$9=0,0,(SIN(W$12)*COS($E35)+SIN($E35)*COS(W$12))/SIN($E35)*W$9)</f>
        <v>0</v>
      </c>
      <c r="DJ35" s="0" t="n">
        <f aca="false">IF(X$9=0,0,(SIN(X$12)*COS($E35)+SIN($E35)*COS(X$12))/SIN($E35)*X$9)</f>
        <v>0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0</v>
      </c>
      <c r="EB35" s="0" t="n">
        <f aca="false">IF(AP$9=0,0,(SIN(AP$12)*COS($E35)+SIN($E35)*COS(AP$12))/SIN($E35)*AP$9)</f>
        <v>0</v>
      </c>
      <c r="EC35" s="0" t="n">
        <f aca="false">IF(AQ$9=0,0,(SIN(AQ$12)*COS($E35)+SIN($E35)*COS(AQ$12))/SIN($E35)*AQ$9)</f>
        <v>0</v>
      </c>
      <c r="ED35" s="0" t="n">
        <f aca="false">IF(AR$9=0,0,(SIN(AR$12)*COS($E35)+SIN($E35)*COS(AR$12))/SIN($E35)*AR$9)</f>
        <v>0</v>
      </c>
      <c r="EE35" s="0" t="n">
        <f aca="false">IF(AS$9=0,0,(SIN(AS$12)*COS($E35)+SIN($E35)*COS(AS$12))/SIN($E35)*AS$9)</f>
        <v>0</v>
      </c>
      <c r="EF35" s="0" t="n">
        <f aca="false">IF(AT$9=0,0,(SIN(AT$12)*COS($E35)+SIN($E35)*COS(AT$12))/SIN($E35)*AT$9)</f>
        <v>0</v>
      </c>
      <c r="EG35" s="0" t="n">
        <f aca="false">IF(AU$9=0,0,(SIN(AU$12)*COS($E35)+SIN($E35)*COS(AU$12))/SIN($E35)*AU$9)</f>
        <v>0</v>
      </c>
      <c r="EH35" s="0" t="n">
        <f aca="false">IF(AV$9=0,0,(SIN(AV$12)*COS($E35)+SIN($E35)*COS(AV$12))/SIN($E35)*AV$9)</f>
        <v>0</v>
      </c>
      <c r="EI35" s="0" t="n">
        <f aca="false">IF(AW$9=0,0,(SIN(AW$12)*COS($E35)+SIN($E35)*COS(AW$12))/SIN($E35)*AW$9)</f>
        <v>0</v>
      </c>
      <c r="EJ35" s="0" t="n">
        <f aca="false">IF(AX$9=0,0,(SIN(AX$12)*COS($E35)+SIN($E35)*COS(AX$12))/SIN($E35)*AX$9)</f>
        <v>0</v>
      </c>
      <c r="EK35" s="0" t="n">
        <f aca="false">IF(AY$9=0,0,(SIN(AY$12)*COS($E35)+SIN($E35)*COS(AY$12))/SIN($E35)*AY$9)</f>
        <v>0</v>
      </c>
      <c r="EL35" s="0" t="n">
        <f aca="false">IF(AZ$9=0,0,(SIN(AZ$12)*COS($E35)+SIN($E35)*COS(AZ$12))/SIN($E35)*AZ$9)</f>
        <v>0</v>
      </c>
      <c r="EM35" s="0" t="n">
        <f aca="false">IF(BA$9=0,0,(SIN(BA$12)*COS($E35)+SIN($E35)*COS(BA$12))/SIN($E35)*BA$9)</f>
        <v>0</v>
      </c>
      <c r="EN35" s="0" t="n">
        <f aca="false">IF(BB$9=0,0,(SIN(BB$12)*COS($E35)+SIN($E35)*COS(BB$12))/SIN($E35)*BB$9)</f>
        <v>0</v>
      </c>
      <c r="EO35" s="0" t="n">
        <f aca="false">IF(BC$9=0,0,(SIN(BC$12)*COS($E35)+SIN($E35)*COS(BC$12))/SIN($E35)*BC$9)</f>
        <v>0</v>
      </c>
      <c r="EP35" s="0" t="n">
        <f aca="false">IF(BD$9=0,0,(SIN(BD$12)*COS($E35)+SIN($E35)*COS(BD$12))/SIN($E35)*BD$9)</f>
        <v>0</v>
      </c>
      <c r="EQ35" s="0" t="n">
        <f aca="false">IF(BE$9=0,0,(SIN(BE$12)*COS($E35)+SIN($E35)*COS(BE$12))/SIN($E35)*BE$9)</f>
        <v>0</v>
      </c>
      <c r="ER35" s="0" t="n">
        <f aca="false">IF(BF$9=0,0,(SIN(BF$12)*COS($E35)+SIN($E35)*COS(BF$12))/SIN($E35)*BF$9)</f>
        <v>0</v>
      </c>
      <c r="ES35" s="0" t="n">
        <f aca="false">IF(BG$9=0,0,(SIN(BG$12)*COS($E35)+SIN($E35)*COS(BG$12))/SIN($E35)*BG$9)</f>
        <v>0</v>
      </c>
      <c r="ET35" s="0" t="n">
        <f aca="false">IF(BH$9=0,0,(SIN(BH$12)*COS($E35)+SIN($E35)*COS(BH$12))/SIN($E35)*BH$9)</f>
        <v>11.9698072919151</v>
      </c>
      <c r="EU35" s="0" t="n">
        <f aca="false">IF(BI$9=0,0,(SIN(BI$12)*COS($E35)+SIN($E35)*COS(BI$12))/SIN($E35)*BI$9)</f>
        <v>12.9174290241505</v>
      </c>
      <c r="EV35" s="0" t="n">
        <f aca="false">IF(BJ$9=0,0,(SIN(BJ$12)*COS($E35)+SIN($E35)*COS(BJ$12))/SIN($E35)*BJ$9)</f>
        <v>13.8678023263249</v>
      </c>
      <c r="EW35" s="0" t="n">
        <f aca="false">IF(BK$9=0,0,(SIN(BK$12)*COS($E35)+SIN($E35)*COS(BK$12))/SIN($E35)*BK$9)</f>
        <v>14.8200876907373</v>
      </c>
      <c r="EX35" s="0" t="n">
        <f aca="false">IF(BL$9=0,0,(SIN(BL$12)*COS($E35)+SIN($E35)*COS(BL$12))/SIN($E35)*BL$9)</f>
        <v>15.7734431580689</v>
      </c>
      <c r="EY35" s="0" t="n">
        <f aca="false">IF(BM$9=0,0,(SIN(BM$12)*COS($E35)+SIN($E35)*COS(BM$12))/SIN($E35)*BM$9)</f>
        <v>16.7270247419608</v>
      </c>
      <c r="EZ35" s="0" t="n">
        <f aca="false">IF(BN$9=0,0,(SIN(BN$12)*COS($E35)+SIN($E35)*COS(BN$12))/SIN($E35)*BN$9)</f>
        <v>17.146538975491</v>
      </c>
      <c r="FA35" s="0" t="n">
        <f aca="false">IF(BO$9=0,0,(SIN(BO$12)*COS($E35)+SIN($E35)*COS(BO$12))/SIN($E35)*BO$9)</f>
        <v>17.5624632328966</v>
      </c>
      <c r="FB35" s="0" t="n">
        <f aca="false">IF(BP$9=0,0,(SIN(BP$12)*COS($E35)+SIN($E35)*COS(BP$12))/SIN($E35)*BP$9)</f>
        <v>17.9744384551629</v>
      </c>
      <c r="FC35" s="0" t="n">
        <f aca="false">IF(BQ$9=0,0,(SIN(BQ$12)*COS($E35)+SIN($E35)*COS(BQ$12))/SIN($E35)*BQ$9)</f>
        <v>18.3821063595344</v>
      </c>
      <c r="FD35" s="0" t="n">
        <f aca="false">IF(BR$9=0,0,(SIN(BR$12)*COS($E35)+SIN($E35)*COS(BR$12))/SIN($E35)*BR$9)</f>
        <v>18.7851096195618</v>
      </c>
      <c r="FE35" s="0" t="n">
        <f aca="false">IF(BS$9=0,0,(SIN(BS$12)*COS($E35)+SIN($E35)*COS(BS$12))/SIN($E35)*BS$9)</f>
        <v>19.1830920449661</v>
      </c>
      <c r="FF35" s="0" t="n">
        <f aca="false">IF(BT$9=0,0,(SIN(BT$12)*COS($E35)+SIN($E35)*COS(BT$12))/SIN($E35)*BT$9)</f>
        <v>19.5756987612426</v>
      </c>
      <c r="FG35" s="0" t="n">
        <f aca="false">IF(BU$9=0,0,(SIN(BU$12)*COS($E35)+SIN($E35)*COS(BU$12))/SIN($E35)*BU$9)</f>
        <v>19.9625763889301</v>
      </c>
      <c r="FH35" s="0" t="n">
        <f aca="false">IF(BV$9=0,0,(SIN(BV$12)*COS($E35)+SIN($E35)*COS(BV$12))/SIN($E35)*BV$9)</f>
        <v>20.3433732224678</v>
      </c>
      <c r="FI35" s="0" t="n">
        <f aca="false">IF(BW$9=0,0,(SIN(BW$12)*COS($E35)+SIN($E35)*COS(BW$12))/SIN($E35)*BW$9)</f>
        <v>20.7177394085634</v>
      </c>
      <c r="FJ35" s="0" t="n">
        <f aca="false">IF(BX$9=0,0,(SIN(BX$12)*COS($E35)+SIN($E35)*COS(BX$12))/SIN($E35)*BX$9)</f>
        <v>21.1108850962695</v>
      </c>
      <c r="FK35" s="0" t="n">
        <f aca="false">IF(BY$9=0,0,(SIN(BY$12)*COS($E35)+SIN($E35)*COS(BY$12))/SIN($E35)*BY$9)</f>
        <v>21.4968521593444</v>
      </c>
      <c r="FL35" s="0" t="n">
        <f aca="false">IF(BZ$9=0,0,(SIN(BZ$12)*COS($E35)+SIN($E35)*COS(BZ$12))/SIN($E35)*BZ$9)</f>
        <v>21.875274034794</v>
      </c>
      <c r="FM35" s="0" t="n">
        <f aca="false">IF(CA$9=0,0,(SIN(CA$12)*COS($E35)+SIN($E35)*COS(CA$12))/SIN($E35)*CA$9)</f>
        <v>22.2457867616691</v>
      </c>
      <c r="FN35" s="0" t="n">
        <f aca="false">IF(CB$9=0,0,(SIN(CB$12)*COS($E35)+SIN($E35)*COS(CB$12))/SIN($E35)*CB$9)</f>
        <v>22.6080291676845</v>
      </c>
      <c r="FO35" s="0" t="n">
        <f aca="false">IF(CC$9=0,0,(SIN(CC$12)*COS($E35)+SIN($E35)*COS(CC$12))/SIN($E35)*CC$9)</f>
        <v>22.809579193583</v>
      </c>
      <c r="FP35" s="0" t="n">
        <f aca="false">IF(CD$9=0,0,(SIN(CD$12)*COS($E35)+SIN($E35)*COS(CD$12))/SIN($E35)*CD$9)</f>
        <v>23.0029379388504</v>
      </c>
      <c r="FQ35" s="0" t="n">
        <f aca="false">IF(CE$9=0,0,(SIN(CE$12)*COS($E35)+SIN($E35)*COS(CE$12))/SIN($E35)*CE$9)</f>
        <v>23.1878923052352</v>
      </c>
      <c r="FR35" s="0" t="n">
        <f aca="false">IF(CF$9=0,0,(SIN(CF$12)*COS($E35)+SIN($E35)*COS(CF$12))/SIN($E35)*CF$9)</f>
        <v>23.3642321802213</v>
      </c>
      <c r="FS35" s="0" t="n">
        <f aca="false">IF(CG$9=0,0,(SIN(CG$12)*COS($E35)+SIN($E35)*COS(CG$12))/SIN($E35)*CG$9)</f>
        <v>23.5317505478711</v>
      </c>
      <c r="FT35" s="0" t="n">
        <f aca="false">IF(CH$9=0,0,(SIN(CH$12)*COS($E35)+SIN($E35)*COS(CH$12))/SIN($E35)*CH$9)</f>
        <v>23.690243598582</v>
      </c>
      <c r="FU35" s="0" t="n">
        <f aca="false">IF(CI$9=0,0,(SIN(CI$12)*COS($E35)+SIN($E35)*COS(CI$12))/SIN($E35)*CI$9)</f>
        <v>23.8395108377071</v>
      </c>
      <c r="FV35" s="0" t="n">
        <f aca="false">IF(CJ$9=0,0,(SIN(CJ$12)*COS($E35)+SIN($E35)*COS(CJ$12))/SIN($E35)*CJ$9)</f>
        <v>23.9793551929947</v>
      </c>
      <c r="FW35" s="0" t="n">
        <f aca="false">IF(CK$9=0,0,(SIN(CK$12)*COS($E35)+SIN($E35)*COS(CK$12))/SIN($E35)*CK$9)</f>
        <v>24.1095831207985</v>
      </c>
      <c r="FX35" s="0" t="n">
        <f aca="false">IF(CL$9=0,0,(SIN(CL$12)*COS($E35)+SIN($E35)*COS(CL$12))/SIN($E35)*CL$9)</f>
        <v>24.2300047110117</v>
      </c>
      <c r="FY35" s="0" t="n">
        <f aca="false">IF(CM$9=0,0,(SIN(CM$12)*COS($E35)+SIN($E35)*COS(CM$12))/SIN($E35)*CM$9)</f>
        <v>24.3404337906817</v>
      </c>
      <c r="FZ35" s="0" t="n">
        <f aca="false">IF(CN$9=0,0,(SIN(CN$12)*COS($E35)+SIN($E35)*COS(CN$12))/SIN($E35)*CN$9)</f>
        <v>24.4406880262555</v>
      </c>
      <c r="GA35" s="0" t="n">
        <f aca="false">IF(CO$9=0,0,(SIN(CO$12)*COS($E35)+SIN($E35)*COS(CO$12))/SIN($E35)*CO$9)</f>
        <v>24.530589024415</v>
      </c>
      <c r="GB35" s="0" t="n">
        <f aca="false">IF(CP$9=0,0,(SIN(CP$12)*COS($E35)+SIN($E35)*COS(CP$12))/SIN($E35)*CP$9)</f>
        <v>24.6099624314553</v>
      </c>
      <c r="GC35" s="0" t="n">
        <f aca="false">IF(CQ$9=0,0,(SIN(CQ$12)*COS($E35)+SIN($E35)*COS(CQ$12))/SIN($E35)*CQ$9)</f>
        <v>24.6786380311629</v>
      </c>
    </row>
    <row r="36" customFormat="false" ht="12.8" hidden="true" customHeight="false" outlineLevel="0" collapsed="false">
      <c r="A36" s="0" t="n">
        <f aca="false">MAX($F36:$CQ36)</f>
        <v>5.47220714564487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7.05</v>
      </c>
      <c r="C36" s="2" t="n">
        <f aca="false">MOD(Best +D36,360)</f>
        <v>297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4.90321707750294</v>
      </c>
      <c r="BI36" s="13" t="n">
        <f aca="false">IF(OR(BI126=0,EU36=0),0,BI126*EU36/(BI126+EU36))</f>
        <v>5.03355421512446</v>
      </c>
      <c r="BJ36" s="13" t="n">
        <f aca="false">IF(OR(BJ126=0,EV36=0),0,BJ126*EV36/(BJ126+EV36))</f>
        <v>5.14856359755505</v>
      </c>
      <c r="BK36" s="13" t="n">
        <f aca="false">IF(OR(BK126=0,EW36=0),0,BK126*EW36/(BK126+EW36))</f>
        <v>5.24993999606212</v>
      </c>
      <c r="BL36" s="13" t="n">
        <f aca="false">IF(OR(BL126=0,EX36=0),0,BL126*EX36/(BL126+EX36))</f>
        <v>5.33915912500232</v>
      </c>
      <c r="BM36" s="13" t="n">
        <f aca="false">IF(OR(BM126=0,EY36=0),0,BM126*EY36/(BM126+EY36))</f>
        <v>5.41750960496493</v>
      </c>
      <c r="BN36" s="13" t="n">
        <f aca="false">IF(OR(BN126=0,EZ36=0),0,BN126*EZ36/(BN126+EZ36))</f>
        <v>5.43164415364979</v>
      </c>
      <c r="BO36" s="13" t="n">
        <f aca="false">IF(OR(BO126=0,FA36=0),0,BO126*FA36/(BO126+FA36))</f>
        <v>5.44348244665613</v>
      </c>
      <c r="BP36" s="13" t="n">
        <f aca="false">IF(OR(BP126=0,FB36=0),0,BP126*FB36/(BP126+FB36))</f>
        <v>5.45313834066877</v>
      </c>
      <c r="BQ36" s="13" t="n">
        <f aca="false">IF(OR(BQ126=0,FC36=0),0,BQ126*FC36/(BQ126+FC36))</f>
        <v>5.46071887213376</v>
      </c>
      <c r="BR36" s="13" t="n">
        <f aca="false">IF(OR(BR126=0,FD36=0),0,BR126*FD36/(BR126+FD36))</f>
        <v>5.46632457757034</v>
      </c>
      <c r="BS36" s="13" t="n">
        <f aca="false">IF(OR(BS126=0,FE36=0),0,BS126*FE36/(BS126+FE36))</f>
        <v>5.47004980784658</v>
      </c>
      <c r="BT36" s="13" t="n">
        <f aca="false">IF(OR(BT126=0,FF36=0),0,BT126*FF36/(BT126+FF36))</f>
        <v>5.47198303437125</v>
      </c>
      <c r="BU36" s="13" t="n">
        <f aca="false">IF(OR(BU126=0,FG36=0),0,BU126*FG36/(BU126+FG36))</f>
        <v>5.47220714564487</v>
      </c>
      <c r="BV36" s="13" t="n">
        <f aca="false">IF(OR(BV126=0,FH36=0),0,BV126*FH36/(BV126+FH36))</f>
        <v>5.47079973302014</v>
      </c>
      <c r="BW36" s="13" t="n">
        <f aca="false">IF(OR(BW126=0,FI36=0),0,BW126*FI36/(BW126+FI36))</f>
        <v>5.46783336485957</v>
      </c>
      <c r="BX36" s="13" t="n">
        <f aca="false">IF(OR(BX126=0,FJ36=0),0,BX126*FJ36/(BX126+FJ36))</f>
        <v>5.46516234707195</v>
      </c>
      <c r="BY36" s="13" t="n">
        <f aca="false">IF(OR(BY126=0,FK36=0),0,BY126*FK36/(BY126+FK36))</f>
        <v>5.46093134320151</v>
      </c>
      <c r="BZ36" s="13" t="n">
        <f aca="false">IF(OR(BZ126=0,FL36=0),0,BZ126*FL36/(BZ126+FL36))</f>
        <v>5.45520899555509</v>
      </c>
      <c r="CA36" s="13" t="n">
        <f aca="false">IF(OR(CA126=0,FM36=0),0,CA126*FM36/(CA126+FM36))</f>
        <v>5.44805917815539</v>
      </c>
      <c r="CB36" s="13" t="n">
        <f aca="false">IF(OR(CB126=0,FN36=0),0,CB126*FN36/(CB126+FN36))</f>
        <v>5.43954126237103</v>
      </c>
      <c r="CC36" s="13" t="n">
        <f aca="false">IF(OR(CC126=0,FO36=0),0,CC126*FO36/(CC126+FO36))</f>
        <v>5.42079142580237</v>
      </c>
      <c r="CD36" s="13" t="n">
        <f aca="false">IF(OR(CD126=0,FP36=0),0,CD126*FP36/(CD126+FP36))</f>
        <v>5.40132898677251</v>
      </c>
      <c r="CE36" s="13" t="n">
        <f aca="false">IF(OR(CE126=0,FQ36=0),0,CE126*FQ36/(CE126+FQ36))</f>
        <v>5.38116671813848</v>
      </c>
      <c r="CF36" s="13" t="n">
        <f aca="false">IF(OR(CF126=0,FR36=0),0,CF126*FR36/(CF126+FR36))</f>
        <v>5.36031607222527</v>
      </c>
      <c r="CG36" s="13" t="n">
        <f aca="false">IF(OR(CG126=0,FS36=0),0,CG126*FS36/(CG126+FS36))</f>
        <v>5.33878722075531</v>
      </c>
      <c r="CH36" s="13" t="n">
        <f aca="false">IF(OR(CH126=0,FT36=0),0,CH126*FT36/(CH126+FT36))</f>
        <v>5.31658909142399</v>
      </c>
      <c r="CI36" s="13" t="n">
        <f aca="false">IF(OR(CI126=0,FU36=0),0,CI126*FU36/(CI126+FU36))</f>
        <v>5.29372940118358</v>
      </c>
      <c r="CJ36" s="13" t="n">
        <f aca="false">IF(OR(CJ126=0,FV36=0),0,CJ126*FV36/(CJ126+FV36))</f>
        <v>5.2702146862928</v>
      </c>
      <c r="CK36" s="13" t="n">
        <f aca="false">IF(OR(CK126=0,FW36=0),0,CK126*FW36/(CK126+FW36))</f>
        <v>5.24605032918442</v>
      </c>
      <c r="CL36" s="13" t="n">
        <f aca="false">IF(OR(CL126=0,FX36=0),0,CL126*FX36/(CL126+FX36))</f>
        <v>5.22124058219722</v>
      </c>
      <c r="CM36" s="13" t="n">
        <f aca="false">IF(OR(CM126=0,FY36=0),0,CM126*FY36/(CM126+FY36))</f>
        <v>5.19578858821174</v>
      </c>
      <c r="CN36" s="13" t="n">
        <f aca="false">IF(OR(CN126=0,FZ36=0),0,CN126*FZ36/(CN126+FZ36))</f>
        <v>5.16969639822083</v>
      </c>
      <c r="CO36" s="13" t="n">
        <f aca="false">IF(OR(CO126=0,GA36=0),0,CO126*GA36/(CO126+GA36))</f>
        <v>5.14296498585892</v>
      </c>
      <c r="CP36" s="13" t="n">
        <f aca="false">IF(OR(CP126=0,GB36=0),0,CP126*GB36/(CP126+GB36))</f>
        <v>5.11559425890353</v>
      </c>
      <c r="CQ36" s="13" t="n">
        <f aca="false">IF(OR(CQ126=0,GC36=0),0,CQ126*GC36/(CQ126+GC36))</f>
        <v>5.08758306775351</v>
      </c>
      <c r="CR36" s="0" t="n">
        <f aca="false">IF(F$9=0,0,(SIN(F$12)*COS($E36)+SIN($E36)*COS(F$12))/SIN($E36)*F$9)</f>
        <v>0</v>
      </c>
      <c r="CS36" s="0" t="n">
        <f aca="false">IF(G$9=0,0,(SIN(G$12)*COS($E36)+SIN($E36)*COS(G$12))/SIN($E36)*G$9)</f>
        <v>0</v>
      </c>
      <c r="CT36" s="0" t="n">
        <f aca="false">IF(H$9=0,0,(SIN(H$12)*COS($E36)+SIN($E36)*COS(H$12))/SIN($E36)*H$9)</f>
        <v>0</v>
      </c>
      <c r="CU36" s="0" t="n">
        <f aca="false">IF(I$9=0,0,(SIN(I$12)*COS($E36)+SIN($E36)*COS(I$12))/SIN($E36)*I$9)</f>
        <v>0</v>
      </c>
      <c r="CV36" s="0" t="n">
        <f aca="false">IF(J$9=0,0,(SIN(J$12)*COS($E36)+SIN($E36)*COS(J$12))/SIN($E36)*J$9)</f>
        <v>0</v>
      </c>
      <c r="CW36" s="0" t="n">
        <f aca="false">IF(K$9=0,0,(SIN(K$12)*COS($E36)+SIN($E36)*COS(K$12))/SIN($E36)*K$9)</f>
        <v>0</v>
      </c>
      <c r="CX36" s="0" t="n">
        <f aca="false">IF(L$9=0,0,(SIN(L$12)*COS($E36)+SIN($E36)*COS(L$12))/SIN($E36)*L$9)</f>
        <v>0</v>
      </c>
      <c r="CY36" s="0" t="n">
        <f aca="false">IF(M$9=0,0,(SIN(M$12)*COS($E36)+SIN($E36)*COS(M$12))/SIN($E36)*M$9)</f>
        <v>0</v>
      </c>
      <c r="CZ36" s="0" t="n">
        <f aca="false">IF(N$9=0,0,(SIN(N$12)*COS($E36)+SIN($E36)*COS(N$12))/SIN($E36)*N$9)</f>
        <v>0</v>
      </c>
      <c r="DA36" s="0" t="n">
        <f aca="false">IF(O$9=0,0,(SIN(O$12)*COS($E36)+SIN($E36)*COS(O$12))/SIN($E36)*O$9)</f>
        <v>0</v>
      </c>
      <c r="DB36" s="0" t="n">
        <f aca="false">IF(P$9=0,0,(SIN(P$12)*COS($E36)+SIN($E36)*COS(P$12))/SIN($E36)*P$9)</f>
        <v>0</v>
      </c>
      <c r="DC36" s="0" t="n">
        <f aca="false">IF(Q$9=0,0,(SIN(Q$12)*COS($E36)+SIN($E36)*COS(Q$12))/SIN($E36)*Q$9)</f>
        <v>0</v>
      </c>
      <c r="DD36" s="0" t="n">
        <f aca="false">IF(R$9=0,0,(SIN(R$12)*COS($E36)+SIN($E36)*COS(R$12))/SIN($E36)*R$9)</f>
        <v>0</v>
      </c>
      <c r="DE36" s="0" t="n">
        <f aca="false">IF(S$9=0,0,(SIN(S$12)*COS($E36)+SIN($E36)*COS(S$12))/SIN($E36)*S$9)</f>
        <v>0</v>
      </c>
      <c r="DF36" s="0" t="n">
        <f aca="false">IF(T$9=0,0,(SIN(T$12)*COS($E36)+SIN($E36)*COS(T$12))/SIN($E36)*T$9)</f>
        <v>0</v>
      </c>
      <c r="DG36" s="0" t="n">
        <f aca="false">IF(U$9=0,0,(SIN(U$12)*COS($E36)+SIN($E36)*COS(U$12))/SIN($E36)*U$9)</f>
        <v>0</v>
      </c>
      <c r="DH36" s="0" t="n">
        <f aca="false">IF(V$9=0,0,(SIN(V$12)*COS($E36)+SIN($E36)*COS(V$12))/SIN($E36)*V$9)</f>
        <v>0</v>
      </c>
      <c r="DI36" s="0" t="n">
        <f aca="false">IF(W$9=0,0,(SIN(W$12)*COS($E36)+SIN($E36)*COS(W$12))/SIN($E36)*W$9)</f>
        <v>0</v>
      </c>
      <c r="DJ36" s="0" t="n">
        <f aca="false">IF(X$9=0,0,(SIN(X$12)*COS($E36)+SIN($E36)*COS(X$12))/SIN($E36)*X$9)</f>
        <v>0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0</v>
      </c>
      <c r="EB36" s="0" t="n">
        <f aca="false">IF(AP$9=0,0,(SIN(AP$12)*COS($E36)+SIN($E36)*COS(AP$12))/SIN($E36)*AP$9)</f>
        <v>0</v>
      </c>
      <c r="EC36" s="0" t="n">
        <f aca="false">IF(AQ$9=0,0,(SIN(AQ$12)*COS($E36)+SIN($E36)*COS(AQ$12))/SIN($E36)*AQ$9)</f>
        <v>0</v>
      </c>
      <c r="ED36" s="0" t="n">
        <f aca="false">IF(AR$9=0,0,(SIN(AR$12)*COS($E36)+SIN($E36)*COS(AR$12))/SIN($E36)*AR$9)</f>
        <v>0</v>
      </c>
      <c r="EE36" s="0" t="n">
        <f aca="false">IF(AS$9=0,0,(SIN(AS$12)*COS($E36)+SIN($E36)*COS(AS$12))/SIN($E36)*AS$9)</f>
        <v>0</v>
      </c>
      <c r="EF36" s="0" t="n">
        <f aca="false">IF(AT$9=0,0,(SIN(AT$12)*COS($E36)+SIN($E36)*COS(AT$12))/SIN($E36)*AT$9)</f>
        <v>0</v>
      </c>
      <c r="EG36" s="0" t="n">
        <f aca="false">IF(AU$9=0,0,(SIN(AU$12)*COS($E36)+SIN($E36)*COS(AU$12))/SIN($E36)*AU$9)</f>
        <v>0</v>
      </c>
      <c r="EH36" s="0" t="n">
        <f aca="false">IF(AV$9=0,0,(SIN(AV$12)*COS($E36)+SIN($E36)*COS(AV$12))/SIN($E36)*AV$9)</f>
        <v>0</v>
      </c>
      <c r="EI36" s="0" t="n">
        <f aca="false">IF(AW$9=0,0,(SIN(AW$12)*COS($E36)+SIN($E36)*COS(AW$12))/SIN($E36)*AW$9)</f>
        <v>0</v>
      </c>
      <c r="EJ36" s="0" t="n">
        <f aca="false">IF(AX$9=0,0,(SIN(AX$12)*COS($E36)+SIN($E36)*COS(AX$12))/SIN($E36)*AX$9)</f>
        <v>0</v>
      </c>
      <c r="EK36" s="0" t="n">
        <f aca="false">IF(AY$9=0,0,(SIN(AY$12)*COS($E36)+SIN($E36)*COS(AY$12))/SIN($E36)*AY$9)</f>
        <v>0</v>
      </c>
      <c r="EL36" s="0" t="n">
        <f aca="false">IF(AZ$9=0,0,(SIN(AZ$12)*COS($E36)+SIN($E36)*COS(AZ$12))/SIN($E36)*AZ$9)</f>
        <v>0</v>
      </c>
      <c r="EM36" s="0" t="n">
        <f aca="false">IF(BA$9=0,0,(SIN(BA$12)*COS($E36)+SIN($E36)*COS(BA$12))/SIN($E36)*BA$9)</f>
        <v>0</v>
      </c>
      <c r="EN36" s="0" t="n">
        <f aca="false">IF(BB$9=0,0,(SIN(BB$12)*COS($E36)+SIN($E36)*COS(BB$12))/SIN($E36)*BB$9)</f>
        <v>0</v>
      </c>
      <c r="EO36" s="0" t="n">
        <f aca="false">IF(BC$9=0,0,(SIN(BC$12)*COS($E36)+SIN($E36)*COS(BC$12))/SIN($E36)*BC$9)</f>
        <v>0</v>
      </c>
      <c r="EP36" s="0" t="n">
        <f aca="false">IF(BD$9=0,0,(SIN(BD$12)*COS($E36)+SIN($E36)*COS(BD$12))/SIN($E36)*BD$9)</f>
        <v>0</v>
      </c>
      <c r="EQ36" s="0" t="n">
        <f aca="false">IF(BE$9=0,0,(SIN(BE$12)*COS($E36)+SIN($E36)*COS(BE$12))/SIN($E36)*BE$9)</f>
        <v>0</v>
      </c>
      <c r="ER36" s="0" t="n">
        <f aca="false">IF(BF$9=0,0,(SIN(BF$12)*COS($E36)+SIN($E36)*COS(BF$12))/SIN($E36)*BF$9)</f>
        <v>0</v>
      </c>
      <c r="ES36" s="0" t="n">
        <f aca="false">IF(BG$9=0,0,(SIN(BG$12)*COS($E36)+SIN($E36)*COS(BG$12))/SIN($E36)*BG$9)</f>
        <v>0</v>
      </c>
      <c r="ET36" s="0" t="n">
        <f aca="false">IF(BH$9=0,0,(SIN(BH$12)*COS($E36)+SIN($E36)*COS(BH$12))/SIN($E36)*BH$9)</f>
        <v>11.5433624273859</v>
      </c>
      <c r="EU36" s="0" t="n">
        <f aca="false">IF(BI$9=0,0,(SIN(BI$12)*COS($E36)+SIN($E36)*COS(BI$12))/SIN($E36)*BI$9)</f>
        <v>12.4532577844136</v>
      </c>
      <c r="EV36" s="0" t="n">
        <f aca="false">IF(BJ$9=0,0,(SIN(BJ$12)*COS($E36)+SIN($E36)*COS(BJ$12))/SIN($E36)*BJ$9)</f>
        <v>13.3652546166447</v>
      </c>
      <c r="EW36" s="0" t="n">
        <f aca="false">IF(BK$9=0,0,(SIN(BK$12)*COS($E36)+SIN($E36)*COS(BK$12))/SIN($E36)*BK$9)</f>
        <v>14.2785449542521</v>
      </c>
      <c r="EX36" s="0" t="n">
        <f aca="false">IF(BL$9=0,0,(SIN(BL$12)*COS($E36)+SIN($E36)*COS(BL$12))/SIN($E36)*BL$9)</f>
        <v>15.1923187992576</v>
      </c>
      <c r="EY36" s="0" t="n">
        <f aca="false">IF(BM$9=0,0,(SIN(BM$12)*COS($E36)+SIN($E36)*COS(BM$12))/SIN($E36)*BM$9)</f>
        <v>16.1057645342564</v>
      </c>
      <c r="EZ36" s="0" t="n">
        <f aca="false">IF(BN$9=0,0,(SIN(BN$12)*COS($E36)+SIN($E36)*COS(BN$12))/SIN($E36)*BN$9)</f>
        <v>16.5045931022369</v>
      </c>
      <c r="FA36" s="0" t="n">
        <f aca="false">IF(BO$9=0,0,(SIN(BO$12)*COS($E36)+SIN($E36)*COS(BO$12))/SIN($E36)*BO$9)</f>
        <v>16.899739755073</v>
      </c>
      <c r="FB36" s="0" t="n">
        <f aca="false">IF(BP$9=0,0,(SIN(BP$12)*COS($E36)+SIN($E36)*COS(BP$12))/SIN($E36)*BP$9)</f>
        <v>17.2908604967296</v>
      </c>
      <c r="FC36" s="0" t="n">
        <f aca="false">IF(BQ$9=0,0,(SIN(BQ$12)*COS($E36)+SIN($E36)*COS(BQ$12))/SIN($E36)*BQ$9)</f>
        <v>17.6776122157574</v>
      </c>
      <c r="FD36" s="0" t="n">
        <f aca="false">IF(BR$9=0,0,(SIN(BR$12)*COS($E36)+SIN($E36)*COS(BR$12))/SIN($E36)*BR$9)</f>
        <v>18.0596528580323</v>
      </c>
      <c r="FE36" s="0" t="n">
        <f aca="false">IF(BS$9=0,0,(SIN(BS$12)*COS($E36)+SIN($E36)*COS(BS$12))/SIN($E36)*BS$9)</f>
        <v>18.4366415992557</v>
      </c>
      <c r="FF36" s="0" t="n">
        <f aca="false">IF(BT$9=0,0,(SIN(BT$12)*COS($E36)+SIN($E36)*COS(BT$12))/SIN($E36)*BT$9)</f>
        <v>18.8082390171429</v>
      </c>
      <c r="FG36" s="0" t="n">
        <f aca="false">IF(BU$9=0,0,(SIN(BU$12)*COS($E36)+SIN($E36)*COS(BU$12))/SIN($E36)*BU$9)</f>
        <v>19.174107263226</v>
      </c>
      <c r="FH36" s="0" t="n">
        <f aca="false">IF(BV$9=0,0,(SIN(BV$12)*COS($E36)+SIN($E36)*COS(BV$12))/SIN($E36)*BV$9)</f>
        <v>19.5339102341982</v>
      </c>
      <c r="FI36" s="0" t="n">
        <f aca="false">IF(BW$9=0,0,(SIN(BW$12)*COS($E36)+SIN($E36)*COS(BW$12))/SIN($E36)*BW$9)</f>
        <v>19.8873137427271</v>
      </c>
      <c r="FJ36" s="0" t="n">
        <f aca="false">IF(BX$9=0,0,(SIN(BX$12)*COS($E36)+SIN($E36)*COS(BX$12))/SIN($E36)*BX$9)</f>
        <v>20.2585117309201</v>
      </c>
      <c r="FK36" s="0" t="n">
        <f aca="false">IF(BY$9=0,0,(SIN(BY$12)*COS($E36)+SIN($E36)*COS(BY$12))/SIN($E36)*BY$9)</f>
        <v>20.6225809764804</v>
      </c>
      <c r="FL36" s="0" t="n">
        <f aca="false">IF(BZ$9=0,0,(SIN(BZ$12)*COS($E36)+SIN($E36)*COS(BZ$12))/SIN($E36)*BZ$9)</f>
        <v>20.9791716766211</v>
      </c>
      <c r="FM36" s="0" t="n">
        <f aca="false">IF(CA$9=0,0,(SIN(CA$12)*COS($E36)+SIN($E36)*COS(CA$12))/SIN($E36)*CA$9)</f>
        <v>21.3279366711214</v>
      </c>
      <c r="FN36" s="0" t="n">
        <f aca="false">IF(CB$9=0,0,(SIN(CB$12)*COS($E36)+SIN($E36)*COS(CB$12))/SIN($E36)*CB$9)</f>
        <v>21.668531620736</v>
      </c>
      <c r="FO36" s="0" t="n">
        <f aca="false">IF(CC$9=0,0,(SIN(CC$12)*COS($E36)+SIN($E36)*COS(CC$12))/SIN($E36)*CC$9)</f>
        <v>21.8549157463042</v>
      </c>
      <c r="FP36" s="0" t="n">
        <f aca="false">IF(CD$9=0,0,(SIN(CD$12)*COS($E36)+SIN($E36)*COS(CD$12))/SIN($E36)*CD$9)</f>
        <v>22.0333001832367</v>
      </c>
      <c r="FQ36" s="0" t="n">
        <f aca="false">IF(CE$9=0,0,(SIN(CE$12)*COS($E36)+SIN($E36)*COS(CE$12))/SIN($E36)*CE$9)</f>
        <v>22.203482871435</v>
      </c>
      <c r="FR36" s="0" t="n">
        <f aca="false">IF(CF$9=0,0,(SIN(CF$12)*COS($E36)+SIN($E36)*COS(CF$12))/SIN($E36)*CF$9)</f>
        <v>22.3652647030602</v>
      </c>
      <c r="FS36" s="0" t="n">
        <f aca="false">IF(CG$9=0,0,(SIN(CG$12)*COS($E36)+SIN($E36)*COS(CG$12))/SIN($E36)*CG$9)</f>
        <v>22.5184496280418</v>
      </c>
      <c r="FT36" s="0" t="n">
        <f aca="false">IF(CH$9=0,0,(SIN(CH$12)*COS($E36)+SIN($E36)*COS(CH$12))/SIN($E36)*CH$9)</f>
        <v>22.6628447585042</v>
      </c>
      <c r="FU36" s="0" t="n">
        <f aca="false">IF(CI$9=0,0,(SIN(CI$12)*COS($E36)+SIN($E36)*COS(CI$12))/SIN($E36)*CI$9)</f>
        <v>22.7982604720641</v>
      </c>
      <c r="FV36" s="0" t="n">
        <f aca="false">IF(CJ$9=0,0,(SIN(CJ$12)*COS($E36)+SIN($E36)*COS(CJ$12))/SIN($E36)*CJ$9)</f>
        <v>22.9245105139544</v>
      </c>
      <c r="FW36" s="0" t="n">
        <f aca="false">IF(CK$9=0,0,(SIN(CK$12)*COS($E36)+SIN($E36)*COS(CK$12))/SIN($E36)*CK$9)</f>
        <v>23.041412097929</v>
      </c>
      <c r="FX36" s="0" t="n">
        <f aca="false">IF(CL$9=0,0,(SIN(CL$12)*COS($E36)+SIN($E36)*COS(CL$12))/SIN($E36)*CL$9)</f>
        <v>23.1487860059054</v>
      </c>
      <c r="FY36" s="0" t="n">
        <f aca="false">IF(CM$9=0,0,(SIN(CM$12)*COS($E36)+SIN($E36)*COS(CM$12))/SIN($E36)*CM$9)</f>
        <v>23.2464566863013</v>
      </c>
      <c r="FZ36" s="0" t="n">
        <f aca="false">IF(CN$9=0,0,(SIN(CN$12)*COS($E36)+SIN($E36)*COS(CN$12))/SIN($E36)*CN$9)</f>
        <v>23.3342523510205</v>
      </c>
      <c r="GA36" s="0" t="n">
        <f aca="false">IF(CO$9=0,0,(SIN(CO$12)*COS($E36)+SIN($E36)*COS(CO$12))/SIN($E36)*CO$9)</f>
        <v>23.4120050710474</v>
      </c>
      <c r="GB36" s="0" t="n">
        <f aca="false">IF(CP$9=0,0,(SIN(CP$12)*COS($E36)+SIN($E36)*COS(CP$12))/SIN($E36)*CP$9)</f>
        <v>23.4795508706064</v>
      </c>
      <c r="GC36" s="0" t="n">
        <f aca="false">IF(CQ$9=0,0,(SIN(CQ$12)*COS($E36)+SIN($E36)*COS(CQ$12))/SIN($E36)*CQ$9)</f>
        <v>23.5367298198439</v>
      </c>
    </row>
    <row r="37" customFormat="false" ht="12.8" hidden="true" customHeight="false" outlineLevel="0" collapsed="false">
      <c r="A37" s="0" t="n">
        <f aca="false">MAX($F37:$CQ37)</f>
        <v>5.49026170555573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7.2</v>
      </c>
      <c r="C37" s="2" t="n">
        <f aca="false">MOD(Best +D37,360)</f>
        <v>298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0</v>
      </c>
      <c r="AZ37" s="13" t="n">
        <f aca="false">IF(OR(AZ127=0,EL37=0),0,AZ127*EL37/(AZ127+EL37))</f>
        <v>0</v>
      </c>
      <c r="BA37" s="13" t="n">
        <f aca="false">IF(OR(BA127=0,EM37=0),0,BA127*EM37/(BA127+EM37))</f>
        <v>0</v>
      </c>
      <c r="BB37" s="13" t="n">
        <f aca="false">IF(OR(BB127=0,EN37=0),0,BB127*EN37/(BB127+EN37))</f>
        <v>0</v>
      </c>
      <c r="BC37" s="13" t="n">
        <f aca="false">IF(OR(BC127=0,EO37=0),0,BC127*EO37/(BC127+EO37))</f>
        <v>0</v>
      </c>
      <c r="BD37" s="13" t="n">
        <f aca="false">IF(OR(BD127=0,EP37=0),0,BD127*EP37/(BD127+EP37))</f>
        <v>0</v>
      </c>
      <c r="BE37" s="13" t="n">
        <f aca="false">IF(OR(BE127=0,EQ37=0),0,BE127*EQ37/(BE127+EQ37))</f>
        <v>0</v>
      </c>
      <c r="BF37" s="13" t="n">
        <f aca="false">IF(OR(BF127=0,ER37=0),0,BF127*ER37/(BF127+ER37))</f>
        <v>0</v>
      </c>
      <c r="BG37" s="13" t="n">
        <f aca="false">IF(OR(BG127=0,ES37=0),0,BG127*ES37/(BG127+ES37))</f>
        <v>0</v>
      </c>
      <c r="BH37" s="13" t="n">
        <f aca="false">IF(OR(BH127=0,ET37=0),0,BH127*ET37/(BH127+ET37))</f>
        <v>4.89812066533357</v>
      </c>
      <c r="BI37" s="13" t="n">
        <f aca="false">IF(OR(BI127=0,EU37=0),0,BI127*EU37/(BI127+EU37))</f>
        <v>5.03290345725181</v>
      </c>
      <c r="BJ37" s="13" t="n">
        <f aca="false">IF(OR(BJ127=0,EV37=0),0,BJ127*EV37/(BJ127+EV37))</f>
        <v>5.15211574443209</v>
      </c>
      <c r="BK37" s="13" t="n">
        <f aca="false">IF(OR(BK127=0,EW37=0),0,BK127*EW37/(BK127+EW37))</f>
        <v>5.25743121268052</v>
      </c>
      <c r="BL37" s="13" t="n">
        <f aca="false">IF(OR(BL127=0,EX37=0),0,BL127*EX37/(BL127+EX37))</f>
        <v>5.3503143995022</v>
      </c>
      <c r="BM37" s="13" t="n">
        <f aca="false">IF(OR(BM127=0,EY37=0),0,BM127*EY37/(BM127+EY37))</f>
        <v>5.43204998450625</v>
      </c>
      <c r="BN37" s="13" t="n">
        <f aca="false">IF(OR(BN127=0,EZ37=0),0,BN127*EZ37/(BN127+EZ37))</f>
        <v>5.4469187450728</v>
      </c>
      <c r="BO37" s="13" t="n">
        <f aca="false">IF(OR(BO127=0,FA37=0),0,BO127*FA37/(BO127+FA37))</f>
        <v>5.45940404297954</v>
      </c>
      <c r="BP37" s="13" t="n">
        <f aca="false">IF(OR(BP127=0,FB37=0),0,BP127*FB37/(BP127+FB37))</f>
        <v>5.46962105385029</v>
      </c>
      <c r="BQ37" s="13" t="n">
        <f aca="false">IF(OR(BQ127=0,FC37=0),0,BQ127*FC37/(BQ127+FC37))</f>
        <v>5.4776782773997</v>
      </c>
      <c r="BR37" s="13" t="n">
        <f aca="false">IF(OR(BR127=0,FD37=0),0,BR127*FD37/(BR127+FD37))</f>
        <v>5.48367782575845</v>
      </c>
      <c r="BS37" s="13" t="n">
        <f aca="false">IF(OR(BS127=0,FE37=0),0,BS127*FE37/(BS127+FE37))</f>
        <v>5.48771570974682</v>
      </c>
      <c r="BT37" s="13" t="n">
        <f aca="false">IF(OR(BT127=0,FF37=0),0,BT127*FF37/(BT127+FF37))</f>
        <v>5.48988212064873</v>
      </c>
      <c r="BU37" s="13" t="n">
        <f aca="false">IF(OR(BU127=0,FG37=0),0,BU127*FG37/(BU127+FG37))</f>
        <v>5.49026170555573</v>
      </c>
      <c r="BV37" s="13" t="n">
        <f aca="false">IF(OR(BV127=0,FH37=0),0,BV127*FH37/(BV127+FH37))</f>
        <v>5.48893383478582</v>
      </c>
      <c r="BW37" s="13" t="n">
        <f aca="false">IF(OR(BW127=0,FI37=0),0,BW127*FI37/(BW127+FI37))</f>
        <v>5.4859728602478</v>
      </c>
      <c r="BX37" s="13" t="n">
        <f aca="false">IF(OR(BX127=0,FJ37=0),0,BX127*FJ37/(BX127+FJ37))</f>
        <v>5.48331951527765</v>
      </c>
      <c r="BY37" s="13" t="n">
        <f aca="false">IF(OR(BY127=0,FK37=0),0,BY127*FK37/(BY127+FK37))</f>
        <v>5.47903030316344</v>
      </c>
      <c r="BZ37" s="13" t="n">
        <f aca="false">IF(OR(BZ127=0,FL37=0),0,BZ127*FL37/(BZ127+FL37))</f>
        <v>5.47317581471398</v>
      </c>
      <c r="CA37" s="13" t="n">
        <f aca="false">IF(OR(CA127=0,FM37=0),0,CA127*FM37/(CA127+FM37))</f>
        <v>5.46582183224651</v>
      </c>
      <c r="CB37" s="13" t="n">
        <f aca="false">IF(OR(CB127=0,FN37=0),0,CB127*FN37/(CB127+FN37))</f>
        <v>5.45702958671414</v>
      </c>
      <c r="CC37" s="13" t="n">
        <f aca="false">IF(OR(CC127=0,FO37=0),0,CC127*FO37/(CC127+FO37))</f>
        <v>5.43750360628477</v>
      </c>
      <c r="CD37" s="13" t="n">
        <f aca="false">IF(OR(CD127=0,FP37=0),0,CD127*FP37/(CD127+FP37))</f>
        <v>5.41722318974198</v>
      </c>
      <c r="CE37" s="13" t="n">
        <f aca="false">IF(OR(CE127=0,FQ37=0),0,CE127*FQ37/(CE127+FQ37))</f>
        <v>5.3962017531945</v>
      </c>
      <c r="CF37" s="13" t="n">
        <f aca="false">IF(OR(CF127=0,FR37=0),0,CF127*FR37/(CF127+FR37))</f>
        <v>5.37445135179369</v>
      </c>
      <c r="CG37" s="13" t="n">
        <f aca="false">IF(OR(CG127=0,FS37=0),0,CG127*FS37/(CG127+FS37))</f>
        <v>5.35198271923775</v>
      </c>
      <c r="CH37" s="13" t="n">
        <f aca="false">IF(OR(CH127=0,FT37=0),0,CH127*FT37/(CH127+FT37))</f>
        <v>5.32880530401828</v>
      </c>
      <c r="CI37" s="13" t="n">
        <f aca="false">IF(OR(CI127=0,FU37=0),0,CI127*FU37/(CI127+FU37))</f>
        <v>5.3049273024535</v>
      </c>
      <c r="CJ37" s="13" t="n">
        <f aca="false">IF(OR(CJ127=0,FV37=0),0,CJ127*FV37/(CJ127+FV37))</f>
        <v>5.28035568854941</v>
      </c>
      <c r="CK37" s="13" t="n">
        <f aca="false">IF(OR(CK127=0,FW37=0),0,CK127*FW37/(CK127+FW37))</f>
        <v>5.25509624072622</v>
      </c>
      <c r="CL37" s="13" t="n">
        <f aca="false">IF(OR(CL127=0,FX37=0),0,CL127*FX37/(CL127+FX37))</f>
        <v>5.22915356544347</v>
      </c>
      <c r="CM37" s="13" t="n">
        <f aca="false">IF(OR(CM127=0,FY37=0),0,CM127*FY37/(CM127+FY37))</f>
        <v>5.20253111775091</v>
      </c>
      <c r="CN37" s="13" t="n">
        <f aca="false">IF(OR(CN127=0,FZ37=0),0,CN127*FZ37/(CN127+FZ37))</f>
        <v>5.17523121878563</v>
      </c>
      <c r="CO37" s="13" t="n">
        <f aca="false">IF(OR(CO127=0,GA37=0),0,CO127*GA37/(CO127+GA37))</f>
        <v>5.147255070229</v>
      </c>
      <c r="CP37" s="13" t="n">
        <f aca="false">IF(OR(CP127=0,GB37=0),0,CP127*GB37/(CP127+GB37))</f>
        <v>5.11860276572833</v>
      </c>
      <c r="CQ37" s="13" t="n">
        <f aca="false">IF(OR(CQ127=0,GC37=0),0,CQ127*GC37/(CQ127+GC37))</f>
        <v>5.08927329927899</v>
      </c>
      <c r="CR37" s="0" t="n">
        <f aca="false">IF(F$9=0,0,(SIN(F$12)*COS($E37)+SIN($E37)*COS(F$12))/SIN($E37)*F$9)</f>
        <v>0</v>
      </c>
      <c r="CS37" s="0" t="n">
        <f aca="false">IF(G$9=0,0,(SIN(G$12)*COS($E37)+SIN($E37)*COS(G$12))/SIN($E37)*G$9)</f>
        <v>0</v>
      </c>
      <c r="CT37" s="0" t="n">
        <f aca="false">IF(H$9=0,0,(SIN(H$12)*COS($E37)+SIN($E37)*COS(H$12))/SIN($E37)*H$9)</f>
        <v>0</v>
      </c>
      <c r="CU37" s="0" t="n">
        <f aca="false">IF(I$9=0,0,(SIN(I$12)*COS($E37)+SIN($E37)*COS(I$12))/SIN($E37)*I$9)</f>
        <v>0</v>
      </c>
      <c r="CV37" s="0" t="n">
        <f aca="false">IF(J$9=0,0,(SIN(J$12)*COS($E37)+SIN($E37)*COS(J$12))/SIN($E37)*J$9)</f>
        <v>0</v>
      </c>
      <c r="CW37" s="0" t="n">
        <f aca="false">IF(K$9=0,0,(SIN(K$12)*COS($E37)+SIN($E37)*COS(K$12))/SIN($E37)*K$9)</f>
        <v>0</v>
      </c>
      <c r="CX37" s="0" t="n">
        <f aca="false">IF(L$9=0,0,(SIN(L$12)*COS($E37)+SIN($E37)*COS(L$12))/SIN($E37)*L$9)</f>
        <v>0</v>
      </c>
      <c r="CY37" s="0" t="n">
        <f aca="false">IF(M$9=0,0,(SIN(M$12)*COS($E37)+SIN($E37)*COS(M$12))/SIN($E37)*M$9)</f>
        <v>0</v>
      </c>
      <c r="CZ37" s="0" t="n">
        <f aca="false">IF(N$9=0,0,(SIN(N$12)*COS($E37)+SIN($E37)*COS(N$12))/SIN($E37)*N$9)</f>
        <v>0</v>
      </c>
      <c r="DA37" s="0" t="n">
        <f aca="false">IF(O$9=0,0,(SIN(O$12)*COS($E37)+SIN($E37)*COS(O$12))/SIN($E37)*O$9)</f>
        <v>0</v>
      </c>
      <c r="DB37" s="0" t="n">
        <f aca="false">IF(P$9=0,0,(SIN(P$12)*COS($E37)+SIN($E37)*COS(P$12))/SIN($E37)*P$9)</f>
        <v>0</v>
      </c>
      <c r="DC37" s="0" t="n">
        <f aca="false">IF(Q$9=0,0,(SIN(Q$12)*COS($E37)+SIN($E37)*COS(Q$12))/SIN($E37)*Q$9)</f>
        <v>0</v>
      </c>
      <c r="DD37" s="0" t="n">
        <f aca="false">IF(R$9=0,0,(SIN(R$12)*COS($E37)+SIN($E37)*COS(R$12))/SIN($E37)*R$9)</f>
        <v>0</v>
      </c>
      <c r="DE37" s="0" t="n">
        <f aca="false">IF(S$9=0,0,(SIN(S$12)*COS($E37)+SIN($E37)*COS(S$12))/SIN($E37)*S$9)</f>
        <v>0</v>
      </c>
      <c r="DF37" s="0" t="n">
        <f aca="false">IF(T$9=0,0,(SIN(T$12)*COS($E37)+SIN($E37)*COS(T$12))/SIN($E37)*T$9)</f>
        <v>0</v>
      </c>
      <c r="DG37" s="0" t="n">
        <f aca="false">IF(U$9=0,0,(SIN(U$12)*COS($E37)+SIN($E37)*COS(U$12))/SIN($E37)*U$9)</f>
        <v>0</v>
      </c>
      <c r="DH37" s="0" t="n">
        <f aca="false">IF(V$9=0,0,(SIN(V$12)*COS($E37)+SIN($E37)*COS(V$12))/SIN($E37)*V$9)</f>
        <v>0</v>
      </c>
      <c r="DI37" s="0" t="n">
        <f aca="false">IF(W$9=0,0,(SIN(W$12)*COS($E37)+SIN($E37)*COS(W$12))/SIN($E37)*W$9)</f>
        <v>0</v>
      </c>
      <c r="DJ37" s="0" t="n">
        <f aca="false">IF(X$9=0,0,(SIN(X$12)*COS($E37)+SIN($E37)*COS(X$12))/SIN($E37)*X$9)</f>
        <v>0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0</v>
      </c>
      <c r="EB37" s="0" t="n">
        <f aca="false">IF(AP$9=0,0,(SIN(AP$12)*COS($E37)+SIN($E37)*COS(AP$12))/SIN($E37)*AP$9)</f>
        <v>0</v>
      </c>
      <c r="EC37" s="0" t="n">
        <f aca="false">IF(AQ$9=0,0,(SIN(AQ$12)*COS($E37)+SIN($E37)*COS(AQ$12))/SIN($E37)*AQ$9)</f>
        <v>0</v>
      </c>
      <c r="ED37" s="0" t="n">
        <f aca="false">IF(AR$9=0,0,(SIN(AR$12)*COS($E37)+SIN($E37)*COS(AR$12))/SIN($E37)*AR$9)</f>
        <v>0</v>
      </c>
      <c r="EE37" s="0" t="n">
        <f aca="false">IF(AS$9=0,0,(SIN(AS$12)*COS($E37)+SIN($E37)*COS(AS$12))/SIN($E37)*AS$9)</f>
        <v>0</v>
      </c>
      <c r="EF37" s="0" t="n">
        <f aca="false">IF(AT$9=0,0,(SIN(AT$12)*COS($E37)+SIN($E37)*COS(AT$12))/SIN($E37)*AT$9)</f>
        <v>0</v>
      </c>
      <c r="EG37" s="0" t="n">
        <f aca="false">IF(AU$9=0,0,(SIN(AU$12)*COS($E37)+SIN($E37)*COS(AU$12))/SIN($E37)*AU$9)</f>
        <v>0</v>
      </c>
      <c r="EH37" s="0" t="n">
        <f aca="false">IF(AV$9=0,0,(SIN(AV$12)*COS($E37)+SIN($E37)*COS(AV$12))/SIN($E37)*AV$9)</f>
        <v>0</v>
      </c>
      <c r="EI37" s="0" t="n">
        <f aca="false">IF(AW$9=0,0,(SIN(AW$12)*COS($E37)+SIN($E37)*COS(AW$12))/SIN($E37)*AW$9)</f>
        <v>0</v>
      </c>
      <c r="EJ37" s="0" t="n">
        <f aca="false">IF(AX$9=0,0,(SIN(AX$12)*COS($E37)+SIN($E37)*COS(AX$12))/SIN($E37)*AX$9)</f>
        <v>0</v>
      </c>
      <c r="EK37" s="0" t="n">
        <f aca="false">IF(AY$9=0,0,(SIN(AY$12)*COS($E37)+SIN($E37)*COS(AY$12))/SIN($E37)*AY$9)</f>
        <v>0</v>
      </c>
      <c r="EL37" s="0" t="n">
        <f aca="false">IF(AZ$9=0,0,(SIN(AZ$12)*COS($E37)+SIN($E37)*COS(AZ$12))/SIN($E37)*AZ$9)</f>
        <v>0</v>
      </c>
      <c r="EM37" s="0" t="n">
        <f aca="false">IF(BA$9=0,0,(SIN(BA$12)*COS($E37)+SIN($E37)*COS(BA$12))/SIN($E37)*BA$9)</f>
        <v>0</v>
      </c>
      <c r="EN37" s="0" t="n">
        <f aca="false">IF(BB$9=0,0,(SIN(BB$12)*COS($E37)+SIN($E37)*COS(BB$12))/SIN($E37)*BB$9)</f>
        <v>0</v>
      </c>
      <c r="EO37" s="0" t="n">
        <f aca="false">IF(BC$9=0,0,(SIN(BC$12)*COS($E37)+SIN($E37)*COS(BC$12))/SIN($E37)*BC$9)</f>
        <v>0</v>
      </c>
      <c r="EP37" s="0" t="n">
        <f aca="false">IF(BD$9=0,0,(SIN(BD$12)*COS($E37)+SIN($E37)*COS(BD$12))/SIN($E37)*BD$9)</f>
        <v>0</v>
      </c>
      <c r="EQ37" s="0" t="n">
        <f aca="false">IF(BE$9=0,0,(SIN(BE$12)*COS($E37)+SIN($E37)*COS(BE$12))/SIN($E37)*BE$9)</f>
        <v>0</v>
      </c>
      <c r="ER37" s="0" t="n">
        <f aca="false">IF(BF$9=0,0,(SIN(BF$12)*COS($E37)+SIN($E37)*COS(BF$12))/SIN($E37)*BF$9)</f>
        <v>0</v>
      </c>
      <c r="ES37" s="0" t="n">
        <f aca="false">IF(BG$9=0,0,(SIN(BG$12)*COS($E37)+SIN($E37)*COS(BG$12))/SIN($E37)*BG$9)</f>
        <v>0</v>
      </c>
      <c r="ET37" s="0" t="n">
        <f aca="false">IF(BH$9=0,0,(SIN(BH$12)*COS($E37)+SIN($E37)*COS(BH$12))/SIN($E37)*BH$9)</f>
        <v>11.1490934185891</v>
      </c>
      <c r="EU37" s="0" t="n">
        <f aca="false">IF(BI$9=0,0,(SIN(BI$12)*COS($E37)+SIN($E37)*COS(BI$12))/SIN($E37)*BI$9)</f>
        <v>12.0241089076763</v>
      </c>
      <c r="EV37" s="0" t="n">
        <f aca="false">IF(BJ$9=0,0,(SIN(BJ$12)*COS($E37)+SIN($E37)*COS(BJ$12))/SIN($E37)*BJ$9)</f>
        <v>12.9006248277797</v>
      </c>
      <c r="EW37" s="0" t="n">
        <f aca="false">IF(BK$9=0,0,(SIN(BK$12)*COS($E37)+SIN($E37)*COS(BK$12))/SIN($E37)*BK$9)</f>
        <v>13.7778623673698</v>
      </c>
      <c r="EX37" s="0" t="n">
        <f aca="false">IF(BL$9=0,0,(SIN(BL$12)*COS($E37)+SIN($E37)*COS(BL$12))/SIN($E37)*BL$9)</f>
        <v>14.6550410782815</v>
      </c>
      <c r="EY37" s="0" t="n">
        <f aca="false">IF(BM$9=0,0,(SIN(BM$12)*COS($E37)+SIN($E37)*COS(BM$12))/SIN($E37)*BM$9)</f>
        <v>15.5313792697815</v>
      </c>
      <c r="EZ37" s="0" t="n">
        <f aca="false">IF(BN$9=0,0,(SIN(BN$12)*COS($E37)+SIN($E37)*COS(BN$12))/SIN($E37)*BN$9)</f>
        <v>15.9110829343315</v>
      </c>
      <c r="FA37" s="0" t="n">
        <f aca="false">IF(BO$9=0,0,(SIN(BO$12)*COS($E37)+SIN($E37)*COS(BO$12))/SIN($E37)*BO$9)</f>
        <v>16.2870196816436</v>
      </c>
      <c r="FB37" s="0" t="n">
        <f aca="false">IF(BP$9=0,0,(SIN(BP$12)*COS($E37)+SIN($E37)*COS(BP$12))/SIN($E37)*BP$9)</f>
        <v>16.6588594421398</v>
      </c>
      <c r="FC37" s="0" t="n">
        <f aca="false">IF(BQ$9=0,0,(SIN(BQ$12)*COS($E37)+SIN($E37)*COS(BQ$12))/SIN($E37)*BQ$9)</f>
        <v>17.0262731309808</v>
      </c>
      <c r="FD37" s="0" t="n">
        <f aca="false">IF(BR$9=0,0,(SIN(BR$12)*COS($E37)+SIN($E37)*COS(BR$12))/SIN($E37)*BR$9)</f>
        <v>17.3889328140497</v>
      </c>
      <c r="FE37" s="0" t="n">
        <f aca="false">IF(BS$9=0,0,(SIN(BS$12)*COS($E37)+SIN($E37)*COS(BS$12))/SIN($E37)*BS$9)</f>
        <v>17.7465118736438</v>
      </c>
      <c r="FF37" s="0" t="n">
        <f aca="false">IF(BT$9=0,0,(SIN(BT$12)*COS($E37)+SIN($E37)*COS(BT$12))/SIN($E37)*BT$9)</f>
        <v>18.0986851738068</v>
      </c>
      <c r="FG37" s="0" t="n">
        <f aca="false">IF(BU$9=0,0,(SIN(BU$12)*COS($E37)+SIN($E37)*COS(BU$12))/SIN($E37)*BU$9)</f>
        <v>18.4451292252292</v>
      </c>
      <c r="FH37" s="0" t="n">
        <f aca="false">IF(BV$9=0,0,(SIN(BV$12)*COS($E37)+SIN($E37)*COS(BV$12))/SIN($E37)*BV$9)</f>
        <v>18.785522349647</v>
      </c>
      <c r="FI37" s="0" t="n">
        <f aca="false">IF(BW$9=0,0,(SIN(BW$12)*COS($E37)+SIN($E37)*COS(BW$12))/SIN($E37)*BW$9)</f>
        <v>19.1195448436686</v>
      </c>
      <c r="FJ37" s="0" t="n">
        <f aca="false">IF(BX$9=0,0,(SIN(BX$12)*COS($E37)+SIN($E37)*COS(BX$12))/SIN($E37)*BX$9)</f>
        <v>19.4704511166783</v>
      </c>
      <c r="FK37" s="0" t="n">
        <f aca="false">IF(BY$9=0,0,(SIN(BY$12)*COS($E37)+SIN($E37)*COS(BY$12))/SIN($E37)*BY$9)</f>
        <v>19.814274765388</v>
      </c>
      <c r="FL37" s="0" t="n">
        <f aca="false">IF(BZ$9=0,0,(SIN(BZ$12)*COS($E37)+SIN($E37)*COS(BZ$12))/SIN($E37)*BZ$9)</f>
        <v>20.150681482637</v>
      </c>
      <c r="FM37" s="0" t="n">
        <f aca="false">IF(CA$9=0,0,(SIN(CA$12)*COS($E37)+SIN($E37)*COS(CA$12))/SIN($E37)*CA$9)</f>
        <v>20.4793396412946</v>
      </c>
      <c r="FN37" s="0" t="n">
        <f aca="false">IF(CB$9=0,0,(SIN(CB$12)*COS($E37)+SIN($E37)*COS(CB$12))/SIN($E37)*CB$9)</f>
        <v>20.7999204650796</v>
      </c>
      <c r="FO37" s="0" t="n">
        <f aca="false">IF(CC$9=0,0,(SIN(CC$12)*COS($E37)+SIN($E37)*COS(CC$12))/SIN($E37)*CC$9)</f>
        <v>20.9722829785051</v>
      </c>
      <c r="FP37" s="0" t="n">
        <f aca="false">IF(CD$9=0,0,(SIN(CD$12)*COS($E37)+SIN($E37)*COS(CD$12))/SIN($E37)*CD$9)</f>
        <v>21.1368229394085</v>
      </c>
      <c r="FQ37" s="0" t="n">
        <f aca="false">IF(CE$9=0,0,(SIN(CE$12)*COS($E37)+SIN($E37)*COS(CE$12))/SIN($E37)*CE$9)</f>
        <v>21.293348493001</v>
      </c>
      <c r="FR37" s="0" t="n">
        <f aca="false">IF(CF$9=0,0,(SIN(CF$12)*COS($E37)+SIN($E37)*COS(CF$12))/SIN($E37)*CF$9)</f>
        <v>21.4416707058024</v>
      </c>
      <c r="FS37" s="0" t="n">
        <f aca="false">IF(CG$9=0,0,(SIN(CG$12)*COS($E37)+SIN($E37)*COS(CG$12))/SIN($E37)*CG$9)</f>
        <v>21.5816036662195</v>
      </c>
      <c r="FT37" s="0" t="n">
        <f aca="false">IF(CH$9=0,0,(SIN(CH$12)*COS($E37)+SIN($E37)*COS(CH$12))/SIN($E37)*CH$9)</f>
        <v>21.7129645840443</v>
      </c>
      <c r="FU37" s="0" t="n">
        <f aca="false">IF(CI$9=0,0,(SIN(CI$12)*COS($E37)+SIN($E37)*COS(CI$12))/SIN($E37)*CI$9)</f>
        <v>21.8355738888298</v>
      </c>
      <c r="FV37" s="0" t="n">
        <f aca="false">IF(CJ$9=0,0,(SIN(CJ$12)*COS($E37)+SIN($E37)*COS(CJ$12))/SIN($E37)*CJ$9)</f>
        <v>21.9492553270992</v>
      </c>
      <c r="FW37" s="0" t="n">
        <f aca="false">IF(CK$9=0,0,(SIN(CK$12)*COS($E37)+SIN($E37)*COS(CK$12))/SIN($E37)*CK$9)</f>
        <v>22.053836058346</v>
      </c>
      <c r="FX37" s="0" t="n">
        <f aca="false">IF(CL$9=0,0,(SIN(CL$12)*COS($E37)+SIN($E37)*COS(CL$12))/SIN($E37)*CL$9)</f>
        <v>22.1491467497837</v>
      </c>
      <c r="FY37" s="0" t="n">
        <f aca="false">IF(CM$9=0,0,(SIN(CM$12)*COS($E37)+SIN($E37)*COS(CM$12))/SIN($E37)*CM$9)</f>
        <v>22.2350216698034</v>
      </c>
      <c r="FZ37" s="0" t="n">
        <f aca="false">IF(CN$9=0,0,(SIN(CN$12)*COS($E37)+SIN($E37)*COS(CN$12))/SIN($E37)*CN$9)</f>
        <v>22.3112987800965</v>
      </c>
      <c r="GA37" s="0" t="n">
        <f aca="false">IF(CO$9=0,0,(SIN(CO$12)*COS($E37)+SIN($E37)*COS(CO$12))/SIN($E37)*CO$9)</f>
        <v>22.3778198264035</v>
      </c>
      <c r="GB37" s="0" t="n">
        <f aca="false">IF(CP$9=0,0,(SIN(CP$12)*COS($E37)+SIN($E37)*COS(CP$12))/SIN($E37)*CP$9)</f>
        <v>22.4344304278489</v>
      </c>
      <c r="GC37" s="0" t="n">
        <f aca="false">IF(CQ$9=0,0,(SIN(CQ$12)*COS($E37)+SIN($E37)*COS(CQ$12))/SIN($E37)*CQ$9)</f>
        <v>22.4809801648193</v>
      </c>
    </row>
    <row r="38" customFormat="false" ht="12.8" hidden="true" customHeight="false" outlineLevel="0" collapsed="false">
      <c r="A38" s="0" t="n">
        <f aca="false">MAX($F38:$CQ38)</f>
        <v>5.50390497394992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7.35</v>
      </c>
      <c r="C38" s="2" t="n">
        <f aca="false">MOD(Best +D38,360)</f>
        <v>299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0</v>
      </c>
      <c r="AZ38" s="13" t="n">
        <f aca="false">IF(OR(AZ128=0,EL38=0),0,AZ128*EL38/(AZ128+EL38))</f>
        <v>0</v>
      </c>
      <c r="BA38" s="13" t="n">
        <f aca="false">IF(OR(BA128=0,EM38=0),0,BA128*EM38/(BA128+EM38))</f>
        <v>0</v>
      </c>
      <c r="BB38" s="13" t="n">
        <f aca="false">IF(OR(BB128=0,EN38=0),0,BB128*EN38/(BB128+EN38))</f>
        <v>0</v>
      </c>
      <c r="BC38" s="13" t="n">
        <f aca="false">IF(OR(BC128=0,EO38=0),0,BC128*EO38/(BC128+EO38))</f>
        <v>0</v>
      </c>
      <c r="BD38" s="13" t="n">
        <f aca="false">IF(OR(BD128=0,EP38=0),0,BD128*EP38/(BD128+EP38))</f>
        <v>0</v>
      </c>
      <c r="BE38" s="13" t="n">
        <f aca="false">IF(OR(BE128=0,EQ38=0),0,BE128*EQ38/(BE128+EQ38))</f>
        <v>0</v>
      </c>
      <c r="BF38" s="13" t="n">
        <f aca="false">IF(OR(BF128=0,ER38=0),0,BF128*ER38/(BF128+ER38))</f>
        <v>0</v>
      </c>
      <c r="BG38" s="13" t="n">
        <f aca="false">IF(OR(BG128=0,ES38=0),0,BG128*ES38/(BG128+ES38))</f>
        <v>0</v>
      </c>
      <c r="BH38" s="13" t="n">
        <f aca="false">IF(OR(BH128=0,ET38=0),0,BH128*ET38/(BH128+ET38))</f>
        <v>4.88986686885104</v>
      </c>
      <c r="BI38" s="13" t="n">
        <f aca="false">IF(OR(BI128=0,EU38=0),0,BI128*EU38/(BI128+EU38))</f>
        <v>5.02883741071627</v>
      </c>
      <c r="BJ38" s="13" t="n">
        <f aca="false">IF(OR(BJ128=0,EV38=0),0,BJ128*EV38/(BJ128+EV38))</f>
        <v>5.15203019984265</v>
      </c>
      <c r="BK38" s="13" t="n">
        <f aca="false">IF(OR(BK128=0,EW38=0),0,BK128*EW38/(BK128+EW38))</f>
        <v>5.26109382611714</v>
      </c>
      <c r="BL38" s="13" t="n">
        <f aca="false">IF(OR(BL128=0,EX38=0),0,BL128*EX38/(BL128+EX38))</f>
        <v>5.35747783459431</v>
      </c>
      <c r="BM38" s="13" t="n">
        <f aca="false">IF(OR(BM128=0,EY38=0),0,BM128*EY38/(BM128+EY38))</f>
        <v>5.44245943124193</v>
      </c>
      <c r="BN38" s="13" t="n">
        <f aca="false">IF(OR(BN128=0,EZ38=0),0,BN128*EZ38/(BN128+EZ38))</f>
        <v>5.4580157806352</v>
      </c>
      <c r="BO38" s="13" t="n">
        <f aca="false">IF(OR(BO128=0,FA38=0),0,BO128*FA38/(BO128+FA38))</f>
        <v>5.47110538874942</v>
      </c>
      <c r="BP38" s="13" t="n">
        <f aca="false">IF(OR(BP128=0,FB38=0),0,BP128*FB38/(BP128+FB38))</f>
        <v>5.48184441404272</v>
      </c>
      <c r="BQ38" s="13" t="n">
        <f aca="false">IF(OR(BQ128=0,FC38=0),0,BQ128*FC38/(BQ128+FC38))</f>
        <v>5.49034250448722</v>
      </c>
      <c r="BR38" s="13" t="n">
        <f aca="false">IF(OR(BR128=0,FD38=0),0,BR128*FD38/(BR128+FD38))</f>
        <v>5.49670305358819</v>
      </c>
      <c r="BS38" s="13" t="n">
        <f aca="false">IF(OR(BS128=0,FE38=0),0,BS128*FE38/(BS128+FE38))</f>
        <v>5.50102345813599</v>
      </c>
      <c r="BT38" s="13" t="n">
        <f aca="false">IF(OR(BT128=0,FF38=0),0,BT128*FF38/(BT128+FF38))</f>
        <v>5.50339537489257</v>
      </c>
      <c r="BU38" s="13" t="n">
        <f aca="false">IF(OR(BU128=0,FG38=0),0,BU128*FG38/(BU128+FG38))</f>
        <v>5.50390497394992</v>
      </c>
      <c r="BV38" s="13" t="n">
        <f aca="false">IF(OR(BV128=0,FH38=0),0,BV128*FH38/(BV128+FH38))</f>
        <v>5.50263318695412</v>
      </c>
      <c r="BW38" s="13" t="n">
        <f aca="false">IF(OR(BW128=0,FI38=0),0,BW128*FI38/(BW128+FI38))</f>
        <v>5.49965594877621</v>
      </c>
      <c r="BX38" s="13" t="n">
        <f aca="false">IF(OR(BX128=0,FJ38=0),0,BX128*FJ38/(BX128+FJ38))</f>
        <v>5.496998277967</v>
      </c>
      <c r="BY38" s="13" t="n">
        <f aca="false">IF(OR(BY128=0,FK38=0),0,BY128*FK38/(BY128+FK38))</f>
        <v>5.49263051155999</v>
      </c>
      <c r="BZ38" s="13" t="n">
        <f aca="false">IF(OR(BZ128=0,FL38=0),0,BZ128*FL38/(BZ128+FL38))</f>
        <v>5.48662500859689</v>
      </c>
      <c r="CA38" s="13" t="n">
        <f aca="false">IF(OR(CA128=0,FM38=0),0,CA128*FM38/(CA128+FM38))</f>
        <v>5.47904929519289</v>
      </c>
      <c r="CB38" s="13" t="n">
        <f aca="false">IF(OR(CB128=0,FN38=0),0,CB128*FN38/(CB128+FN38))</f>
        <v>5.46996631209184</v>
      </c>
      <c r="CC38" s="13" t="n">
        <f aca="false">IF(OR(CC128=0,FO38=0),0,CC128*FO38/(CC128+FO38))</f>
        <v>5.44965793674766</v>
      </c>
      <c r="CD38" s="13" t="n">
        <f aca="false">IF(OR(CD128=0,FP38=0),0,CD128*FP38/(CD128+FP38))</f>
        <v>5.42855355893498</v>
      </c>
      <c r="CE38" s="13" t="n">
        <f aca="false">IF(OR(CE128=0,FQ38=0),0,CE128*FQ38/(CE128+FQ38))</f>
        <v>5.40666720793506</v>
      </c>
      <c r="CF38" s="13" t="n">
        <f aca="false">IF(OR(CF128=0,FR38=0),0,CF128*FR38/(CF128+FR38))</f>
        <v>5.38401151528801</v>
      </c>
      <c r="CG38" s="13" t="n">
        <f aca="false">IF(OR(CG128=0,FS38=0),0,CG128*FS38/(CG128+FS38))</f>
        <v>5.36059775365384</v>
      </c>
      <c r="CH38" s="13" t="n">
        <f aca="false">IF(OR(CH128=0,FT38=0),0,CH128*FT38/(CH128+FT38))</f>
        <v>5.33643587252834</v>
      </c>
      <c r="CI38" s="13" t="n">
        <f aca="false">IF(OR(CI128=0,FU38=0),0,CI128*FU38/(CI128+FU38))</f>
        <v>5.31153453083923</v>
      </c>
      <c r="CJ38" s="13" t="n">
        <f aca="false">IF(OR(CJ128=0,FV38=0),0,CJ128*FV38/(CJ128+FV38))</f>
        <v>5.28590112644749</v>
      </c>
      <c r="CK38" s="13" t="n">
        <f aca="false">IF(OR(CK128=0,FW38=0),0,CK128*FW38/(CK128+FW38))</f>
        <v>5.25954182257583</v>
      </c>
      <c r="CL38" s="13" t="n">
        <f aca="false">IF(OR(CL128=0,FX38=0),0,CL128*FX38/(CL128+FX38))</f>
        <v>5.23246157118423</v>
      </c>
      <c r="CM38" s="13" t="n">
        <f aca="false">IF(OR(CM128=0,FY38=0),0,CM128*FY38/(CM128+FY38))</f>
        <v>5.20466413330696</v>
      </c>
      <c r="CN38" s="13" t="n">
        <f aca="false">IF(OR(CN128=0,FZ38=0),0,CN128*FZ38/(CN128+FZ38))</f>
        <v>5.1761520963602</v>
      </c>
      <c r="CO38" s="13" t="n">
        <f aca="false">IF(OR(CO128=0,GA38=0),0,CO128*GA38/(CO128+GA38))</f>
        <v>5.14692688842363</v>
      </c>
      <c r="CP38" s="13" t="n">
        <f aca="false">IF(OR(CP128=0,GB38=0),0,CP128*GB38/(CP128+GB38))</f>
        <v>5.11698878949135</v>
      </c>
      <c r="CQ38" s="13" t="n">
        <f aca="false">IF(OR(CQ128=0,GC38=0),0,CQ128*GC38/(CQ128+GC38))</f>
        <v>5.08633693967916</v>
      </c>
      <c r="CR38" s="0" t="n">
        <f aca="false">IF(F$9=0,0,(SIN(F$12)*COS($E38)+SIN($E38)*COS(F$12))/SIN($E38)*F$9)</f>
        <v>0</v>
      </c>
      <c r="CS38" s="0" t="n">
        <f aca="false">IF(G$9=0,0,(SIN(G$12)*COS($E38)+SIN($E38)*COS(G$12))/SIN($E38)*G$9)</f>
        <v>0</v>
      </c>
      <c r="CT38" s="0" t="n">
        <f aca="false">IF(H$9=0,0,(SIN(H$12)*COS($E38)+SIN($E38)*COS(H$12))/SIN($E38)*H$9)</f>
        <v>0</v>
      </c>
      <c r="CU38" s="0" t="n">
        <f aca="false">IF(I$9=0,0,(SIN(I$12)*COS($E38)+SIN($E38)*COS(I$12))/SIN($E38)*I$9)</f>
        <v>0</v>
      </c>
      <c r="CV38" s="0" t="n">
        <f aca="false">IF(J$9=0,0,(SIN(J$12)*COS($E38)+SIN($E38)*COS(J$12))/SIN($E38)*J$9)</f>
        <v>0</v>
      </c>
      <c r="CW38" s="0" t="n">
        <f aca="false">IF(K$9=0,0,(SIN(K$12)*COS($E38)+SIN($E38)*COS(K$12))/SIN($E38)*K$9)</f>
        <v>0</v>
      </c>
      <c r="CX38" s="0" t="n">
        <f aca="false">IF(L$9=0,0,(SIN(L$12)*COS($E38)+SIN($E38)*COS(L$12))/SIN($E38)*L$9)</f>
        <v>0</v>
      </c>
      <c r="CY38" s="0" t="n">
        <f aca="false">IF(M$9=0,0,(SIN(M$12)*COS($E38)+SIN($E38)*COS(M$12))/SIN($E38)*M$9)</f>
        <v>0</v>
      </c>
      <c r="CZ38" s="0" t="n">
        <f aca="false">IF(N$9=0,0,(SIN(N$12)*COS($E38)+SIN($E38)*COS(N$12))/SIN($E38)*N$9)</f>
        <v>0</v>
      </c>
      <c r="DA38" s="0" t="n">
        <f aca="false">IF(O$9=0,0,(SIN(O$12)*COS($E38)+SIN($E38)*COS(O$12))/SIN($E38)*O$9)</f>
        <v>0</v>
      </c>
      <c r="DB38" s="0" t="n">
        <f aca="false">IF(P$9=0,0,(SIN(P$12)*COS($E38)+SIN($E38)*COS(P$12))/SIN($E38)*P$9)</f>
        <v>0</v>
      </c>
      <c r="DC38" s="0" t="n">
        <f aca="false">IF(Q$9=0,0,(SIN(Q$12)*COS($E38)+SIN($E38)*COS(Q$12))/SIN($E38)*Q$9)</f>
        <v>0</v>
      </c>
      <c r="DD38" s="0" t="n">
        <f aca="false">IF(R$9=0,0,(SIN(R$12)*COS($E38)+SIN($E38)*COS(R$12))/SIN($E38)*R$9)</f>
        <v>0</v>
      </c>
      <c r="DE38" s="0" t="n">
        <f aca="false">IF(S$9=0,0,(SIN(S$12)*COS($E38)+SIN($E38)*COS(S$12))/SIN($E38)*S$9)</f>
        <v>0</v>
      </c>
      <c r="DF38" s="0" t="n">
        <f aca="false">IF(T$9=0,0,(SIN(T$12)*COS($E38)+SIN($E38)*COS(T$12))/SIN($E38)*T$9)</f>
        <v>0</v>
      </c>
      <c r="DG38" s="0" t="n">
        <f aca="false">IF(U$9=0,0,(SIN(U$12)*COS($E38)+SIN($E38)*COS(U$12))/SIN($E38)*U$9)</f>
        <v>0</v>
      </c>
      <c r="DH38" s="0" t="n">
        <f aca="false">IF(V$9=0,0,(SIN(V$12)*COS($E38)+SIN($E38)*COS(V$12))/SIN($E38)*V$9)</f>
        <v>0</v>
      </c>
      <c r="DI38" s="0" t="n">
        <f aca="false">IF(W$9=0,0,(SIN(W$12)*COS($E38)+SIN($E38)*COS(W$12))/SIN($E38)*W$9)</f>
        <v>0</v>
      </c>
      <c r="DJ38" s="0" t="n">
        <f aca="false">IF(X$9=0,0,(SIN(X$12)*COS($E38)+SIN($E38)*COS(X$12))/SIN($E38)*X$9)</f>
        <v>0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0</v>
      </c>
      <c r="EB38" s="0" t="n">
        <f aca="false">IF(AP$9=0,0,(SIN(AP$12)*COS($E38)+SIN($E38)*COS(AP$12))/SIN($E38)*AP$9)</f>
        <v>0</v>
      </c>
      <c r="EC38" s="0" t="n">
        <f aca="false">IF(AQ$9=0,0,(SIN(AQ$12)*COS($E38)+SIN($E38)*COS(AQ$12))/SIN($E38)*AQ$9)</f>
        <v>0</v>
      </c>
      <c r="ED38" s="0" t="n">
        <f aca="false">IF(AR$9=0,0,(SIN(AR$12)*COS($E38)+SIN($E38)*COS(AR$12))/SIN($E38)*AR$9)</f>
        <v>0</v>
      </c>
      <c r="EE38" s="0" t="n">
        <f aca="false">IF(AS$9=0,0,(SIN(AS$12)*COS($E38)+SIN($E38)*COS(AS$12))/SIN($E38)*AS$9)</f>
        <v>0</v>
      </c>
      <c r="EF38" s="0" t="n">
        <f aca="false">IF(AT$9=0,0,(SIN(AT$12)*COS($E38)+SIN($E38)*COS(AT$12))/SIN($E38)*AT$9)</f>
        <v>0</v>
      </c>
      <c r="EG38" s="0" t="n">
        <f aca="false">IF(AU$9=0,0,(SIN(AU$12)*COS($E38)+SIN($E38)*COS(AU$12))/SIN($E38)*AU$9)</f>
        <v>0</v>
      </c>
      <c r="EH38" s="0" t="n">
        <f aca="false">IF(AV$9=0,0,(SIN(AV$12)*COS($E38)+SIN($E38)*COS(AV$12))/SIN($E38)*AV$9)</f>
        <v>0</v>
      </c>
      <c r="EI38" s="0" t="n">
        <f aca="false">IF(AW$9=0,0,(SIN(AW$12)*COS($E38)+SIN($E38)*COS(AW$12))/SIN($E38)*AW$9)</f>
        <v>0</v>
      </c>
      <c r="EJ38" s="0" t="n">
        <f aca="false">IF(AX$9=0,0,(SIN(AX$12)*COS($E38)+SIN($E38)*COS(AX$12))/SIN($E38)*AX$9)</f>
        <v>0</v>
      </c>
      <c r="EK38" s="0" t="n">
        <f aca="false">IF(AY$9=0,0,(SIN(AY$12)*COS($E38)+SIN($E38)*COS(AY$12))/SIN($E38)*AY$9)</f>
        <v>0</v>
      </c>
      <c r="EL38" s="0" t="n">
        <f aca="false">IF(AZ$9=0,0,(SIN(AZ$12)*COS($E38)+SIN($E38)*COS(AZ$12))/SIN($E38)*AZ$9)</f>
        <v>0</v>
      </c>
      <c r="EM38" s="0" t="n">
        <f aca="false">IF(BA$9=0,0,(SIN(BA$12)*COS($E38)+SIN($E38)*COS(BA$12))/SIN($E38)*BA$9)</f>
        <v>0</v>
      </c>
      <c r="EN38" s="0" t="n">
        <f aca="false">IF(BB$9=0,0,(SIN(BB$12)*COS($E38)+SIN($E38)*COS(BB$12))/SIN($E38)*BB$9)</f>
        <v>0</v>
      </c>
      <c r="EO38" s="0" t="n">
        <f aca="false">IF(BC$9=0,0,(SIN(BC$12)*COS($E38)+SIN($E38)*COS(BC$12))/SIN($E38)*BC$9)</f>
        <v>0</v>
      </c>
      <c r="EP38" s="0" t="n">
        <f aca="false">IF(BD$9=0,0,(SIN(BD$12)*COS($E38)+SIN($E38)*COS(BD$12))/SIN($E38)*BD$9)</f>
        <v>0</v>
      </c>
      <c r="EQ38" s="0" t="n">
        <f aca="false">IF(BE$9=0,0,(SIN(BE$12)*COS($E38)+SIN($E38)*COS(BE$12))/SIN($E38)*BE$9)</f>
        <v>0</v>
      </c>
      <c r="ER38" s="0" t="n">
        <f aca="false">IF(BF$9=0,0,(SIN(BF$12)*COS($E38)+SIN($E38)*COS(BF$12))/SIN($E38)*BF$9)</f>
        <v>0</v>
      </c>
      <c r="ES38" s="0" t="n">
        <f aca="false">IF(BG$9=0,0,(SIN(BG$12)*COS($E38)+SIN($E38)*COS(BG$12))/SIN($E38)*BG$9)</f>
        <v>0</v>
      </c>
      <c r="ET38" s="0" t="n">
        <f aca="false">IF(BH$9=0,0,(SIN(BH$12)*COS($E38)+SIN($E38)*COS(BH$12))/SIN($E38)*BH$9)</f>
        <v>10.7832763380593</v>
      </c>
      <c r="EU38" s="0" t="n">
        <f aca="false">IF(BI$9=0,0,(SIN(BI$12)*COS($E38)+SIN($E38)*COS(BI$12))/SIN($E38)*BI$9)</f>
        <v>11.6259290211066</v>
      </c>
      <c r="EV38" s="0" t="n">
        <f aca="false">IF(BJ$9=0,0,(SIN(BJ$12)*COS($E38)+SIN($E38)*COS(BJ$12))/SIN($E38)*BJ$9)</f>
        <v>12.4695244645824</v>
      </c>
      <c r="EW38" s="0" t="n">
        <f aca="false">IF(BK$9=0,0,(SIN(BK$12)*COS($E38)+SIN($E38)*COS(BK$12))/SIN($E38)*BK$9)</f>
        <v>13.313310911083</v>
      </c>
      <c r="EX38" s="0" t="n">
        <f aca="false">IF(BL$9=0,0,(SIN(BL$12)*COS($E38)+SIN($E38)*COS(BL$12))/SIN($E38)*BL$9)</f>
        <v>14.1565353298308</v>
      </c>
      <c r="EY38" s="0" t="n">
        <f aca="false">IF(BM$9=0,0,(SIN(BM$12)*COS($E38)+SIN($E38)*COS(BM$12))/SIN($E38)*BM$9)</f>
        <v>14.9984437971439</v>
      </c>
      <c r="EZ38" s="0" t="n">
        <f aca="false">IF(BN$9=0,0,(SIN(BN$12)*COS($E38)+SIN($E38)*COS(BN$12))/SIN($E38)*BN$9)</f>
        <v>15.3604026829203</v>
      </c>
      <c r="FA38" s="0" t="n">
        <f aca="false">IF(BO$9=0,0,(SIN(BO$12)*COS($E38)+SIN($E38)*COS(BO$12))/SIN($E38)*BO$9)</f>
        <v>15.7185157834349</v>
      </c>
      <c r="FB38" s="0" t="n">
        <f aca="false">IF(BP$9=0,0,(SIN(BP$12)*COS($E38)+SIN($E38)*COS(BP$12))/SIN($E38)*BP$9)</f>
        <v>16.0724659505811</v>
      </c>
      <c r="FC38" s="0" t="n">
        <f aca="false">IF(BQ$9=0,0,(SIN(BQ$12)*COS($E38)+SIN($E38)*COS(BQ$12))/SIN($E38)*BQ$9)</f>
        <v>16.4219371139172</v>
      </c>
      <c r="FD38" s="0" t="n">
        <f aca="false">IF(BR$9=0,0,(SIN(BR$12)*COS($E38)+SIN($E38)*COS(BR$12))/SIN($E38)*BR$9)</f>
        <v>16.7666144403807</v>
      </c>
      <c r="FE38" s="0" t="n">
        <f aca="false">IF(BS$9=0,0,(SIN(BS$12)*COS($E38)+SIN($E38)*COS(BS$12))/SIN($E38)*BS$9)</f>
        <v>17.1061844936638</v>
      </c>
      <c r="FF38" s="0" t="n">
        <f aca="false">IF(BT$9=0,0,(SIN(BT$12)*COS($E38)+SIN($E38)*COS(BT$12))/SIN($E38)*BT$9)</f>
        <v>17.4403353931837</v>
      </c>
      <c r="FG38" s="0" t="n">
        <f aca="false">IF(BU$9=0,0,(SIN(BU$12)*COS($E38)+SIN($E38)*COS(BU$12))/SIN($E38)*BU$9)</f>
        <v>17.7687569725785</v>
      </c>
      <c r="FH38" s="0" t="n">
        <f aca="false">IF(BV$9=0,0,(SIN(BV$12)*COS($E38)+SIN($E38)*COS(BV$12))/SIN($E38)*BV$9)</f>
        <v>18.0911409376617</v>
      </c>
      <c r="FI38" s="0" t="n">
        <f aca="false">IF(BW$9=0,0,(SIN(BW$12)*COS($E38)+SIN($E38)*COS(BW$12))/SIN($E38)*BW$9)</f>
        <v>18.4071810237676</v>
      </c>
      <c r="FJ38" s="0" t="n">
        <f aca="false">IF(BX$9=0,0,(SIN(BX$12)*COS($E38)+SIN($E38)*COS(BX$12))/SIN($E38)*BX$9)</f>
        <v>18.7392599077568</v>
      </c>
      <c r="FK38" s="0" t="n">
        <f aca="false">IF(BY$9=0,0,(SIN(BY$12)*COS($E38)+SIN($E38)*COS(BY$12))/SIN($E38)*BY$9)</f>
        <v>19.0642989577072</v>
      </c>
      <c r="FL38" s="0" t="n">
        <f aca="false">IF(BZ$9=0,0,(SIN(BZ$12)*COS($E38)+SIN($E38)*COS(BZ$12))/SIN($E38)*BZ$9)</f>
        <v>19.3819782438618</v>
      </c>
      <c r="FM38" s="0" t="n">
        <f aca="false">IF(CA$9=0,0,(SIN(CA$12)*COS($E38)+SIN($E38)*COS(CA$12))/SIN($E38)*CA$9)</f>
        <v>19.6919805512542</v>
      </c>
      <c r="FN38" s="0" t="n">
        <f aca="false">IF(CB$9=0,0,(SIN(CB$12)*COS($E38)+SIN($E38)*COS(CB$12))/SIN($E38)*CB$9)</f>
        <v>19.993991543485</v>
      </c>
      <c r="FO38" s="0" t="n">
        <f aca="false">IF(CC$9=0,0,(SIN(CC$12)*COS($E38)+SIN($E38)*COS(CC$12))/SIN($E38)*CC$9)</f>
        <v>20.1533442968128</v>
      </c>
      <c r="FP38" s="0" t="n">
        <f aca="false">IF(CD$9=0,0,(SIN(CD$12)*COS($E38)+SIN($E38)*COS(CD$12))/SIN($E38)*CD$9)</f>
        <v>20.305038850927</v>
      </c>
      <c r="FQ38" s="0" t="n">
        <f aca="false">IF(CE$9=0,0,(SIN(CE$12)*COS($E38)+SIN($E38)*COS(CE$12))/SIN($E38)*CE$9)</f>
        <v>20.4488928198947</v>
      </c>
      <c r="FR38" s="0" t="n">
        <f aca="false">IF(CF$9=0,0,(SIN(CF$12)*COS($E38)+SIN($E38)*COS(CF$12))/SIN($E38)*CF$9)</f>
        <v>20.5847267103748</v>
      </c>
      <c r="FS38" s="0" t="n">
        <f aca="false">IF(CG$9=0,0,(SIN(CG$12)*COS($E38)+SIN($E38)*COS(CG$12))/SIN($E38)*CG$9)</f>
        <v>20.7123640176208</v>
      </c>
      <c r="FT38" s="0" t="n">
        <f aca="false">IF(CH$9=0,0,(SIN(CH$12)*COS($E38)+SIN($E38)*COS(CH$12))/SIN($E38)*CH$9)</f>
        <v>20.8316313204069</v>
      </c>
      <c r="FU38" s="0" t="n">
        <f aca="false">IF(CI$9=0,0,(SIN(CI$12)*COS($E38)+SIN($E38)*COS(CI$12))/SIN($E38)*CI$9)</f>
        <v>20.942358374837</v>
      </c>
      <c r="FV38" s="0" t="n">
        <f aca="false">IF(CJ$9=0,0,(SIN(CJ$12)*COS($E38)+SIN($E38)*COS(CJ$12))/SIN($E38)*CJ$9)</f>
        <v>21.0443782069939</v>
      </c>
      <c r="FW38" s="0" t="n">
        <f aca="false">IF(CK$9=0,0,(SIN(CK$12)*COS($E38)+SIN($E38)*COS(CK$12))/SIN($E38)*CK$9)</f>
        <v>21.137527204389</v>
      </c>
      <c r="FX38" s="0" t="n">
        <f aca="false">IF(CL$9=0,0,(SIN(CL$12)*COS($E38)+SIN($E38)*COS(CL$12))/SIN($E38)*CL$9)</f>
        <v>21.2216452061718</v>
      </c>
      <c r="FY38" s="0" t="n">
        <f aca="false">IF(CM$9=0,0,(SIN(CM$12)*COS($E38)+SIN($E38)*COS(CM$12))/SIN($E38)*CM$9)</f>
        <v>21.2965755920609</v>
      </c>
      <c r="FZ38" s="0" t="n">
        <f aca="false">IF(CN$9=0,0,(SIN(CN$12)*COS($E38)+SIN($E38)*COS(CN$12))/SIN($E38)*CN$9)</f>
        <v>21.3621653699538</v>
      </c>
      <c r="GA38" s="0" t="n">
        <f aca="false">IF(CO$9=0,0,(SIN(CO$12)*COS($E38)+SIN($E38)*COS(CO$12))/SIN($E38)*CO$9)</f>
        <v>21.4182652621808</v>
      </c>
      <c r="GB38" s="0" t="n">
        <f aca="false">IF(CP$9=0,0,(SIN(CP$12)*COS($E38)+SIN($E38)*COS(CP$12))/SIN($E38)*CP$9)</f>
        <v>21.4647297903623</v>
      </c>
      <c r="GC38" s="0" t="n">
        <f aca="false">IF(CQ$9=0,0,(SIN(CQ$12)*COS($E38)+SIN($E38)*COS(CQ$12))/SIN($E38)*CQ$9)</f>
        <v>21.5014173588306</v>
      </c>
    </row>
    <row r="39" customFormat="false" ht="12.8" hidden="true" customHeight="false" outlineLevel="0" collapsed="false">
      <c r="A39" s="0" t="n">
        <f aca="false">MAX($F39:$CQ39)</f>
        <v>5.51329545454712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7.5</v>
      </c>
      <c r="C39" s="2" t="n">
        <f aca="false">MOD(Best +D39,360)</f>
        <v>300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0</v>
      </c>
      <c r="AZ39" s="13" t="n">
        <f aca="false">IF(OR(AZ129=0,EL39=0),0,AZ129*EL39/(AZ129+EL39))</f>
        <v>0</v>
      </c>
      <c r="BA39" s="13" t="n">
        <f aca="false">IF(OR(BA129=0,EM39=0),0,BA129*EM39/(BA129+EM39))</f>
        <v>0</v>
      </c>
      <c r="BB39" s="13" t="n">
        <f aca="false">IF(OR(BB129=0,EN39=0),0,BB129*EN39/(BB129+EN39))</f>
        <v>0</v>
      </c>
      <c r="BC39" s="13" t="n">
        <f aca="false">IF(OR(BC129=0,EO39=0),0,BC129*EO39/(BC129+EO39))</f>
        <v>0</v>
      </c>
      <c r="BD39" s="13" t="n">
        <f aca="false">IF(OR(BD129=0,EP39=0),0,BD129*EP39/(BD129+EP39))</f>
        <v>0</v>
      </c>
      <c r="BE39" s="13" t="n">
        <f aca="false">IF(OR(BE129=0,EQ39=0),0,BE129*EQ39/(BE129+EQ39))</f>
        <v>0</v>
      </c>
      <c r="BF39" s="13" t="n">
        <f aca="false">IF(OR(BF129=0,ER39=0),0,BF129*ER39/(BF129+ER39))</f>
        <v>0</v>
      </c>
      <c r="BG39" s="13" t="n">
        <f aca="false">IF(OR(BG129=0,ES39=0),0,BG129*ES39/(BG129+ES39))</f>
        <v>0</v>
      </c>
      <c r="BH39" s="13" t="n">
        <f aca="false">IF(OR(BH129=0,ET39=0),0,BH129*ET39/(BH129+ET39))</f>
        <v>4.87867098987892</v>
      </c>
      <c r="BI39" s="13" t="n">
        <f aca="false">IF(OR(BI129=0,EU39=0),0,BI129*EU39/(BI129+EU39))</f>
        <v>5.02156880221529</v>
      </c>
      <c r="BJ39" s="13" t="n">
        <f aca="false">IF(OR(BJ129=0,EV39=0),0,BJ129*EV39/(BJ129+EV39))</f>
        <v>5.14851495224996</v>
      </c>
      <c r="BK39" s="13" t="n">
        <f aca="false">IF(OR(BK129=0,EW39=0),0,BK129*EW39/(BK129+EW39))</f>
        <v>5.2611295294008</v>
      </c>
      <c r="BL39" s="13" t="n">
        <f aca="false">IF(OR(BL129=0,EX39=0),0,BL129*EX39/(BL129+EX39))</f>
        <v>5.36084375644151</v>
      </c>
      <c r="BM39" s="13" t="n">
        <f aca="false">IF(OR(BM129=0,EY39=0),0,BM129*EY39/(BM129+EY39))</f>
        <v>5.44892421709749</v>
      </c>
      <c r="BN39" s="13" t="n">
        <f aca="false">IF(OR(BN129=0,EZ39=0),0,BN129*EZ39/(BN129+EZ39))</f>
        <v>5.46511782749184</v>
      </c>
      <c r="BO39" s="13" t="n">
        <f aca="false">IF(OR(BO129=0,FA39=0),0,BO129*FA39/(BO129+FA39))</f>
        <v>5.47876537621819</v>
      </c>
      <c r="BP39" s="13" t="n">
        <f aca="false">IF(OR(BP129=0,FB39=0),0,BP129*FB39/(BP129+FB39))</f>
        <v>5.48998369076517</v>
      </c>
      <c r="BQ39" s="13" t="n">
        <f aca="false">IF(OR(BQ129=0,FC39=0),0,BQ129*FC39/(BQ129+FC39))</f>
        <v>5.49888327129514</v>
      </c>
      <c r="BR39" s="13" t="n">
        <f aca="false">IF(OR(BR129=0,FD39=0),0,BR129*FD39/(BR129+FD39))</f>
        <v>5.5055685144049</v>
      </c>
      <c r="BS39" s="13" t="n">
        <f aca="false">IF(OR(BS129=0,FE39=0),0,BS129*FE39/(BS129+FE39))</f>
        <v>5.51013794217651</v>
      </c>
      <c r="BT39" s="13" t="n">
        <f aca="false">IF(OR(BT129=0,FF39=0),0,BT129*FF39/(BT129+FF39))</f>
        <v>5.51268443341888</v>
      </c>
      <c r="BU39" s="13" t="n">
        <f aca="false">IF(OR(BU129=0,FG39=0),0,BU129*FG39/(BU129+FG39))</f>
        <v>5.51329545454712</v>
      </c>
      <c r="BV39" s="13" t="n">
        <f aca="false">IF(OR(BV129=0,FH39=0),0,BV129*FH39/(BV129+FH39))</f>
        <v>5.51205328801751</v>
      </c>
      <c r="BW39" s="13" t="n">
        <f aca="false">IF(OR(BW129=0,FI39=0),0,BW129*FI39/(BW129+FI39))</f>
        <v>5.50903525663834</v>
      </c>
      <c r="BX39" s="13" t="n">
        <f aca="false">IF(OR(BX129=0,FJ39=0),0,BX129*FJ39/(BX129+FJ39))</f>
        <v>5.50634830769778</v>
      </c>
      <c r="BY39" s="13" t="n">
        <f aca="false">IF(OR(BY129=0,FK39=0),0,BY129*FK39/(BY129+FK39))</f>
        <v>5.50187883372396</v>
      </c>
      <c r="BZ39" s="13" t="n">
        <f aca="false">IF(OR(BZ129=0,FL39=0),0,BZ129*FL39/(BZ129+FL39))</f>
        <v>5.49570078441904</v>
      </c>
      <c r="CA39" s="13" t="n">
        <f aca="false">IF(OR(CA129=0,FM39=0),0,CA129*FM39/(CA129+FM39))</f>
        <v>5.48788326686262</v>
      </c>
      <c r="CB39" s="13" t="n">
        <f aca="false">IF(OR(CB129=0,FN39=0),0,CB129*FN39/(CB129+FN39))</f>
        <v>5.47849078258782</v>
      </c>
      <c r="CC39" s="13" t="n">
        <f aca="false">IF(OR(CC129=0,FO39=0),0,CC129*FO39/(CC129+FO39))</f>
        <v>5.45739276428521</v>
      </c>
      <c r="CD39" s="13" t="n">
        <f aca="false">IF(OR(CD129=0,FP39=0),0,CD129*FP39/(CD129+FP39))</f>
        <v>5.4354575538924</v>
      </c>
      <c r="CE39" s="13" t="n">
        <f aca="false">IF(OR(CE129=0,FQ39=0),0,CE129*FQ39/(CE129+FQ39))</f>
        <v>5.41269976244027</v>
      </c>
      <c r="CF39" s="13" t="n">
        <f aca="false">IF(OR(CF129=0,FR39=0),0,CF129*FR39/(CF129+FR39))</f>
        <v>5.38913257004667</v>
      </c>
      <c r="CG39" s="13" t="n">
        <f aca="false">IF(OR(CG129=0,FS39=0),0,CG129*FS39/(CG129+FS39))</f>
        <v>5.36476776393417</v>
      </c>
      <c r="CH39" s="13" t="n">
        <f aca="false">IF(OR(CH129=0,FT39=0),0,CH129*FT39/(CH129+FT39))</f>
        <v>5.33961577342844</v>
      </c>
      <c r="CI39" s="13" t="n">
        <f aca="false">IF(OR(CI129=0,FU39=0),0,CI129*FU39/(CI129+FU39))</f>
        <v>5.31368570194437</v>
      </c>
      <c r="CJ39" s="13" t="n">
        <f aca="false">IF(OR(CJ129=0,FV39=0),0,CJ129*FV39/(CJ129+FV39))</f>
        <v>5.28698535596764</v>
      </c>
      <c r="CK39" s="13" t="n">
        <f aca="false">IF(OR(CK129=0,FW39=0),0,CK129*FW39/(CK129+FW39))</f>
        <v>5.25952127103868</v>
      </c>
      <c r="CL39" s="13" t="n">
        <f aca="false">IF(OR(CL129=0,FX39=0),0,CL129*FX39/(CL129+FX39))</f>
        <v>5.23129873474449</v>
      </c>
      <c r="CM39" s="13" t="n">
        <f aca="false">IF(OR(CM129=0,FY39=0),0,CM129*FY39/(CM129+FY39))</f>
        <v>5.20232180672023</v>
      </c>
      <c r="CN39" s="13" t="n">
        <f aca="false">IF(OR(CN129=0,FZ39=0),0,CN129*FZ39/(CN129+FZ39))</f>
        <v>5.172593335658</v>
      </c>
      <c r="CO39" s="13" t="n">
        <f aca="false">IF(OR(CO129=0,GA39=0),0,CO129*GA39/(CO129+GA39))</f>
        <v>5.14211497331542</v>
      </c>
      <c r="CP39" s="13" t="n">
        <f aca="false">IF(OR(CP129=0,GB39=0),0,CP129*GB39/(CP129+GB39))</f>
        <v>5.11088718550967</v>
      </c>
      <c r="CQ39" s="13" t="n">
        <f aca="false">IF(OR(CQ129=0,GC39=0),0,CQ129*GC39/(CQ129+GC39))</f>
        <v>5.07890926007525</v>
      </c>
      <c r="CR39" s="0" t="n">
        <f aca="false">IF(F$9=0,0,(SIN(F$12)*COS($E39)+SIN($E39)*COS(F$12))/SIN($E39)*F$9)</f>
        <v>0</v>
      </c>
      <c r="CS39" s="0" t="n">
        <f aca="false">IF(G$9=0,0,(SIN(G$12)*COS($E39)+SIN($E39)*COS(G$12))/SIN($E39)*G$9)</f>
        <v>0</v>
      </c>
      <c r="CT39" s="0" t="n">
        <f aca="false">IF(H$9=0,0,(SIN(H$12)*COS($E39)+SIN($E39)*COS(H$12))/SIN($E39)*H$9)</f>
        <v>0</v>
      </c>
      <c r="CU39" s="0" t="n">
        <f aca="false">IF(I$9=0,0,(SIN(I$12)*COS($E39)+SIN($E39)*COS(I$12))/SIN($E39)*I$9)</f>
        <v>0</v>
      </c>
      <c r="CV39" s="0" t="n">
        <f aca="false">IF(J$9=0,0,(SIN(J$12)*COS($E39)+SIN($E39)*COS(J$12))/SIN($E39)*J$9)</f>
        <v>0</v>
      </c>
      <c r="CW39" s="0" t="n">
        <f aca="false">IF(K$9=0,0,(SIN(K$12)*COS($E39)+SIN($E39)*COS(K$12))/SIN($E39)*K$9)</f>
        <v>0</v>
      </c>
      <c r="CX39" s="0" t="n">
        <f aca="false">IF(L$9=0,0,(SIN(L$12)*COS($E39)+SIN($E39)*COS(L$12))/SIN($E39)*L$9)</f>
        <v>0</v>
      </c>
      <c r="CY39" s="0" t="n">
        <f aca="false">IF(M$9=0,0,(SIN(M$12)*COS($E39)+SIN($E39)*COS(M$12))/SIN($E39)*M$9)</f>
        <v>0</v>
      </c>
      <c r="CZ39" s="0" t="n">
        <f aca="false">IF(N$9=0,0,(SIN(N$12)*COS($E39)+SIN($E39)*COS(N$12))/SIN($E39)*N$9)</f>
        <v>0</v>
      </c>
      <c r="DA39" s="0" t="n">
        <f aca="false">IF(O$9=0,0,(SIN(O$12)*COS($E39)+SIN($E39)*COS(O$12))/SIN($E39)*O$9)</f>
        <v>0</v>
      </c>
      <c r="DB39" s="0" t="n">
        <f aca="false">IF(P$9=0,0,(SIN(P$12)*COS($E39)+SIN($E39)*COS(P$12))/SIN($E39)*P$9)</f>
        <v>0</v>
      </c>
      <c r="DC39" s="0" t="n">
        <f aca="false">IF(Q$9=0,0,(SIN(Q$12)*COS($E39)+SIN($E39)*COS(Q$12))/SIN($E39)*Q$9)</f>
        <v>0</v>
      </c>
      <c r="DD39" s="0" t="n">
        <f aca="false">IF(R$9=0,0,(SIN(R$12)*COS($E39)+SIN($E39)*COS(R$12))/SIN($E39)*R$9)</f>
        <v>0</v>
      </c>
      <c r="DE39" s="0" t="n">
        <f aca="false">IF(S$9=0,0,(SIN(S$12)*COS($E39)+SIN($E39)*COS(S$12))/SIN($E39)*S$9)</f>
        <v>0</v>
      </c>
      <c r="DF39" s="0" t="n">
        <f aca="false">IF(T$9=0,0,(SIN(T$12)*COS($E39)+SIN($E39)*COS(T$12))/SIN($E39)*T$9)</f>
        <v>0</v>
      </c>
      <c r="DG39" s="0" t="n">
        <f aca="false">IF(U$9=0,0,(SIN(U$12)*COS($E39)+SIN($E39)*COS(U$12))/SIN($E39)*U$9)</f>
        <v>0</v>
      </c>
      <c r="DH39" s="0" t="n">
        <f aca="false">IF(V$9=0,0,(SIN(V$12)*COS($E39)+SIN($E39)*COS(V$12))/SIN($E39)*V$9)</f>
        <v>0</v>
      </c>
      <c r="DI39" s="0" t="n">
        <f aca="false">IF(W$9=0,0,(SIN(W$12)*COS($E39)+SIN($E39)*COS(W$12))/SIN($E39)*W$9)</f>
        <v>0</v>
      </c>
      <c r="DJ39" s="0" t="n">
        <f aca="false">IF(X$9=0,0,(SIN(X$12)*COS($E39)+SIN($E39)*COS(X$12))/SIN($E39)*X$9)</f>
        <v>0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0</v>
      </c>
      <c r="EB39" s="0" t="n">
        <f aca="false">IF(AP$9=0,0,(SIN(AP$12)*COS($E39)+SIN($E39)*COS(AP$12))/SIN($E39)*AP$9)</f>
        <v>0</v>
      </c>
      <c r="EC39" s="0" t="n">
        <f aca="false">IF(AQ$9=0,0,(SIN(AQ$12)*COS($E39)+SIN($E39)*COS(AQ$12))/SIN($E39)*AQ$9)</f>
        <v>0</v>
      </c>
      <c r="ED39" s="0" t="n">
        <f aca="false">IF(AR$9=0,0,(SIN(AR$12)*COS($E39)+SIN($E39)*COS(AR$12))/SIN($E39)*AR$9)</f>
        <v>0</v>
      </c>
      <c r="EE39" s="0" t="n">
        <f aca="false">IF(AS$9=0,0,(SIN(AS$12)*COS($E39)+SIN($E39)*COS(AS$12))/SIN($E39)*AS$9)</f>
        <v>0</v>
      </c>
      <c r="EF39" s="0" t="n">
        <f aca="false">IF(AT$9=0,0,(SIN(AT$12)*COS($E39)+SIN($E39)*COS(AT$12))/SIN($E39)*AT$9)</f>
        <v>0</v>
      </c>
      <c r="EG39" s="0" t="n">
        <f aca="false">IF(AU$9=0,0,(SIN(AU$12)*COS($E39)+SIN($E39)*COS(AU$12))/SIN($E39)*AU$9)</f>
        <v>0</v>
      </c>
      <c r="EH39" s="0" t="n">
        <f aca="false">IF(AV$9=0,0,(SIN(AV$12)*COS($E39)+SIN($E39)*COS(AV$12))/SIN($E39)*AV$9)</f>
        <v>0</v>
      </c>
      <c r="EI39" s="0" t="n">
        <f aca="false">IF(AW$9=0,0,(SIN(AW$12)*COS($E39)+SIN($E39)*COS(AW$12))/SIN($E39)*AW$9)</f>
        <v>0</v>
      </c>
      <c r="EJ39" s="0" t="n">
        <f aca="false">IF(AX$9=0,0,(SIN(AX$12)*COS($E39)+SIN($E39)*COS(AX$12))/SIN($E39)*AX$9)</f>
        <v>0</v>
      </c>
      <c r="EK39" s="0" t="n">
        <f aca="false">IF(AY$9=0,0,(SIN(AY$12)*COS($E39)+SIN($E39)*COS(AY$12))/SIN($E39)*AY$9)</f>
        <v>0</v>
      </c>
      <c r="EL39" s="0" t="n">
        <f aca="false">IF(AZ$9=0,0,(SIN(AZ$12)*COS($E39)+SIN($E39)*COS(AZ$12))/SIN($E39)*AZ$9)</f>
        <v>0</v>
      </c>
      <c r="EM39" s="0" t="n">
        <f aca="false">IF(BA$9=0,0,(SIN(BA$12)*COS($E39)+SIN($E39)*COS(BA$12))/SIN($E39)*BA$9)</f>
        <v>0</v>
      </c>
      <c r="EN39" s="0" t="n">
        <f aca="false">IF(BB$9=0,0,(SIN(BB$12)*COS($E39)+SIN($E39)*COS(BB$12))/SIN($E39)*BB$9)</f>
        <v>0</v>
      </c>
      <c r="EO39" s="0" t="n">
        <f aca="false">IF(BC$9=0,0,(SIN(BC$12)*COS($E39)+SIN($E39)*COS(BC$12))/SIN($E39)*BC$9)</f>
        <v>0</v>
      </c>
      <c r="EP39" s="0" t="n">
        <f aca="false">IF(BD$9=0,0,(SIN(BD$12)*COS($E39)+SIN($E39)*COS(BD$12))/SIN($E39)*BD$9)</f>
        <v>0</v>
      </c>
      <c r="EQ39" s="0" t="n">
        <f aca="false">IF(BE$9=0,0,(SIN(BE$12)*COS($E39)+SIN($E39)*COS(BE$12))/SIN($E39)*BE$9)</f>
        <v>0</v>
      </c>
      <c r="ER39" s="0" t="n">
        <f aca="false">IF(BF$9=0,0,(SIN(BF$12)*COS($E39)+SIN($E39)*COS(BF$12))/SIN($E39)*BF$9)</f>
        <v>0</v>
      </c>
      <c r="ES39" s="0" t="n">
        <f aca="false">IF(BG$9=0,0,(SIN(BG$12)*COS($E39)+SIN($E39)*COS(BG$12))/SIN($E39)*BG$9)</f>
        <v>0</v>
      </c>
      <c r="ET39" s="0" t="n">
        <f aca="false">IF(BH$9=0,0,(SIN(BH$12)*COS($E39)+SIN($E39)*COS(BH$12))/SIN($E39)*BH$9)</f>
        <v>10.4427384220077</v>
      </c>
      <c r="EU39" s="0" t="n">
        <f aca="false">IF(BI$9=0,0,(SIN(BI$12)*COS($E39)+SIN($E39)*COS(BI$12))/SIN($E39)*BI$9)</f>
        <v>11.2552646754458</v>
      </c>
      <c r="EV39" s="0" t="n">
        <f aca="false">IF(BJ$9=0,0,(SIN(BJ$12)*COS($E39)+SIN($E39)*COS(BJ$12))/SIN($E39)*BJ$9)</f>
        <v>12.0682145555982</v>
      </c>
      <c r="EW39" s="0" t="n">
        <f aca="false">IF(BK$9=0,0,(SIN(BK$12)*COS($E39)+SIN($E39)*COS(BK$12))/SIN($E39)*BK$9)</f>
        <v>12.8808614896574</v>
      </c>
      <c r="EX39" s="0" t="n">
        <f aca="false">IF(BL$9=0,0,(SIN(BL$12)*COS($E39)+SIN($E39)*COS(BL$12))/SIN($E39)*BL$9)</f>
        <v>13.6924779696023</v>
      </c>
      <c r="EY39" s="0" t="n">
        <f aca="false">IF(BM$9=0,0,(SIN(BM$12)*COS($E39)+SIN($E39)*COS(BM$12))/SIN($E39)*BM$9)</f>
        <v>14.5023359200072</v>
      </c>
      <c r="EZ39" s="0" t="n">
        <f aca="false">IF(BN$9=0,0,(SIN(BN$12)*COS($E39)+SIN($E39)*COS(BN$12))/SIN($E39)*BN$9)</f>
        <v>14.8477762496363</v>
      </c>
      <c r="FA39" s="0" t="n">
        <f aca="false">IF(BO$9=0,0,(SIN(BO$12)*COS($E39)+SIN($E39)*COS(BO$12))/SIN($E39)*BO$9)</f>
        <v>15.1892973760197</v>
      </c>
      <c r="FB39" s="0" t="n">
        <f aca="false">IF(BP$9=0,0,(SIN(BP$12)*COS($E39)+SIN($E39)*COS(BP$12))/SIN($E39)*BP$9)</f>
        <v>15.5265941796062</v>
      </c>
      <c r="FC39" s="0" t="n">
        <f aca="false">IF(BQ$9=0,0,(SIN(BQ$12)*COS($E39)+SIN($E39)*COS(BQ$12))/SIN($E39)*BQ$9)</f>
        <v>15.8593627050139</v>
      </c>
      <c r="FD39" s="0" t="n">
        <f aca="false">IF(BR$9=0,0,(SIN(BR$12)*COS($E39)+SIN($E39)*COS(BR$12))/SIN($E39)*BR$9)</f>
        <v>16.1873003149086</v>
      </c>
      <c r="FE39" s="0" t="n">
        <f aca="false">IF(BS$9=0,0,(SIN(BS$12)*COS($E39)+SIN($E39)*COS(BS$12))/SIN($E39)*BS$9)</f>
        <v>16.5101058434997</v>
      </c>
      <c r="FF39" s="0" t="n">
        <f aca="false">IF(BT$9=0,0,(SIN(BT$12)*COS($E39)+SIN($E39)*COS(BT$12))/SIN($E39)*BT$9)</f>
        <v>16.8274797495878</v>
      </c>
      <c r="FG39" s="0" t="n">
        <f aca="false">IF(BU$9=0,0,(SIN(BU$12)*COS($E39)+SIN($E39)*COS(BU$12))/SIN($E39)*BU$9)</f>
        <v>17.1391242690994</v>
      </c>
      <c r="FH39" s="0" t="n">
        <f aca="false">IF(BV$9=0,0,(SIN(BV$12)*COS($E39)+SIN($E39)*COS(BV$12))/SIN($E39)*BV$9)</f>
        <v>17.4447435670414</v>
      </c>
      <c r="FI39" s="0" t="n">
        <f aca="false">IF(BW$9=0,0,(SIN(BW$12)*COS($E39)+SIN($E39)*COS(BW$12))/SIN($E39)*BW$9)</f>
        <v>17.7440438888138</v>
      </c>
      <c r="FJ39" s="0" t="n">
        <f aca="false">IF(BX$9=0,0,(SIN(BX$12)*COS($E39)+SIN($E39)*COS(BX$12))/SIN($E39)*BX$9)</f>
        <v>18.0585964183408</v>
      </c>
      <c r="FK39" s="0" t="n">
        <f aca="false">IF(BY$9=0,0,(SIN(BY$12)*COS($E39)+SIN($E39)*COS(BY$12))/SIN($E39)*BY$9)</f>
        <v>18.3661489471422</v>
      </c>
      <c r="FL39" s="0" t="n">
        <f aca="false">IF(BZ$9=0,0,(SIN(BZ$12)*COS($E39)+SIN($E39)*COS(BZ$12))/SIN($E39)*BZ$9)</f>
        <v>18.6663949293388</v>
      </c>
      <c r="FM39" s="0" t="n">
        <f aca="false">IF(CA$9=0,0,(SIN(CA$12)*COS($E39)+SIN($E39)*COS(CA$12))/SIN($E39)*CA$9)</f>
        <v>18.9590305662005</v>
      </c>
      <c r="FN39" s="0" t="n">
        <f aca="false">IF(CB$9=0,0,(SIN(CB$12)*COS($E39)+SIN($E39)*COS(CB$12))/SIN($E39)*CB$9)</f>
        <v>19.2437549633667</v>
      </c>
      <c r="FO39" s="0" t="n">
        <f aca="false">IF(CC$9=0,0,(SIN(CC$12)*COS($E39)+SIN($E39)*COS(CC$12))/SIN($E39)*CC$9)</f>
        <v>19.3909969738457</v>
      </c>
      <c r="FP39" s="0" t="n">
        <f aca="false">IF(CD$9=0,0,(SIN(CD$12)*COS($E39)+SIN($E39)*COS(CD$12))/SIN($E39)*CD$9)</f>
        <v>19.5307337810648</v>
      </c>
      <c r="FQ39" s="0" t="n">
        <f aca="false">IF(CE$9=0,0,(SIN(CE$12)*COS($E39)+SIN($E39)*COS(CE$12))/SIN($E39)*CE$9)</f>
        <v>19.6627918136182</v>
      </c>
      <c r="FR39" s="0" t="n">
        <f aca="false">IF(CF$9=0,0,(SIN(CF$12)*COS($E39)+SIN($E39)*COS(CF$12))/SIN($E39)*CF$9)</f>
        <v>19.787000365959</v>
      </c>
      <c r="FS39" s="0" t="n">
        <f aca="false">IF(CG$9=0,0,(SIN(CG$12)*COS($E39)+SIN($E39)*COS(CG$12))/SIN($E39)*CG$9)</f>
        <v>19.9031916901434</v>
      </c>
      <c r="FT39" s="0" t="n">
        <f aca="false">IF(CH$9=0,0,(SIN(CH$12)*COS($E39)+SIN($E39)*COS(CH$12))/SIN($E39)*CH$9)</f>
        <v>20.0112010865003</v>
      </c>
      <c r="FU39" s="0" t="n">
        <f aca="false">IF(CI$9=0,0,(SIN(CI$12)*COS($E39)+SIN($E39)*COS(CI$12))/SIN($E39)*CI$9)</f>
        <v>20.1108669931891</v>
      </c>
      <c r="FV39" s="0" t="n">
        <f aca="false">IF(CJ$9=0,0,(SIN(CJ$12)*COS($E39)+SIN($E39)*COS(CJ$12))/SIN($E39)*CJ$9)</f>
        <v>20.2020310746041</v>
      </c>
      <c r="FW39" s="0" t="n">
        <f aca="false">IF(CK$9=0,0,(SIN(CK$12)*COS($E39)+SIN($E39)*COS(CK$12))/SIN($E39)*CK$9)</f>
        <v>20.2845383085881</v>
      </c>
      <c r="FX39" s="0" t="n">
        <f aca="false">IF(CL$9=0,0,(SIN(CL$12)*COS($E39)+SIN($E39)*COS(CL$12))/SIN($E39)*CL$9)</f>
        <v>20.358237072416</v>
      </c>
      <c r="FY39" s="0" t="n">
        <f aca="false">IF(CM$9=0,0,(SIN(CM$12)*COS($E39)+SIN($E39)*COS(CM$12))/SIN($E39)*CM$9)</f>
        <v>20.4229792275105</v>
      </c>
      <c r="FZ39" s="0" t="n">
        <f aca="false">IF(CN$9=0,0,(SIN(CN$12)*COS($E39)+SIN($E39)*COS(CN$12))/SIN($E39)*CN$9)</f>
        <v>20.4786202028531</v>
      </c>
      <c r="GA39" s="0" t="n">
        <f aca="false">IF(CO$9=0,0,(SIN(CO$12)*COS($E39)+SIN($E39)*COS(CO$12))/SIN($E39)*CO$9)</f>
        <v>20.5250190770519</v>
      </c>
      <c r="GB39" s="0" t="n">
        <f aca="false">IF(CP$9=0,0,(SIN(CP$12)*COS($E39)+SIN($E39)*COS(CP$12))/SIN($E39)*CP$9)</f>
        <v>20.5620386590313</v>
      </c>
      <c r="GC39" s="0" t="n">
        <f aca="false">IF(CQ$9=0,0,(SIN(CQ$12)*COS($E39)+SIN($E39)*COS(CQ$12))/SIN($E39)*CQ$9)</f>
        <v>20.5895455673058</v>
      </c>
    </row>
    <row r="40" customFormat="false" ht="12.8" hidden="true" customHeight="false" outlineLevel="0" collapsed="false">
      <c r="A40" s="0" t="n">
        <f aca="false">MAX($F40:$CQ40)</f>
        <v>5.51859215189891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7.65</v>
      </c>
      <c r="C40" s="2" t="n">
        <f aca="false">MOD(Best +D40,360)</f>
        <v>301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0</v>
      </c>
      <c r="AZ40" s="13" t="n">
        <f aca="false">IF(OR(AZ130=0,EL40=0),0,AZ130*EL40/(AZ130+EL40))</f>
        <v>0</v>
      </c>
      <c r="BA40" s="13" t="n">
        <f aca="false">IF(OR(BA130=0,EM40=0),0,BA130*EM40/(BA130+EM40))</f>
        <v>0</v>
      </c>
      <c r="BB40" s="13" t="n">
        <f aca="false">IF(OR(BB130=0,EN40=0),0,BB130*EN40/(BB130+EN40))</f>
        <v>0</v>
      </c>
      <c r="BC40" s="13" t="n">
        <f aca="false">IF(OR(BC130=0,EO40=0),0,BC130*EO40/(BC130+EO40))</f>
        <v>0</v>
      </c>
      <c r="BD40" s="13" t="n">
        <f aca="false">IF(OR(BD130=0,EP40=0),0,BD130*EP40/(BD130+EP40))</f>
        <v>0</v>
      </c>
      <c r="BE40" s="13" t="n">
        <f aca="false">IF(OR(BE130=0,EQ40=0),0,BE130*EQ40/(BE130+EQ40))</f>
        <v>0</v>
      </c>
      <c r="BF40" s="13" t="n">
        <f aca="false">IF(OR(BF130=0,ER40=0),0,BF130*ER40/(BF130+ER40))</f>
        <v>0</v>
      </c>
      <c r="BG40" s="13" t="n">
        <f aca="false">IF(OR(BG130=0,ES40=0),0,BG130*ES40/(BG130+ES40))</f>
        <v>0</v>
      </c>
      <c r="BH40" s="13" t="n">
        <f aca="false">IF(OR(BH130=0,ET40=0),0,BH130*ET40/(BH130+ET40))</f>
        <v>4.8647375308303</v>
      </c>
      <c r="BI40" s="13" t="n">
        <f aca="false">IF(OR(BI130=0,EU40=0),0,BI130*EU40/(BI130+EU40))</f>
        <v>5.01130130259177</v>
      </c>
      <c r="BJ40" s="13" t="n">
        <f aca="false">IF(OR(BJ130=0,EV40=0),0,BJ130*EV40/(BJ130+EV40))</f>
        <v>5.14177062811988</v>
      </c>
      <c r="BK40" s="13" t="n">
        <f aca="false">IF(OR(BK130=0,EW40=0),0,BK130*EW40/(BK130+EW40))</f>
        <v>5.25773425684931</v>
      </c>
      <c r="BL40" s="13" t="n">
        <f aca="false">IF(OR(BL130=0,EX40=0),0,BL130*EX40/(BL130+EX40))</f>
        <v>5.3606022213534</v>
      </c>
      <c r="BM40" s="13" t="n">
        <f aca="false">IF(OR(BM130=0,EY40=0),0,BM130*EY40/(BM130+EY40))</f>
        <v>5.45162770678269</v>
      </c>
      <c r="BN40" s="13" t="n">
        <f aca="false">IF(OR(BN130=0,EZ40=0),0,BN130*EZ40/(BN130+EZ40))</f>
        <v>5.46840508467144</v>
      </c>
      <c r="BO40" s="13" t="n">
        <f aca="false">IF(OR(BO130=0,FA40=0),0,BO130*FA40/(BO130+FA40))</f>
        <v>5.48256103401495</v>
      </c>
      <c r="BP40" s="13" t="n">
        <f aca="false">IF(OR(BP130=0,FB40=0),0,BP130*FB40/(BP130+FB40))</f>
        <v>5.49421276079409</v>
      </c>
      <c r="BQ40" s="13" t="n">
        <f aca="false">IF(OR(BQ130=0,FC40=0),0,BQ130*FC40/(BQ130+FC40))</f>
        <v>5.50347134137749</v>
      </c>
      <c r="BR40" s="13" t="n">
        <f aca="false">IF(OR(BR130=0,FD40=0),0,BR130*FD40/(BR130+FD40))</f>
        <v>5.51044191439024</v>
      </c>
      <c r="BS40" s="13" t="n">
        <f aca="false">IF(OR(BS130=0,FE40=0),0,BS130*FE40/(BS130+FE40))</f>
        <v>5.51522388118339</v>
      </c>
      <c r="BT40" s="13" t="n">
        <f aca="false">IF(OR(BT130=0,FF40=0),0,BT130*FF40/(BT130+FF40))</f>
        <v>5.51791111155181</v>
      </c>
      <c r="BU40" s="13" t="n">
        <f aca="false">IF(OR(BU130=0,FG40=0),0,BU130*FG40/(BU130+FG40))</f>
        <v>5.51859215189891</v>
      </c>
      <c r="BV40" s="13" t="n">
        <f aca="false">IF(OR(BV130=0,FH40=0),0,BV130*FH40/(BV130+FH40))</f>
        <v>5.5173504335244</v>
      </c>
      <c r="BW40" s="13" t="n">
        <f aca="false">IF(OR(BW130=0,FI40=0),0,BW130*FI40/(BW130+FI40))</f>
        <v>5.51426447912459</v>
      </c>
      <c r="BX40" s="13" t="n">
        <f aca="false">IF(OR(BX130=0,FJ40=0),0,BX130*FJ40/(BX130+FJ40))</f>
        <v>5.51152061656302</v>
      </c>
      <c r="BY40" s="13" t="n">
        <f aca="false">IF(OR(BY130=0,FK40=0),0,BY130*FK40/(BY130+FK40))</f>
        <v>5.50692372149551</v>
      </c>
      <c r="BZ40" s="13" t="n">
        <f aca="false">IF(OR(BZ130=0,FL40=0),0,BZ130*FL40/(BZ130+FL40))</f>
        <v>5.5005491608727</v>
      </c>
      <c r="CA40" s="13" t="n">
        <f aca="false">IF(OR(CA130=0,FM40=0),0,CA130*FM40/(CA130+FM40))</f>
        <v>5.49246746297239</v>
      </c>
      <c r="CB40" s="13" t="n">
        <f aca="false">IF(OR(CB130=0,FN40=0),0,CB130*FN40/(CB130+FN40))</f>
        <v>5.48274454324746</v>
      </c>
      <c r="CC40" s="13" t="n">
        <f aca="false">IF(OR(CC130=0,FO40=0),0,CC130*FO40/(CC130+FO40))</f>
        <v>5.46084870402395</v>
      </c>
      <c r="CD40" s="13" t="n">
        <f aca="false">IF(OR(CD130=0,FP40=0),0,CD130*FP40/(CD130+FP40))</f>
        <v>5.43807496016677</v>
      </c>
      <c r="CE40" s="13" t="n">
        <f aca="false">IF(OR(CE130=0,FQ40=0),0,CE130*FQ40/(CE130+FQ40))</f>
        <v>5.41443847216243</v>
      </c>
      <c r="CF40" s="13" t="n">
        <f aca="false">IF(OR(CF130=0,FR40=0),0,CF130*FR40/(CF130+FR40))</f>
        <v>5.38995293996269</v>
      </c>
      <c r="CG40" s="13" t="n">
        <f aca="false">IF(OR(CG130=0,FS40=0),0,CG130*FS40/(CG130+FS40))</f>
        <v>5.36463063997692</v>
      </c>
      <c r="CH40" s="13" t="n">
        <f aca="false">IF(OR(CH130=0,FT40=0),0,CH130*FT40/(CH130+FT40))</f>
        <v>5.33848245918265</v>
      </c>
      <c r="CI40" s="13" t="n">
        <f aca="false">IF(OR(CI130=0,FU40=0),0,CI130*FU40/(CI130+FU40))</f>
        <v>5.31151792634296</v>
      </c>
      <c r="CJ40" s="13" t="n">
        <f aca="false">IF(OR(CJ130=0,FV40=0),0,CJ130*FV40/(CJ130+FV40))</f>
        <v>5.28374524032123</v>
      </c>
      <c r="CK40" s="13" t="n">
        <f aca="false">IF(OR(CK130=0,FW40=0),0,CK130*FW40/(CK130+FW40))</f>
        <v>5.25517129548484</v>
      </c>
      <c r="CL40" s="13" t="n">
        <f aca="false">IF(OR(CL130=0,FX40=0),0,CL130*FX40/(CL130+FX40))</f>
        <v>5.22580170418918</v>
      </c>
      <c r="CM40" s="13" t="n">
        <f aca="false">IF(OR(CM130=0,FY40=0),0,CM130*FY40/(CM130+FY40))</f>
        <v>5.1956408163307</v>
      </c>
      <c r="CN40" s="13" t="n">
        <f aca="false">IF(OR(CN130=0,FZ40=0),0,CN130*FZ40/(CN130+FZ40))</f>
        <v>5.16469173595486</v>
      </c>
      <c r="CO40" s="13" t="n">
        <f aca="false">IF(OR(CO130=0,GA40=0),0,CO130*GA40/(CO130+GA40))</f>
        <v>5.13295633490052</v>
      </c>
      <c r="CP40" s="13" t="n">
        <f aca="false">IF(OR(CP130=0,GB40=0),0,CP130*GB40/(CP130+GB40))</f>
        <v>5.10043526345672</v>
      </c>
      <c r="CQ40" s="13" t="n">
        <f aca="false">IF(OR(CQ130=0,GC40=0),0,CQ130*GC40/(CQ130+GC40))</f>
        <v>5.06712795800084</v>
      </c>
      <c r="CR40" s="0" t="n">
        <f aca="false">IF(F$9=0,0,(SIN(F$12)*COS($E40)+SIN($E40)*COS(F$12))/SIN($E40)*F$9)</f>
        <v>0</v>
      </c>
      <c r="CS40" s="0" t="n">
        <f aca="false">IF(G$9=0,0,(SIN(G$12)*COS($E40)+SIN($E40)*COS(G$12))/SIN($E40)*G$9)</f>
        <v>0</v>
      </c>
      <c r="CT40" s="0" t="n">
        <f aca="false">IF(H$9=0,0,(SIN(H$12)*COS($E40)+SIN($E40)*COS(H$12))/SIN($E40)*H$9)</f>
        <v>0</v>
      </c>
      <c r="CU40" s="0" t="n">
        <f aca="false">IF(I$9=0,0,(SIN(I$12)*COS($E40)+SIN($E40)*COS(I$12))/SIN($E40)*I$9)</f>
        <v>0</v>
      </c>
      <c r="CV40" s="0" t="n">
        <f aca="false">IF(J$9=0,0,(SIN(J$12)*COS($E40)+SIN($E40)*COS(J$12))/SIN($E40)*J$9)</f>
        <v>0</v>
      </c>
      <c r="CW40" s="0" t="n">
        <f aca="false">IF(K$9=0,0,(SIN(K$12)*COS($E40)+SIN($E40)*COS(K$12))/SIN($E40)*K$9)</f>
        <v>0</v>
      </c>
      <c r="CX40" s="0" t="n">
        <f aca="false">IF(L$9=0,0,(SIN(L$12)*COS($E40)+SIN($E40)*COS(L$12))/SIN($E40)*L$9)</f>
        <v>0</v>
      </c>
      <c r="CY40" s="0" t="n">
        <f aca="false">IF(M$9=0,0,(SIN(M$12)*COS($E40)+SIN($E40)*COS(M$12))/SIN($E40)*M$9)</f>
        <v>0</v>
      </c>
      <c r="CZ40" s="0" t="n">
        <f aca="false">IF(N$9=0,0,(SIN(N$12)*COS($E40)+SIN($E40)*COS(N$12))/SIN($E40)*N$9)</f>
        <v>0</v>
      </c>
      <c r="DA40" s="0" t="n">
        <f aca="false">IF(O$9=0,0,(SIN(O$12)*COS($E40)+SIN($E40)*COS(O$12))/SIN($E40)*O$9)</f>
        <v>0</v>
      </c>
      <c r="DB40" s="0" t="n">
        <f aca="false">IF(P$9=0,0,(SIN(P$12)*COS($E40)+SIN($E40)*COS(P$12))/SIN($E40)*P$9)</f>
        <v>0</v>
      </c>
      <c r="DC40" s="0" t="n">
        <f aca="false">IF(Q$9=0,0,(SIN(Q$12)*COS($E40)+SIN($E40)*COS(Q$12))/SIN($E40)*Q$9)</f>
        <v>0</v>
      </c>
      <c r="DD40" s="0" t="n">
        <f aca="false">IF(R$9=0,0,(SIN(R$12)*COS($E40)+SIN($E40)*COS(R$12))/SIN($E40)*R$9)</f>
        <v>0</v>
      </c>
      <c r="DE40" s="0" t="n">
        <f aca="false">IF(S$9=0,0,(SIN(S$12)*COS($E40)+SIN($E40)*COS(S$12))/SIN($E40)*S$9)</f>
        <v>0</v>
      </c>
      <c r="DF40" s="0" t="n">
        <f aca="false">IF(T$9=0,0,(SIN(T$12)*COS($E40)+SIN($E40)*COS(T$12))/SIN($E40)*T$9)</f>
        <v>0</v>
      </c>
      <c r="DG40" s="0" t="n">
        <f aca="false">IF(U$9=0,0,(SIN(U$12)*COS($E40)+SIN($E40)*COS(U$12))/SIN($E40)*U$9)</f>
        <v>0</v>
      </c>
      <c r="DH40" s="0" t="n">
        <f aca="false">IF(V$9=0,0,(SIN(V$12)*COS($E40)+SIN($E40)*COS(V$12))/SIN($E40)*V$9)</f>
        <v>0</v>
      </c>
      <c r="DI40" s="0" t="n">
        <f aca="false">IF(W$9=0,0,(SIN(W$12)*COS($E40)+SIN($E40)*COS(W$12))/SIN($E40)*W$9)</f>
        <v>0</v>
      </c>
      <c r="DJ40" s="0" t="n">
        <f aca="false">IF(X$9=0,0,(SIN(X$12)*COS($E40)+SIN($E40)*COS(X$12))/SIN($E40)*X$9)</f>
        <v>0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0</v>
      </c>
      <c r="EB40" s="0" t="n">
        <f aca="false">IF(AP$9=0,0,(SIN(AP$12)*COS($E40)+SIN($E40)*COS(AP$12))/SIN($E40)*AP$9)</f>
        <v>0</v>
      </c>
      <c r="EC40" s="0" t="n">
        <f aca="false">IF(AQ$9=0,0,(SIN(AQ$12)*COS($E40)+SIN($E40)*COS(AQ$12))/SIN($E40)*AQ$9)</f>
        <v>0</v>
      </c>
      <c r="ED40" s="0" t="n">
        <f aca="false">IF(AR$9=0,0,(SIN(AR$12)*COS($E40)+SIN($E40)*COS(AR$12))/SIN($E40)*AR$9)</f>
        <v>0</v>
      </c>
      <c r="EE40" s="0" t="n">
        <f aca="false">IF(AS$9=0,0,(SIN(AS$12)*COS($E40)+SIN($E40)*COS(AS$12))/SIN($E40)*AS$9)</f>
        <v>0</v>
      </c>
      <c r="EF40" s="0" t="n">
        <f aca="false">IF(AT$9=0,0,(SIN(AT$12)*COS($E40)+SIN($E40)*COS(AT$12))/SIN($E40)*AT$9)</f>
        <v>0</v>
      </c>
      <c r="EG40" s="0" t="n">
        <f aca="false">IF(AU$9=0,0,(SIN(AU$12)*COS($E40)+SIN($E40)*COS(AU$12))/SIN($E40)*AU$9)</f>
        <v>0</v>
      </c>
      <c r="EH40" s="0" t="n">
        <f aca="false">IF(AV$9=0,0,(SIN(AV$12)*COS($E40)+SIN($E40)*COS(AV$12))/SIN($E40)*AV$9)</f>
        <v>0</v>
      </c>
      <c r="EI40" s="0" t="n">
        <f aca="false">IF(AW$9=0,0,(SIN(AW$12)*COS($E40)+SIN($E40)*COS(AW$12))/SIN($E40)*AW$9)</f>
        <v>0</v>
      </c>
      <c r="EJ40" s="0" t="n">
        <f aca="false">IF(AX$9=0,0,(SIN(AX$12)*COS($E40)+SIN($E40)*COS(AX$12))/SIN($E40)*AX$9)</f>
        <v>0</v>
      </c>
      <c r="EK40" s="0" t="n">
        <f aca="false">IF(AY$9=0,0,(SIN(AY$12)*COS($E40)+SIN($E40)*COS(AY$12))/SIN($E40)*AY$9)</f>
        <v>0</v>
      </c>
      <c r="EL40" s="0" t="n">
        <f aca="false">IF(AZ$9=0,0,(SIN(AZ$12)*COS($E40)+SIN($E40)*COS(AZ$12))/SIN($E40)*AZ$9)</f>
        <v>0</v>
      </c>
      <c r="EM40" s="0" t="n">
        <f aca="false">IF(BA$9=0,0,(SIN(BA$12)*COS($E40)+SIN($E40)*COS(BA$12))/SIN($E40)*BA$9)</f>
        <v>0</v>
      </c>
      <c r="EN40" s="0" t="n">
        <f aca="false">IF(BB$9=0,0,(SIN(BB$12)*COS($E40)+SIN($E40)*COS(BB$12))/SIN($E40)*BB$9)</f>
        <v>0</v>
      </c>
      <c r="EO40" s="0" t="n">
        <f aca="false">IF(BC$9=0,0,(SIN(BC$12)*COS($E40)+SIN($E40)*COS(BC$12))/SIN($E40)*BC$9)</f>
        <v>0</v>
      </c>
      <c r="EP40" s="0" t="n">
        <f aca="false">IF(BD$9=0,0,(SIN(BD$12)*COS($E40)+SIN($E40)*COS(BD$12))/SIN($E40)*BD$9)</f>
        <v>0</v>
      </c>
      <c r="EQ40" s="0" t="n">
        <f aca="false">IF(BE$9=0,0,(SIN(BE$12)*COS($E40)+SIN($E40)*COS(BE$12))/SIN($E40)*BE$9)</f>
        <v>0</v>
      </c>
      <c r="ER40" s="0" t="n">
        <f aca="false">IF(BF$9=0,0,(SIN(BF$12)*COS($E40)+SIN($E40)*COS(BF$12))/SIN($E40)*BF$9)</f>
        <v>0</v>
      </c>
      <c r="ES40" s="0" t="n">
        <f aca="false">IF(BG$9=0,0,(SIN(BG$12)*COS($E40)+SIN($E40)*COS(BG$12))/SIN($E40)*BG$9)</f>
        <v>0</v>
      </c>
      <c r="ET40" s="0" t="n">
        <f aca="false">IF(BH$9=0,0,(SIN(BH$12)*COS($E40)+SIN($E40)*COS(BH$12))/SIN($E40)*BH$9)</f>
        <v>10.1247596377362</v>
      </c>
      <c r="EU40" s="0" t="n">
        <f aca="false">IF(BI$9=0,0,(SIN(BI$12)*COS($E40)+SIN($E40)*COS(BI$12))/SIN($E40)*BI$9)</f>
        <v>10.9091552043696</v>
      </c>
      <c r="EV40" s="0" t="n">
        <f aca="false">IF(BJ$9=0,0,(SIN(BJ$12)*COS($E40)+SIN($E40)*COS(BJ$12))/SIN($E40)*BJ$9)</f>
        <v>11.693489654317</v>
      </c>
      <c r="EW40" s="0" t="n">
        <f aca="false">IF(BK$9=0,0,(SIN(BK$12)*COS($E40)+SIN($E40)*COS(BK$12))/SIN($E40)*BK$9)</f>
        <v>12.4770599309993</v>
      </c>
      <c r="EX40" s="0" t="n">
        <f aca="false">IF(BL$9=0,0,(SIN(BL$12)*COS($E40)+SIN($E40)*COS(BL$12))/SIN($E40)*BL$9)</f>
        <v>13.2591623583817</v>
      </c>
      <c r="EY40" s="0" t="n">
        <f aca="false">IF(BM$9=0,0,(SIN(BM$12)*COS($E40)+SIN($E40)*COS(BM$12))/SIN($E40)*BM$9)</f>
        <v>14.039092996962</v>
      </c>
      <c r="EZ40" s="0" t="n">
        <f aca="false">IF(BN$9=0,0,(SIN(BN$12)*COS($E40)+SIN($E40)*COS(BN$12))/SIN($E40)*BN$9)</f>
        <v>14.3691090517776</v>
      </c>
      <c r="FA40" s="0" t="n">
        <f aca="false">IF(BO$9=0,0,(SIN(BO$12)*COS($E40)+SIN($E40)*COS(BO$12))/SIN($E40)*BO$9)</f>
        <v>14.6951373489803</v>
      </c>
      <c r="FB40" s="0" t="n">
        <f aca="false">IF(BP$9=0,0,(SIN(BP$12)*COS($E40)+SIN($E40)*COS(BP$12))/SIN($E40)*BP$9)</f>
        <v>15.0168840007361</v>
      </c>
      <c r="FC40" s="0" t="n">
        <f aca="false">IF(BQ$9=0,0,(SIN(BQ$12)*COS($E40)+SIN($E40)*COS(BQ$12))/SIN($E40)*BQ$9)</f>
        <v>15.3340563641534</v>
      </c>
      <c r="FD40" s="0" t="n">
        <f aca="false">IF(BR$9=0,0,(SIN(BR$12)*COS($E40)+SIN($E40)*COS(BR$12))/SIN($E40)*BR$9)</f>
        <v>15.6463631897133</v>
      </c>
      <c r="FE40" s="0" t="n">
        <f aca="false">IF(BS$9=0,0,(SIN(BS$12)*COS($E40)+SIN($E40)*COS(BS$12))/SIN($E40)*BS$9)</f>
        <v>15.953514769275</v>
      </c>
      <c r="FF40" s="0" t="n">
        <f aca="false">IF(BT$9=0,0,(SIN(BT$12)*COS($E40)+SIN($E40)*COS(BT$12))/SIN($E40)*BT$9)</f>
        <v>16.2552230835929</v>
      </c>
      <c r="FG40" s="0" t="n">
        <f aca="false">IF(BU$9=0,0,(SIN(BU$12)*COS($E40)+SIN($E40)*COS(BU$12))/SIN($E40)*BU$9)</f>
        <v>16.5512019492848</v>
      </c>
      <c r="FH40" s="0" t="n">
        <f aca="false">IF(BV$9=0,0,(SIN(BV$12)*COS($E40)+SIN($E40)*COS(BV$12))/SIN($E40)*BV$9)</f>
        <v>16.8411671651849</v>
      </c>
      <c r="FI40" s="0" t="n">
        <f aca="false">IF(BW$9=0,0,(SIN(BW$12)*COS($E40)+SIN($E40)*COS(BW$12))/SIN($E40)*BW$9)</f>
        <v>17.124836658022</v>
      </c>
      <c r="FJ40" s="0" t="n">
        <f aca="false">IF(BX$9=0,0,(SIN(BX$12)*COS($E40)+SIN($E40)*COS(BX$12))/SIN($E40)*BX$9)</f>
        <v>17.4230238766044</v>
      </c>
      <c r="FK40" s="0" t="n">
        <f aca="false">IF(BY$9=0,0,(SIN(BY$12)*COS($E40)+SIN($E40)*COS(BY$12))/SIN($E40)*BY$9)</f>
        <v>17.7142482889935</v>
      </c>
      <c r="FL40" s="0" t="n">
        <f aca="false">IF(BZ$9=0,0,(SIN(BZ$12)*COS($E40)+SIN($E40)*COS(BZ$12))/SIN($E40)*BZ$9)</f>
        <v>17.9982158465652</v>
      </c>
      <c r="FM40" s="0" t="n">
        <f aca="false">IF(CA$9=0,0,(SIN(CA$12)*COS($E40)+SIN($E40)*COS(CA$12))/SIN($E40)*CA$9)</f>
        <v>18.2746352780591</v>
      </c>
      <c r="FN40" s="0" t="n">
        <f aca="false">IF(CB$9=0,0,(SIN(CB$12)*COS($E40)+SIN($E40)*COS(CB$12))/SIN($E40)*CB$9)</f>
        <v>18.5432182406779</v>
      </c>
      <c r="FO40" s="0" t="n">
        <f aca="false">IF(CC$9=0,0,(SIN(CC$12)*COS($E40)+SIN($E40)*COS(CC$12))/SIN($E40)*CC$9)</f>
        <v>18.6791517914931</v>
      </c>
      <c r="FP40" s="0" t="n">
        <f aca="false">IF(CD$9=0,0,(SIN(CD$12)*COS($E40)+SIN($E40)*COS(CD$12))/SIN($E40)*CD$9)</f>
        <v>18.8077229996963</v>
      </c>
      <c r="FQ40" s="0" t="n">
        <f aca="false">IF(CE$9=0,0,(SIN(CE$12)*COS($E40)+SIN($E40)*COS(CE$12))/SIN($E40)*CE$9)</f>
        <v>18.9287665244855</v>
      </c>
      <c r="FR40" s="0" t="n">
        <f aca="false">IF(CF$9=0,0,(SIN(CF$12)*COS($E40)+SIN($E40)*COS(CF$12))/SIN($E40)*CF$9)</f>
        <v>19.0421198659555</v>
      </c>
      <c r="FS40" s="0" t="n">
        <f aca="false">IF(CG$9=0,0,(SIN(CG$12)*COS($E40)+SIN($E40)*COS(CG$12))/SIN($E40)*CG$9)</f>
        <v>19.1476234528655</v>
      </c>
      <c r="FT40" s="0" t="n">
        <f aca="false">IF(CH$9=0,0,(SIN(CH$12)*COS($E40)+SIN($E40)*COS(CH$12))/SIN($E40)*CH$9)</f>
        <v>19.2451207293349</v>
      </c>
      <c r="FU40" s="0" t="n">
        <f aca="false">IF(CI$9=0,0,(SIN(CI$12)*COS($E40)+SIN($E40)*COS(CI$12))/SIN($E40)*CI$9)</f>
        <v>19.3344582404305</v>
      </c>
      <c r="FV40" s="0" t="n">
        <f aca="false">IF(CJ$9=0,0,(SIN(CJ$12)*COS($E40)+SIN($E40)*COS(CJ$12))/SIN($E40)*CJ$9)</f>
        <v>19.4154857166085</v>
      </c>
      <c r="FW40" s="0" t="n">
        <f aca="false">IF(CK$9=0,0,(SIN(CK$12)*COS($E40)+SIN($E40)*COS(CK$12))/SIN($E40)*CK$9)</f>
        <v>19.4880561569715</v>
      </c>
      <c r="FX40" s="0" t="n">
        <f aca="false">IF(CL$9=0,0,(SIN(CL$12)*COS($E40)+SIN($E40)*COS(CL$12))/SIN($E40)*CL$9)</f>
        <v>19.5520259113063</v>
      </c>
      <c r="FY40" s="0" t="n">
        <f aca="false">IF(CM$9=0,0,(SIN(CM$12)*COS($E40)+SIN($E40)*COS(CM$12))/SIN($E40)*CM$9)</f>
        <v>19.607254760865</v>
      </c>
      <c r="FZ40" s="0" t="n">
        <f aca="false">IF(CN$9=0,0,(SIN(CN$12)*COS($E40)+SIN($E40)*COS(CN$12))/SIN($E40)*CN$9)</f>
        <v>19.6536059978532</v>
      </c>
      <c r="GA40" s="0" t="n">
        <f aca="false">IF(CO$9=0,0,(SIN(CO$12)*COS($E40)+SIN($E40)*COS(CO$12))/SIN($E40)*CO$9)</f>
        <v>19.6909465035901</v>
      </c>
      <c r="GB40" s="0" t="n">
        <f aca="false">IF(CP$9=0,0,(SIN(CP$12)*COS($E40)+SIN($E40)*COS(CP$12))/SIN($E40)*CP$9)</f>
        <v>19.7191468253072</v>
      </c>
      <c r="GC40" s="0" t="n">
        <f aca="false">IF(CQ$9=0,0,(SIN(CQ$12)*COS($E40)+SIN($E40)*COS(CQ$12))/SIN($E40)*CQ$9)</f>
        <v>19.7380812515478</v>
      </c>
    </row>
    <row r="41" customFormat="false" ht="12.8" hidden="true" customHeight="false" outlineLevel="0" collapsed="false">
      <c r="A41" s="0" t="n">
        <f aca="false">MAX($F41:$CQ41)</f>
        <v>5.51995366806082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7.8</v>
      </c>
      <c r="C41" s="2" t="n">
        <f aca="false">MOD(Best +D41,360)</f>
        <v>302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0</v>
      </c>
      <c r="AZ41" s="13" t="n">
        <f aca="false">IF(OR(AZ131=0,EL41=0),0,AZ131*EL41/(AZ131+EL41))</f>
        <v>0</v>
      </c>
      <c r="BA41" s="13" t="n">
        <f aca="false">IF(OR(BA131=0,EM41=0),0,BA131*EM41/(BA131+EM41))</f>
        <v>0</v>
      </c>
      <c r="BB41" s="13" t="n">
        <f aca="false">IF(OR(BB131=0,EN41=0),0,BB131*EN41/(BB131+EN41))</f>
        <v>0</v>
      </c>
      <c r="BC41" s="13" t="n">
        <f aca="false">IF(OR(BC131=0,EO41=0),0,BC131*EO41/(BC131+EO41))</f>
        <v>0</v>
      </c>
      <c r="BD41" s="13" t="n">
        <f aca="false">IF(OR(BD131=0,EP41=0),0,BD131*EP41/(BD131+EP41))</f>
        <v>0</v>
      </c>
      <c r="BE41" s="13" t="n">
        <f aca="false">IF(OR(BE131=0,EQ41=0),0,BE131*EQ41/(BE131+EQ41))</f>
        <v>0</v>
      </c>
      <c r="BF41" s="13" t="n">
        <f aca="false">IF(OR(BF131=0,ER41=0),0,BF131*ER41/(BF131+ER41))</f>
        <v>0</v>
      </c>
      <c r="BG41" s="13" t="n">
        <f aca="false">IF(OR(BG131=0,ES41=0),0,BG131*ES41/(BG131+ES41))</f>
        <v>0</v>
      </c>
      <c r="BH41" s="13" t="n">
        <f aca="false">IF(OR(BH131=0,ET41=0),0,BH131*ET41/(BH131+ET41))</f>
        <v>4.84826014358977</v>
      </c>
      <c r="BI41" s="13" t="n">
        <f aca="false">IF(OR(BI131=0,EU41=0),0,BI131*EU41/(BI131+EU41))</f>
        <v>4.99822925996984</v>
      </c>
      <c r="BJ41" s="13" t="n">
        <f aca="false">IF(OR(BJ131=0,EV41=0),0,BJ131*EV41/(BJ131+EV41))</f>
        <v>5.13199004607241</v>
      </c>
      <c r="BK41" s="13" t="n">
        <f aca="false">IF(OR(BK131=0,EW41=0),0,BK131*EW41/(BK131+EW41))</f>
        <v>5.25109759342742</v>
      </c>
      <c r="BL41" s="13" t="n">
        <f aca="false">IF(OR(BL131=0,EX41=0),0,BL131*EX41/(BL131+EX41))</f>
        <v>5.35693831094223</v>
      </c>
      <c r="BM41" s="13" t="n">
        <f aca="false">IF(OR(BM131=0,EY41=0),0,BM131*EY41/(BM131+EY41))</f>
        <v>5.4507495653693</v>
      </c>
      <c r="BN41" s="13" t="n">
        <f aca="false">IF(OR(BN131=0,EZ41=0),0,BN131*EZ41/(BN131+EZ41))</f>
        <v>5.4680545636411</v>
      </c>
      <c r="BO41" s="13" t="n">
        <f aca="false">IF(OR(BO131=0,FA41=0),0,BO131*FA41/(BO131+FA41))</f>
        <v>5.48266668532151</v>
      </c>
      <c r="BP41" s="13" t="n">
        <f aca="false">IF(OR(BP131=0,FB41=0),0,BP131*FB41/(BP131+FB41))</f>
        <v>5.49470324810368</v>
      </c>
      <c r="BQ41" s="13" t="n">
        <f aca="false">IF(OR(BQ131=0,FC41=0),0,BQ131*FC41/(BQ131+FC41))</f>
        <v>5.50427564935942</v>
      </c>
      <c r="BR41" s="13" t="n">
        <f aca="false">IF(OR(BR131=0,FD41=0),0,BR131*FD41/(BR131+FD41))</f>
        <v>5.51148952675359</v>
      </c>
      <c r="BS41" s="13" t="n">
        <f aca="false">IF(OR(BS131=0,FE41=0),0,BS131*FE41/(BS131+FE41))</f>
        <v>5.51644493051098</v>
      </c>
      <c r="BT41" s="13" t="n">
        <f aca="false">IF(OR(BT131=0,FF41=0),0,BT131*FF41/(BT131+FF41))</f>
        <v>5.51923650377694</v>
      </c>
      <c r="BU41" s="13" t="n">
        <f aca="false">IF(OR(BU131=0,FG41=0),0,BU131*FG41/(BU131+FG41))</f>
        <v>5.51995366806082</v>
      </c>
      <c r="BV41" s="13" t="n">
        <f aca="false">IF(OR(BV131=0,FH41=0),0,BV131*FH41/(BV131+FH41))</f>
        <v>5.5186808112316</v>
      </c>
      <c r="BW41" s="13" t="n">
        <f aca="false">IF(OR(BW131=0,FI41=0),0,BW131*FI41/(BW131+FI41))</f>
        <v>5.51549747595374</v>
      </c>
      <c r="BX41" s="13" t="n">
        <f aca="false">IF(OR(BX131=0,FJ41=0),0,BX131*FJ41/(BX131+FJ41))</f>
        <v>5.51266665279788</v>
      </c>
      <c r="BY41" s="13" t="n">
        <f aca="false">IF(OR(BY131=0,FK41=0),0,BY131*FK41/(BY131+FK41))</f>
        <v>5.50791431252443</v>
      </c>
      <c r="BZ41" s="13" t="n">
        <f aca="false">IF(OR(BZ131=0,FL41=0),0,BZ131*FL41/(BZ131+FL41))</f>
        <v>5.50131707132424</v>
      </c>
      <c r="CA41" s="13" t="n">
        <f aca="false">IF(OR(CA131=0,FM41=0),0,CA131*FM41/(CA131+FM41))</f>
        <v>5.49294672318202</v>
      </c>
      <c r="CB41" s="13" t="n">
        <f aca="false">IF(OR(CB131=0,FN41=0),0,CB131*FN41/(CB131+FN41))</f>
        <v>5.4828704538977</v>
      </c>
      <c r="CC41" s="13" t="n">
        <f aca="false">IF(OR(CC131=0,FO41=0),0,CC131*FO41/(CC131+FO41))</f>
        <v>5.46016775946025</v>
      </c>
      <c r="CD41" s="13" t="n">
        <f aca="false">IF(OR(CD131=0,FP41=0),0,CD131*FP41/(CD131+FP41))</f>
        <v>5.43654701625255</v>
      </c>
      <c r="CE41" s="13" t="n">
        <f aca="false">IF(OR(CE131=0,FQ41=0),0,CE131*FQ41/(CE131+FQ41))</f>
        <v>5.4120239014845</v>
      </c>
      <c r="CF41" s="13" t="n">
        <f aca="false">IF(OR(CF131=0,FR41=0),0,CF131*FR41/(CF131+FR41))</f>
        <v>5.3866126056698</v>
      </c>
      <c r="CG41" s="13" t="n">
        <f aca="false">IF(OR(CG131=0,FS41=0),0,CG131*FS41/(CG131+FS41))</f>
        <v>5.36032586843004</v>
      </c>
      <c r="CH41" s="13" t="n">
        <f aca="false">IF(OR(CH131=0,FT41=0),0,CH131*FT41/(CH131+FT41))</f>
        <v>5.33317501156408</v>
      </c>
      <c r="CI41" s="13" t="n">
        <f aca="false">IF(OR(CI131=0,FU41=0),0,CI131*FU41/(CI131+FU41))</f>
        <v>5.30516996935293</v>
      </c>
      <c r="CJ41" s="13" t="n">
        <f aca="false">IF(OR(CJ131=0,FV41=0),0,CJ131*FV41/(CJ131+FV41))</f>
        <v>5.27631931607418</v>
      </c>
      <c r="CK41" s="13" t="n">
        <f aca="false">IF(OR(CK131=0,FW41=0),0,CK131*FW41/(CK131+FW41))</f>
        <v>5.24663029070165</v>
      </c>
      <c r="CL41" s="13" t="n">
        <f aca="false">IF(OR(CL131=0,FX41=0),0,CL131*FX41/(CL131+FX41))</f>
        <v>5.21610881876779</v>
      </c>
      <c r="CM41" s="13" t="n">
        <f aca="false">IF(OR(CM131=0,FY41=0),0,CM131*FY41/(CM131+FY41))</f>
        <v>5.18475953136464</v>
      </c>
      <c r="CN41" s="13" t="n">
        <f aca="false">IF(OR(CN131=0,FZ41=0),0,CN131*FZ41/(CN131+FZ41))</f>
        <v>5.1525857812569</v>
      </c>
      <c r="CO41" s="13" t="n">
        <f aca="false">IF(OR(CO131=0,GA41=0),0,CO131*GA41/(CO131+GA41))</f>
        <v>5.11958965607828</v>
      </c>
      <c r="CP41" s="13" t="n">
        <f aca="false">IF(OR(CP131=0,GB41=0),0,CP131*GB41/(CP131+GB41))</f>
        <v>5.08577198857674</v>
      </c>
      <c r="CQ41" s="13" t="n">
        <f aca="false">IF(OR(CQ131=0,GC41=0),0,CQ131*GC41/(CQ131+GC41))</f>
        <v>5.05113236386855</v>
      </c>
      <c r="CR41" s="0" t="n">
        <f aca="false">IF(F$9=0,0,(SIN(F$12)*COS($E41)+SIN($E41)*COS(F$12))/SIN($E41)*F$9)</f>
        <v>0</v>
      </c>
      <c r="CS41" s="0" t="n">
        <f aca="false">IF(G$9=0,0,(SIN(G$12)*COS($E41)+SIN($E41)*COS(G$12))/SIN($E41)*G$9)</f>
        <v>0</v>
      </c>
      <c r="CT41" s="0" t="n">
        <f aca="false">IF(H$9=0,0,(SIN(H$12)*COS($E41)+SIN($E41)*COS(H$12))/SIN($E41)*H$9)</f>
        <v>0</v>
      </c>
      <c r="CU41" s="0" t="n">
        <f aca="false">IF(I$9=0,0,(SIN(I$12)*COS($E41)+SIN($E41)*COS(I$12))/SIN($E41)*I$9)</f>
        <v>0</v>
      </c>
      <c r="CV41" s="0" t="n">
        <f aca="false">IF(J$9=0,0,(SIN(J$12)*COS($E41)+SIN($E41)*COS(J$12))/SIN($E41)*J$9)</f>
        <v>0</v>
      </c>
      <c r="CW41" s="0" t="n">
        <f aca="false">IF(K$9=0,0,(SIN(K$12)*COS($E41)+SIN($E41)*COS(K$12))/SIN($E41)*K$9)</f>
        <v>0</v>
      </c>
      <c r="CX41" s="0" t="n">
        <f aca="false">IF(L$9=0,0,(SIN(L$12)*COS($E41)+SIN($E41)*COS(L$12))/SIN($E41)*L$9)</f>
        <v>0</v>
      </c>
      <c r="CY41" s="0" t="n">
        <f aca="false">IF(M$9=0,0,(SIN(M$12)*COS($E41)+SIN($E41)*COS(M$12))/SIN($E41)*M$9)</f>
        <v>0</v>
      </c>
      <c r="CZ41" s="0" t="n">
        <f aca="false">IF(N$9=0,0,(SIN(N$12)*COS($E41)+SIN($E41)*COS(N$12))/SIN($E41)*N$9)</f>
        <v>0</v>
      </c>
      <c r="DA41" s="0" t="n">
        <f aca="false">IF(O$9=0,0,(SIN(O$12)*COS($E41)+SIN($E41)*COS(O$12))/SIN($E41)*O$9)</f>
        <v>0</v>
      </c>
      <c r="DB41" s="0" t="n">
        <f aca="false">IF(P$9=0,0,(SIN(P$12)*COS($E41)+SIN($E41)*COS(P$12))/SIN($E41)*P$9)</f>
        <v>0</v>
      </c>
      <c r="DC41" s="0" t="n">
        <f aca="false">IF(Q$9=0,0,(SIN(Q$12)*COS($E41)+SIN($E41)*COS(Q$12))/SIN($E41)*Q$9)</f>
        <v>0</v>
      </c>
      <c r="DD41" s="0" t="n">
        <f aca="false">IF(R$9=0,0,(SIN(R$12)*COS($E41)+SIN($E41)*COS(R$12))/SIN($E41)*R$9)</f>
        <v>0</v>
      </c>
      <c r="DE41" s="0" t="n">
        <f aca="false">IF(S$9=0,0,(SIN(S$12)*COS($E41)+SIN($E41)*COS(S$12))/SIN($E41)*S$9)</f>
        <v>0</v>
      </c>
      <c r="DF41" s="0" t="n">
        <f aca="false">IF(T$9=0,0,(SIN(T$12)*COS($E41)+SIN($E41)*COS(T$12))/SIN($E41)*T$9)</f>
        <v>0</v>
      </c>
      <c r="DG41" s="0" t="n">
        <f aca="false">IF(U$9=0,0,(SIN(U$12)*COS($E41)+SIN($E41)*COS(U$12))/SIN($E41)*U$9)</f>
        <v>0</v>
      </c>
      <c r="DH41" s="0" t="n">
        <f aca="false">IF(V$9=0,0,(SIN(V$12)*COS($E41)+SIN($E41)*COS(V$12))/SIN($E41)*V$9)</f>
        <v>0</v>
      </c>
      <c r="DI41" s="0" t="n">
        <f aca="false">IF(W$9=0,0,(SIN(W$12)*COS($E41)+SIN($E41)*COS(W$12))/SIN($E41)*W$9)</f>
        <v>0</v>
      </c>
      <c r="DJ41" s="0" t="n">
        <f aca="false">IF(X$9=0,0,(SIN(X$12)*COS($E41)+SIN($E41)*COS(X$12))/SIN($E41)*X$9)</f>
        <v>0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0</v>
      </c>
      <c r="EB41" s="0" t="n">
        <f aca="false">IF(AP$9=0,0,(SIN(AP$12)*COS($E41)+SIN($E41)*COS(AP$12))/SIN($E41)*AP$9)</f>
        <v>0</v>
      </c>
      <c r="EC41" s="0" t="n">
        <f aca="false">IF(AQ$9=0,0,(SIN(AQ$12)*COS($E41)+SIN($E41)*COS(AQ$12))/SIN($E41)*AQ$9)</f>
        <v>0</v>
      </c>
      <c r="ED41" s="0" t="n">
        <f aca="false">IF(AR$9=0,0,(SIN(AR$12)*COS($E41)+SIN($E41)*COS(AR$12))/SIN($E41)*AR$9)</f>
        <v>0</v>
      </c>
      <c r="EE41" s="0" t="n">
        <f aca="false">IF(AS$9=0,0,(SIN(AS$12)*COS($E41)+SIN($E41)*COS(AS$12))/SIN($E41)*AS$9)</f>
        <v>0</v>
      </c>
      <c r="EF41" s="0" t="n">
        <f aca="false">IF(AT$9=0,0,(SIN(AT$12)*COS($E41)+SIN($E41)*COS(AT$12))/SIN($E41)*AT$9)</f>
        <v>0</v>
      </c>
      <c r="EG41" s="0" t="n">
        <f aca="false">IF(AU$9=0,0,(SIN(AU$12)*COS($E41)+SIN($E41)*COS(AU$12))/SIN($E41)*AU$9)</f>
        <v>0</v>
      </c>
      <c r="EH41" s="0" t="n">
        <f aca="false">IF(AV$9=0,0,(SIN(AV$12)*COS($E41)+SIN($E41)*COS(AV$12))/SIN($E41)*AV$9)</f>
        <v>0</v>
      </c>
      <c r="EI41" s="0" t="n">
        <f aca="false">IF(AW$9=0,0,(SIN(AW$12)*COS($E41)+SIN($E41)*COS(AW$12))/SIN($E41)*AW$9)</f>
        <v>0</v>
      </c>
      <c r="EJ41" s="0" t="n">
        <f aca="false">IF(AX$9=0,0,(SIN(AX$12)*COS($E41)+SIN($E41)*COS(AX$12))/SIN($E41)*AX$9)</f>
        <v>0</v>
      </c>
      <c r="EK41" s="0" t="n">
        <f aca="false">IF(AY$9=0,0,(SIN(AY$12)*COS($E41)+SIN($E41)*COS(AY$12))/SIN($E41)*AY$9)</f>
        <v>0</v>
      </c>
      <c r="EL41" s="0" t="n">
        <f aca="false">IF(AZ$9=0,0,(SIN(AZ$12)*COS($E41)+SIN($E41)*COS(AZ$12))/SIN($E41)*AZ$9)</f>
        <v>0</v>
      </c>
      <c r="EM41" s="0" t="n">
        <f aca="false">IF(BA$9=0,0,(SIN(BA$12)*COS($E41)+SIN($E41)*COS(BA$12))/SIN($E41)*BA$9)</f>
        <v>0</v>
      </c>
      <c r="EN41" s="0" t="n">
        <f aca="false">IF(BB$9=0,0,(SIN(BB$12)*COS($E41)+SIN($E41)*COS(BB$12))/SIN($E41)*BB$9)</f>
        <v>0</v>
      </c>
      <c r="EO41" s="0" t="n">
        <f aca="false">IF(BC$9=0,0,(SIN(BC$12)*COS($E41)+SIN($E41)*COS(BC$12))/SIN($E41)*BC$9)</f>
        <v>0</v>
      </c>
      <c r="EP41" s="0" t="n">
        <f aca="false">IF(BD$9=0,0,(SIN(BD$12)*COS($E41)+SIN($E41)*COS(BD$12))/SIN($E41)*BD$9)</f>
        <v>0</v>
      </c>
      <c r="EQ41" s="0" t="n">
        <f aca="false">IF(BE$9=0,0,(SIN(BE$12)*COS($E41)+SIN($E41)*COS(BE$12))/SIN($E41)*BE$9)</f>
        <v>0</v>
      </c>
      <c r="ER41" s="0" t="n">
        <f aca="false">IF(BF$9=0,0,(SIN(BF$12)*COS($E41)+SIN($E41)*COS(BF$12))/SIN($E41)*BF$9)</f>
        <v>0</v>
      </c>
      <c r="ES41" s="0" t="n">
        <f aca="false">IF(BG$9=0,0,(SIN(BG$12)*COS($E41)+SIN($E41)*COS(BG$12))/SIN($E41)*BG$9)</f>
        <v>0</v>
      </c>
      <c r="ET41" s="0" t="n">
        <f aca="false">IF(BH$9=0,0,(SIN(BH$12)*COS($E41)+SIN($E41)*COS(BH$12))/SIN($E41)*BH$9)</f>
        <v>9.82699461586094</v>
      </c>
      <c r="EU41" s="0" t="n">
        <f aca="false">IF(BI$9=0,0,(SIN(BI$12)*COS($E41)+SIN($E41)*COS(BI$12))/SIN($E41)*BI$9)</f>
        <v>10.5850477502752</v>
      </c>
      <c r="EV41" s="0" t="n">
        <f aca="false">IF(BJ$9=0,0,(SIN(BJ$12)*COS($E41)+SIN($E41)*COS(BJ$12))/SIN($E41)*BJ$9)</f>
        <v>11.3425858395143</v>
      </c>
      <c r="EW41" s="0" t="n">
        <f aca="false">IF(BK$9=0,0,(SIN(BK$12)*COS($E41)+SIN($E41)*COS(BK$12))/SIN($E41)*BK$9)</f>
        <v>12.0989278483116</v>
      </c>
      <c r="EX41" s="0" t="n">
        <f aca="false">IF(BL$9=0,0,(SIN(BL$12)*COS($E41)+SIN($E41)*COS(BL$12))/SIN($E41)*BL$9)</f>
        <v>12.8533924176304</v>
      </c>
      <c r="EY41" s="0" t="n">
        <f aca="false">IF(BM$9=0,0,(SIN(BM$12)*COS($E41)+SIN($E41)*COS(BM$12))/SIN($E41)*BM$9)</f>
        <v>13.6052982095828</v>
      </c>
      <c r="EZ41" s="0" t="n">
        <f aca="false">IF(BN$9=0,0,(SIN(BN$12)*COS($E41)+SIN($E41)*COS(BN$12))/SIN($E41)*BN$9)</f>
        <v>13.9208705035111</v>
      </c>
      <c r="FA41" s="0" t="n">
        <f aca="false">IF(BO$9=0,0,(SIN(BO$12)*COS($E41)+SIN($E41)*COS(BO$12))/SIN($E41)*BO$9)</f>
        <v>14.2323908434285</v>
      </c>
      <c r="FB41" s="0" t="n">
        <f aca="false">IF(BP$9=0,0,(SIN(BP$12)*COS($E41)+SIN($E41)*COS(BP$12))/SIN($E41)*BP$9)</f>
        <v>14.5395758592227</v>
      </c>
      <c r="FC41" s="0" t="n">
        <f aca="false">IF(BQ$9=0,0,(SIN(BQ$12)*COS($E41)+SIN($E41)*COS(BQ$12))/SIN($E41)*BQ$9)</f>
        <v>14.8421435013631</v>
      </c>
      <c r="FD41" s="0" t="n">
        <f aca="false">IF(BR$9=0,0,(SIN(BR$12)*COS($E41)+SIN($E41)*COS(BR$12))/SIN($E41)*BR$9)</f>
        <v>15.1398131842281</v>
      </c>
      <c r="FE41" s="0" t="n">
        <f aca="false">IF(BS$9=0,0,(SIN(BS$12)*COS($E41)+SIN($E41)*COS(BS$12))/SIN($E41)*BS$9)</f>
        <v>15.4323059289688</v>
      </c>
      <c r="FF41" s="0" t="n">
        <f aca="false">IF(BT$9=0,0,(SIN(BT$12)*COS($E41)+SIN($E41)*COS(BT$12))/SIN($E41)*BT$9)</f>
        <v>15.7193445058487</v>
      </c>
      <c r="FG41" s="0" t="n">
        <f aca="false">IF(BU$9=0,0,(SIN(BU$12)*COS($E41)+SIN($E41)*COS(BU$12))/SIN($E41)*BU$9)</f>
        <v>16.0006535759975</v>
      </c>
      <c r="FH41" s="0" t="n">
        <f aca="false">IF(BV$9=0,0,(SIN(BV$12)*COS($E41)+SIN($E41)*COS(BV$12))/SIN($E41)*BV$9)</f>
        <v>16.2759598325197</v>
      </c>
      <c r="FI41" s="0" t="n">
        <f aca="false">IF(BW$9=0,0,(SIN(BW$12)*COS($E41)+SIN($E41)*COS(BW$12))/SIN($E41)*BW$9)</f>
        <v>16.5449921408966</v>
      </c>
      <c r="FJ41" s="0" t="n">
        <f aca="false">IF(BX$9=0,0,(SIN(BX$12)*COS($E41)+SIN($E41)*COS(BX$12))/SIN($E41)*BX$9)</f>
        <v>16.8278543836867</v>
      </c>
      <c r="FK41" s="0" t="n">
        <f aca="false">IF(BY$9=0,0,(SIN(BY$12)*COS($E41)+SIN($E41)*COS(BY$12))/SIN($E41)*BY$9)</f>
        <v>17.1037886503768</v>
      </c>
      <c r="FL41" s="0" t="n">
        <f aca="false">IF(BZ$9=0,0,(SIN(BZ$12)*COS($E41)+SIN($E41)*COS(BZ$12))/SIN($E41)*BZ$9)</f>
        <v>17.3725125951532</v>
      </c>
      <c r="FM41" s="0" t="n">
        <f aca="false">IF(CA$9=0,0,(SIN(CA$12)*COS($E41)+SIN($E41)*COS(CA$12))/SIN($E41)*CA$9)</f>
        <v>17.6337466778601</v>
      </c>
      <c r="FN41" s="0" t="n">
        <f aca="false">IF(CB$9=0,0,(SIN(CB$12)*COS($E41)+SIN($E41)*COS(CB$12))/SIN($E41)*CB$9)</f>
        <v>17.887214309366</v>
      </c>
      <c r="FO41" s="0" t="n">
        <f aca="false">IF(CC$9=0,0,(SIN(CC$12)*COS($E41)+SIN($E41)*COS(CC$12))/SIN($E41)*CC$9)</f>
        <v>18.0125582740021</v>
      </c>
      <c r="FP41" s="0" t="n">
        <f aca="false">IF(CD$9=0,0,(SIN(CD$12)*COS($E41)+SIN($E41)*COS(CD$12))/SIN($E41)*CD$9)</f>
        <v>18.1306736750897</v>
      </c>
      <c r="FQ41" s="0" t="n">
        <f aca="false">IF(CE$9=0,0,(SIN(CE$12)*COS($E41)+SIN($E41)*COS(CE$12))/SIN($E41)*CE$9)</f>
        <v>18.2414028792147</v>
      </c>
      <c r="FR41" s="0" t="n">
        <f aca="false">IF(CF$9=0,0,(SIN(CF$12)*COS($E41)+SIN($E41)*COS(CF$12))/SIN($E41)*CF$9)</f>
        <v>18.3445910704851</v>
      </c>
      <c r="FS41" s="0" t="n">
        <f aca="false">IF(CG$9=0,0,(SIN(CG$12)*COS($E41)+SIN($E41)*COS(CG$12))/SIN($E41)*CG$9)</f>
        <v>18.4400863345739</v>
      </c>
      <c r="FT41" s="0" t="n">
        <f aca="false">IF(CH$9=0,0,(SIN(CH$12)*COS($E41)+SIN($E41)*COS(CH$12))/SIN($E41)*CH$9)</f>
        <v>18.5277397416937</v>
      </c>
      <c r="FU41" s="0" t="n">
        <f aca="false">IF(CI$9=0,0,(SIN(CI$12)*COS($E41)+SIN($E41)*COS(CI$12))/SIN($E41)*CI$9)</f>
        <v>18.607405428467</v>
      </c>
      <c r="FV41" s="0" t="n">
        <f aca="false">IF(CJ$9=0,0,(SIN(CJ$12)*COS($E41)+SIN($E41)*COS(CJ$12))/SIN($E41)*CJ$9)</f>
        <v>18.6789406786555</v>
      </c>
      <c r="FW41" s="0" t="n">
        <f aca="false">IF(CK$9=0,0,(SIN(CK$12)*COS($E41)+SIN($E41)*COS(CK$12))/SIN($E41)*CK$9)</f>
        <v>18.7422060027143</v>
      </c>
      <c r="FX41" s="0" t="n">
        <f aca="false">IF(CL$9=0,0,(SIN(CL$12)*COS($E41)+SIN($E41)*COS(CL$12))/SIN($E41)*CL$9)</f>
        <v>18.7970652161331</v>
      </c>
      <c r="FY41" s="0" t="n">
        <f aca="false">IF(CM$9=0,0,(SIN(CM$12)*COS($E41)+SIN($E41)*COS(CM$12))/SIN($E41)*CM$9)</f>
        <v>18.8433855165336</v>
      </c>
      <c r="FZ41" s="0" t="n">
        <f aca="false">IF(CN$9=0,0,(SIN(CN$12)*COS($E41)+SIN($E41)*COS(CN$12))/SIN($E41)*CN$9)</f>
        <v>18.8810375594838</v>
      </c>
      <c r="GA41" s="0" t="n">
        <f aca="false">IF(CO$9=0,0,(SIN(CO$12)*COS($E41)+SIN($E41)*COS(CO$12))/SIN($E41)*CO$9)</f>
        <v>18.9098955329997</v>
      </c>
      <c r="GB41" s="0" t="n">
        <f aca="false">IF(CP$9=0,0,(SIN(CP$12)*COS($E41)+SIN($E41)*COS(CP$12))/SIN($E41)*CP$9)</f>
        <v>18.9298372306991</v>
      </c>
      <c r="GC41" s="0" t="n">
        <f aca="false">IF(CQ$9=0,0,(SIN(CQ$12)*COS($E41)+SIN($E41)*COS(CQ$12))/SIN($E41)*CQ$9)</f>
        <v>18.9407441235738</v>
      </c>
    </row>
    <row r="42" customFormat="false" ht="12.8" hidden="true" customHeight="false" outlineLevel="0" collapsed="false">
      <c r="A42" s="0" t="n">
        <f aca="false">MAX($F42:$CQ42)</f>
        <v>5.51753740385449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7.95</v>
      </c>
      <c r="C42" s="2" t="n">
        <f aca="false">MOD(Best +D42,360)</f>
        <v>303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0</v>
      </c>
      <c r="AZ42" s="13" t="n">
        <f aca="false">IF(OR(AZ132=0,EL42=0),0,AZ132*EL42/(AZ132+EL42))</f>
        <v>0</v>
      </c>
      <c r="BA42" s="13" t="n">
        <f aca="false">IF(OR(BA132=0,EM42=0),0,BA132*EM42/(BA132+EM42))</f>
        <v>0</v>
      </c>
      <c r="BB42" s="13" t="n">
        <f aca="false">IF(OR(BB132=0,EN42=0),0,BB132*EN42/(BB132+EN42))</f>
        <v>0</v>
      </c>
      <c r="BC42" s="13" t="n">
        <f aca="false">IF(OR(BC132=0,EO42=0),0,BC132*EO42/(BC132+EO42))</f>
        <v>0</v>
      </c>
      <c r="BD42" s="13" t="n">
        <f aca="false">IF(OR(BD132=0,EP42=0),0,BD132*EP42/(BD132+EP42))</f>
        <v>0</v>
      </c>
      <c r="BE42" s="13" t="n">
        <f aca="false">IF(OR(BE132=0,EQ42=0),0,BE132*EQ42/(BE132+EQ42))</f>
        <v>0</v>
      </c>
      <c r="BF42" s="13" t="n">
        <f aca="false">IF(OR(BF132=0,ER42=0),0,BF132*ER42/(BF132+ER42))</f>
        <v>0</v>
      </c>
      <c r="BG42" s="13" t="n">
        <f aca="false">IF(OR(BG132=0,ES42=0),0,BG132*ES42/(BG132+ES42))</f>
        <v>0</v>
      </c>
      <c r="BH42" s="13" t="n">
        <f aca="false">IF(OR(BH132=0,ET42=0),0,BH132*ET42/(BH132+ET42))</f>
        <v>4.82942169667843</v>
      </c>
      <c r="BI42" s="13" t="n">
        <f aca="false">IF(OR(BI132=0,EU42=0),0,BI132*EU42/(BI132+EU42))</f>
        <v>4.98253756384461</v>
      </c>
      <c r="BJ42" s="13" t="n">
        <f aca="false">IF(OR(BJ132=0,EV42=0),0,BJ132*EV42/(BJ132+EV42))</f>
        <v>5.11935790849724</v>
      </c>
      <c r="BK42" s="13" t="n">
        <f aca="false">IF(OR(BK132=0,EW42=0),0,BK132*EW42/(BK132+EW42))</f>
        <v>5.24140232332722</v>
      </c>
      <c r="BL42" s="13" t="n">
        <f aca="false">IF(OR(BL132=0,EX42=0),0,BL132*EX42/(BL132+EX42))</f>
        <v>5.35003156473023</v>
      </c>
      <c r="BM42" s="13" t="n">
        <f aca="false">IF(OR(BM132=0,EY42=0),0,BM132*EY42/(BM132+EY42))</f>
        <v>5.44646509903068</v>
      </c>
      <c r="BN42" s="13" t="n">
        <f aca="false">IF(OR(BN132=0,EZ42=0),0,BN132*EZ42/(BN132+EZ42))</f>
        <v>5.46423939886678</v>
      </c>
      <c r="BO42" s="13" t="n">
        <f aca="false">IF(OR(BO132=0,FA42=0),0,BO132*FA42/(BO132+FA42))</f>
        <v>5.47925323265079</v>
      </c>
      <c r="BP42" s="13" t="n">
        <f aca="false">IF(OR(BP132=0,FB42=0),0,BP132*FB42/(BP132+FB42))</f>
        <v>5.49162378685467</v>
      </c>
      <c r="BQ42" s="13" t="n">
        <f aca="false">IF(OR(BQ132=0,FC42=0),0,BQ132*FC42/(BQ132+FC42))</f>
        <v>5.50146254574412</v>
      </c>
      <c r="BR42" s="13" t="n">
        <f aca="false">IF(OR(BR132=0,FD42=0),0,BR132*FD42/(BR132+FD42))</f>
        <v>5.50887542160224</v>
      </c>
      <c r="BS42" s="13" t="n">
        <f aca="false">IF(OR(BS132=0,FE42=0),0,BS132*FE42/(BS132+FE42))</f>
        <v>5.51396289939303</v>
      </c>
      <c r="BT42" s="13" t="n">
        <f aca="false">IF(OR(BT132=0,FF42=0),0,BT132*FF42/(BT132+FF42))</f>
        <v>5.51682019214235</v>
      </c>
      <c r="BU42" s="13" t="n">
        <f aca="false">IF(OR(BU132=0,FG42=0),0,BU132*FG42/(BU132+FG42))</f>
        <v>5.51753740385449</v>
      </c>
      <c r="BV42" s="13" t="n">
        <f aca="false">IF(OR(BV132=0,FH42=0),0,BV132*FH42/(BV132+FH42))</f>
        <v>5.51619969725988</v>
      </c>
      <c r="BW42" s="13" t="n">
        <f aca="false">IF(OR(BW132=0,FI42=0),0,BW132*FI42/(BW132+FI42))</f>
        <v>5.51288746410913</v>
      </c>
      <c r="BX42" s="13" t="n">
        <f aca="false">IF(OR(BX132=0,FJ42=0),0,BX132*FJ42/(BX132+FJ42))</f>
        <v>5.50993749131688</v>
      </c>
      <c r="BY42" s="13" t="n">
        <f aca="false">IF(OR(BY132=0,FK42=0),0,BY132*FK42/(BY132+FK42))</f>
        <v>5.50499962004586</v>
      </c>
      <c r="BZ42" s="13" t="n">
        <f aca="false">IF(OR(BZ132=0,FL42=0),0,BZ132*FL42/(BZ132+FL42))</f>
        <v>5.49815155415472</v>
      </c>
      <c r="CA42" s="13" t="n">
        <f aca="false">IF(OR(CA132=0,FM42=0),0,CA132*FM42/(CA132+FM42))</f>
        <v>5.48946620313666</v>
      </c>
      <c r="CB42" s="13" t="n">
        <f aca="false">IF(OR(CB132=0,FN42=0),0,CB132*FN42/(CB132+FN42))</f>
        <v>5.47901188385682</v>
      </c>
      <c r="CC42" s="13" t="n">
        <f aca="false">IF(OR(CC132=0,FO42=0),0,CC132*FO42/(CC132+FO42))</f>
        <v>5.45549252175471</v>
      </c>
      <c r="CD42" s="13" t="n">
        <f aca="false">IF(OR(CD132=0,FP42=0),0,CD132*FP42/(CD132+FP42))</f>
        <v>5.43101561764131</v>
      </c>
      <c r="CE42" s="13" t="n">
        <f aca="false">IF(OR(CE132=0,FQ42=0),0,CE132*FQ42/(CE132+FQ42))</f>
        <v>5.40559733266976</v>
      </c>
      <c r="CF42" s="13" t="n">
        <f aca="false">IF(OR(CF132=0,FR42=0),0,CF132*FR42/(CF132+FR42))</f>
        <v>5.37925231848294</v>
      </c>
      <c r="CG42" s="13" t="n">
        <f aca="false">IF(OR(CG132=0,FS42=0),0,CG132*FS42/(CG132+FS42))</f>
        <v>5.35199375168548</v>
      </c>
      <c r="CH42" s="13" t="n">
        <f aca="false">IF(OR(CH132=0,FT42=0),0,CH132*FT42/(CH132+FT42))</f>
        <v>5.3238333657358</v>
      </c>
      <c r="CI42" s="13" t="n">
        <f aca="false">IF(OR(CI132=0,FU42=0),0,CI132*FU42/(CI132+FU42))</f>
        <v>5.29478148021058</v>
      </c>
      <c r="CJ42" s="13" t="n">
        <f aca="false">IF(OR(CJ132=0,FV42=0),0,CJ132*FV42/(CJ132+FV42))</f>
        <v>5.26484702739881</v>
      </c>
      <c r="CK42" s="13" t="n">
        <f aca="false">IF(OR(CK132=0,FW42=0),0,CK132*FW42/(CK132+FW42))</f>
        <v>5.23403757618625</v>
      </c>
      <c r="CL42" s="13" t="n">
        <f aca="false">IF(OR(CL132=0,FX42=0),0,CL132*FX42/(CL132+FX42))</f>
        <v>5.20235935319353</v>
      </c>
      <c r="CM42" s="13" t="n">
        <f aca="false">IF(OR(CM132=0,FY42=0),0,CM132*FY42/(CM132+FY42))</f>
        <v>5.16981726113093</v>
      </c>
      <c r="CN42" s="13" t="n">
        <f aca="false">IF(OR(CN132=0,FZ42=0),0,CN132*FZ42/(CN132+FZ42))</f>
        <v>5.1364148943316</v>
      </c>
      <c r="CO42" s="13" t="n">
        <f aca="false">IF(OR(CO132=0,GA42=0),0,CO132*GA42/(CO132+GA42))</f>
        <v>5.10215455142347</v>
      </c>
      <c r="CP42" s="13" t="n">
        <f aca="false">IF(OR(CP132=0,GB42=0),0,CP132*GB42/(CP132+GB42))</f>
        <v>5.06703724509545</v>
      </c>
      <c r="CQ42" s="13" t="n">
        <f aca="false">IF(OR(CQ132=0,GC42=0),0,CQ132*GC42/(CQ132+GC42))</f>
        <v>5.03106270890878</v>
      </c>
      <c r="CR42" s="0" t="n">
        <f aca="false">IF(F$9=0,0,(SIN(F$12)*COS($E42)+SIN($E42)*COS(F$12))/SIN($E42)*F$9)</f>
        <v>0</v>
      </c>
      <c r="CS42" s="0" t="n">
        <f aca="false">IF(G$9=0,0,(SIN(G$12)*COS($E42)+SIN($E42)*COS(G$12))/SIN($E42)*G$9)</f>
        <v>0</v>
      </c>
      <c r="CT42" s="0" t="n">
        <f aca="false">IF(H$9=0,0,(SIN(H$12)*COS($E42)+SIN($E42)*COS(H$12))/SIN($E42)*H$9)</f>
        <v>0</v>
      </c>
      <c r="CU42" s="0" t="n">
        <f aca="false">IF(I$9=0,0,(SIN(I$12)*COS($E42)+SIN($E42)*COS(I$12))/SIN($E42)*I$9)</f>
        <v>0</v>
      </c>
      <c r="CV42" s="0" t="n">
        <f aca="false">IF(J$9=0,0,(SIN(J$12)*COS($E42)+SIN($E42)*COS(J$12))/SIN($E42)*J$9)</f>
        <v>0</v>
      </c>
      <c r="CW42" s="0" t="n">
        <f aca="false">IF(K$9=0,0,(SIN(K$12)*COS($E42)+SIN($E42)*COS(K$12))/SIN($E42)*K$9)</f>
        <v>0</v>
      </c>
      <c r="CX42" s="0" t="n">
        <f aca="false">IF(L$9=0,0,(SIN(L$12)*COS($E42)+SIN($E42)*COS(L$12))/SIN($E42)*L$9)</f>
        <v>0</v>
      </c>
      <c r="CY42" s="0" t="n">
        <f aca="false">IF(M$9=0,0,(SIN(M$12)*COS($E42)+SIN($E42)*COS(M$12))/SIN($E42)*M$9)</f>
        <v>0</v>
      </c>
      <c r="CZ42" s="0" t="n">
        <f aca="false">IF(N$9=0,0,(SIN(N$12)*COS($E42)+SIN($E42)*COS(N$12))/SIN($E42)*N$9)</f>
        <v>0</v>
      </c>
      <c r="DA42" s="0" t="n">
        <f aca="false">IF(O$9=0,0,(SIN(O$12)*COS($E42)+SIN($E42)*COS(O$12))/SIN($E42)*O$9)</f>
        <v>0</v>
      </c>
      <c r="DB42" s="0" t="n">
        <f aca="false">IF(P$9=0,0,(SIN(P$12)*COS($E42)+SIN($E42)*COS(P$12))/SIN($E42)*P$9)</f>
        <v>0</v>
      </c>
      <c r="DC42" s="0" t="n">
        <f aca="false">IF(Q$9=0,0,(SIN(Q$12)*COS($E42)+SIN($E42)*COS(Q$12))/SIN($E42)*Q$9)</f>
        <v>0</v>
      </c>
      <c r="DD42" s="0" t="n">
        <f aca="false">IF(R$9=0,0,(SIN(R$12)*COS($E42)+SIN($E42)*COS(R$12))/SIN($E42)*R$9)</f>
        <v>0</v>
      </c>
      <c r="DE42" s="0" t="n">
        <f aca="false">IF(S$9=0,0,(SIN(S$12)*COS($E42)+SIN($E42)*COS(S$12))/SIN($E42)*S$9)</f>
        <v>0</v>
      </c>
      <c r="DF42" s="0" t="n">
        <f aca="false">IF(T$9=0,0,(SIN(T$12)*COS($E42)+SIN($E42)*COS(T$12))/SIN($E42)*T$9)</f>
        <v>0</v>
      </c>
      <c r="DG42" s="0" t="n">
        <f aca="false">IF(U$9=0,0,(SIN(U$12)*COS($E42)+SIN($E42)*COS(U$12))/SIN($E42)*U$9)</f>
        <v>0</v>
      </c>
      <c r="DH42" s="0" t="n">
        <f aca="false">IF(V$9=0,0,(SIN(V$12)*COS($E42)+SIN($E42)*COS(V$12))/SIN($E42)*V$9)</f>
        <v>0</v>
      </c>
      <c r="DI42" s="0" t="n">
        <f aca="false">IF(W$9=0,0,(SIN(W$12)*COS($E42)+SIN($E42)*COS(W$12))/SIN($E42)*W$9)</f>
        <v>0</v>
      </c>
      <c r="DJ42" s="0" t="n">
        <f aca="false">IF(X$9=0,0,(SIN(X$12)*COS($E42)+SIN($E42)*COS(X$12))/SIN($E42)*X$9)</f>
        <v>0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0</v>
      </c>
      <c r="EB42" s="0" t="n">
        <f aca="false">IF(AP$9=0,0,(SIN(AP$12)*COS($E42)+SIN($E42)*COS(AP$12))/SIN($E42)*AP$9)</f>
        <v>0</v>
      </c>
      <c r="EC42" s="0" t="n">
        <f aca="false">IF(AQ$9=0,0,(SIN(AQ$12)*COS($E42)+SIN($E42)*COS(AQ$12))/SIN($E42)*AQ$9)</f>
        <v>0</v>
      </c>
      <c r="ED42" s="0" t="n">
        <f aca="false">IF(AR$9=0,0,(SIN(AR$12)*COS($E42)+SIN($E42)*COS(AR$12))/SIN($E42)*AR$9)</f>
        <v>0</v>
      </c>
      <c r="EE42" s="0" t="n">
        <f aca="false">IF(AS$9=0,0,(SIN(AS$12)*COS($E42)+SIN($E42)*COS(AS$12))/SIN($E42)*AS$9)</f>
        <v>0</v>
      </c>
      <c r="EF42" s="0" t="n">
        <f aca="false">IF(AT$9=0,0,(SIN(AT$12)*COS($E42)+SIN($E42)*COS(AT$12))/SIN($E42)*AT$9)</f>
        <v>0</v>
      </c>
      <c r="EG42" s="0" t="n">
        <f aca="false">IF(AU$9=0,0,(SIN(AU$12)*COS($E42)+SIN($E42)*COS(AU$12))/SIN($E42)*AU$9)</f>
        <v>0</v>
      </c>
      <c r="EH42" s="0" t="n">
        <f aca="false">IF(AV$9=0,0,(SIN(AV$12)*COS($E42)+SIN($E42)*COS(AV$12))/SIN($E42)*AV$9)</f>
        <v>0</v>
      </c>
      <c r="EI42" s="0" t="n">
        <f aca="false">IF(AW$9=0,0,(SIN(AW$12)*COS($E42)+SIN($E42)*COS(AW$12))/SIN($E42)*AW$9)</f>
        <v>0</v>
      </c>
      <c r="EJ42" s="0" t="n">
        <f aca="false">IF(AX$9=0,0,(SIN(AX$12)*COS($E42)+SIN($E42)*COS(AX$12))/SIN($E42)*AX$9)</f>
        <v>0</v>
      </c>
      <c r="EK42" s="0" t="n">
        <f aca="false">IF(AY$9=0,0,(SIN(AY$12)*COS($E42)+SIN($E42)*COS(AY$12))/SIN($E42)*AY$9)</f>
        <v>0</v>
      </c>
      <c r="EL42" s="0" t="n">
        <f aca="false">IF(AZ$9=0,0,(SIN(AZ$12)*COS($E42)+SIN($E42)*COS(AZ$12))/SIN($E42)*AZ$9)</f>
        <v>0</v>
      </c>
      <c r="EM42" s="0" t="n">
        <f aca="false">IF(BA$9=0,0,(SIN(BA$12)*COS($E42)+SIN($E42)*COS(BA$12))/SIN($E42)*BA$9)</f>
        <v>0</v>
      </c>
      <c r="EN42" s="0" t="n">
        <f aca="false">IF(BB$9=0,0,(SIN(BB$12)*COS($E42)+SIN($E42)*COS(BB$12))/SIN($E42)*BB$9)</f>
        <v>0</v>
      </c>
      <c r="EO42" s="0" t="n">
        <f aca="false">IF(BC$9=0,0,(SIN(BC$12)*COS($E42)+SIN($E42)*COS(BC$12))/SIN($E42)*BC$9)</f>
        <v>0</v>
      </c>
      <c r="EP42" s="0" t="n">
        <f aca="false">IF(BD$9=0,0,(SIN(BD$12)*COS($E42)+SIN($E42)*COS(BD$12))/SIN($E42)*BD$9)</f>
        <v>0</v>
      </c>
      <c r="EQ42" s="0" t="n">
        <f aca="false">IF(BE$9=0,0,(SIN(BE$12)*COS($E42)+SIN($E42)*COS(BE$12))/SIN($E42)*BE$9)</f>
        <v>0</v>
      </c>
      <c r="ER42" s="0" t="n">
        <f aca="false">IF(BF$9=0,0,(SIN(BF$12)*COS($E42)+SIN($E42)*COS(BF$12))/SIN($E42)*BF$9)</f>
        <v>0</v>
      </c>
      <c r="ES42" s="0" t="n">
        <f aca="false">IF(BG$9=0,0,(SIN(BG$12)*COS($E42)+SIN($E42)*COS(BG$12))/SIN($E42)*BG$9)</f>
        <v>0</v>
      </c>
      <c r="ET42" s="0" t="n">
        <f aca="false">IF(BH$9=0,0,(SIN(BH$12)*COS($E42)+SIN($E42)*COS(BH$12))/SIN($E42)*BH$9)</f>
        <v>9.54741019553542</v>
      </c>
      <c r="EU42" s="0" t="n">
        <f aca="false">IF(BI$9=0,0,(SIN(BI$12)*COS($E42)+SIN($E42)*COS(BI$12))/SIN($E42)*BI$9)</f>
        <v>10.2807292843068</v>
      </c>
      <c r="EV42" s="0" t="n">
        <f aca="false">IF(BJ$9=0,0,(SIN(BJ$12)*COS($E42)+SIN($E42)*COS(BJ$12))/SIN($E42)*BJ$9)</f>
        <v>11.0131071148685</v>
      </c>
      <c r="EW42" s="0" t="n">
        <f aca="false">IF(BK$9=0,0,(SIN(BK$12)*COS($E42)+SIN($E42)*COS(BK$12))/SIN($E42)*BK$9)</f>
        <v>11.7438833287138</v>
      </c>
      <c r="EX42" s="0" t="n">
        <f aca="false">IF(BL$9=0,0,(SIN(BL$12)*COS($E42)+SIN($E42)*COS(BL$12))/SIN($E42)*BL$9)</f>
        <v>12.4723975211983</v>
      </c>
      <c r="EY42" s="0" t="n">
        <f aca="false">IF(BM$9=0,0,(SIN(BM$12)*COS($E42)+SIN($E42)*COS(BM$12))/SIN($E42)*BM$9)</f>
        <v>13.1979895760644</v>
      </c>
      <c r="EZ42" s="0" t="n">
        <f aca="false">IF(BN$9=0,0,(SIN(BN$12)*COS($E42)+SIN($E42)*COS(BN$12))/SIN($E42)*BN$9)</f>
        <v>13.5</v>
      </c>
      <c r="FA42" s="0" t="n">
        <f aca="false">IF(BO$9=0,0,(SIN(BO$12)*COS($E42)+SIN($E42)*COS(BO$12))/SIN($E42)*BO$9)</f>
        <v>13.7978981931582</v>
      </c>
      <c r="FB42" s="0" t="n">
        <f aca="false">IF(BP$9=0,0,(SIN(BP$12)*COS($E42)+SIN($E42)*COS(BP$12))/SIN($E42)*BP$9)</f>
        <v>14.0914106609692</v>
      </c>
      <c r="FC42" s="0" t="n">
        <f aca="false">IF(BQ$9=0,0,(SIN(BQ$12)*COS($E42)+SIN($E42)*COS(BQ$12))/SIN($E42)*BQ$9)</f>
        <v>14.3802653004659</v>
      </c>
      <c r="FD42" s="0" t="n">
        <f aca="false">IF(BR$9=0,0,(SIN(BR$12)*COS($E42)+SIN($E42)*COS(BR$12))/SIN($E42)*BR$9)</f>
        <v>14.6641915388194</v>
      </c>
      <c r="FE42" s="0" t="n">
        <f aca="false">IF(BS$9=0,0,(SIN(BS$12)*COS($E42)+SIN($E42)*COS(BS$12))/SIN($E42)*BS$9)</f>
        <v>14.9429204713762</v>
      </c>
      <c r="FF42" s="0" t="n">
        <f aca="false">IF(BT$9=0,0,(SIN(BT$12)*COS($E42)+SIN($E42)*COS(BT$12))/SIN($E42)*BT$9)</f>
        <v>15.2161849991346</v>
      </c>
      <c r="FG42" s="0" t="n">
        <f aca="false">IF(BU$9=0,0,(SIN(BU$12)*COS($E42)+SIN($E42)*COS(BU$12))/SIN($E42)*BU$9)</f>
        <v>15.4837199656046</v>
      </c>
      <c r="FH42" s="0" t="n">
        <f aca="false">IF(BV$9=0,0,(SIN(BV$12)*COS($E42)+SIN($E42)*COS(BV$12))/SIN($E42)*BV$9)</f>
        <v>15.745262292991</v>
      </c>
      <c r="FI42" s="0" t="n">
        <f aca="false">IF(BW$9=0,0,(SIN(BW$12)*COS($E42)+SIN($E42)*COS(BW$12))/SIN($E42)*BW$9)</f>
        <v>16.0005511176412</v>
      </c>
      <c r="FJ42" s="0" t="n">
        <f aca="false">IF(BX$9=0,0,(SIN(BX$12)*COS($E42)+SIN($E42)*COS(BX$12))/SIN($E42)*BX$9)</f>
        <v>16.2690240797617</v>
      </c>
      <c r="FK42" s="0" t="n">
        <f aca="false">IF(BY$9=0,0,(SIN(BY$12)*COS($E42)+SIN($E42)*COS(BY$12))/SIN($E42)*BY$9)</f>
        <v>16.5306017692587</v>
      </c>
      <c r="FL42" s="0" t="n">
        <f aca="false">IF(BZ$9=0,0,(SIN(BZ$12)*COS($E42)+SIN($E42)*COS(BZ$12))/SIN($E42)*BZ$9)</f>
        <v>16.7850128285921</v>
      </c>
      <c r="FM42" s="0" t="n">
        <f aca="false">IF(CA$9=0,0,(SIN(CA$12)*COS($E42)+SIN($E42)*COS(CA$12))/SIN($E42)*CA$9)</f>
        <v>17.0319887324459</v>
      </c>
      <c r="FN42" s="0" t="n">
        <f aca="false">IF(CB$9=0,0,(SIN(CB$12)*COS($E42)+SIN($E42)*COS(CB$12))/SIN($E42)*CB$9)</f>
        <v>17.2712639277128</v>
      </c>
      <c r="FO42" s="0" t="n">
        <f aca="false">IF(CC$9=0,0,(SIN(CC$12)*COS($E42)+SIN($E42)*COS(CC$12))/SIN($E42)*CC$9)</f>
        <v>17.3866648732032</v>
      </c>
      <c r="FP42" s="0" t="n">
        <f aca="false">IF(CD$9=0,0,(SIN(CD$12)*COS($E42)+SIN($E42)*COS(CD$12))/SIN($E42)*CD$9)</f>
        <v>17.4949628660774</v>
      </c>
      <c r="FQ42" s="0" t="n">
        <f aca="false">IF(CE$9=0,0,(SIN(CE$12)*COS($E42)+SIN($E42)*COS(CE$12))/SIN($E42)*CE$9)</f>
        <v>17.5960075097199</v>
      </c>
      <c r="FR42" s="0" t="n">
        <f aca="false">IF(CF$9=0,0,(SIN(CF$12)*COS($E42)+SIN($E42)*COS(CF$12))/SIN($E42)*CF$9)</f>
        <v>17.6896512030898</v>
      </c>
      <c r="FS42" s="0" t="n">
        <f aca="false">IF(CG$9=0,0,(SIN(CG$12)*COS($E42)+SIN($E42)*COS(CG$12))/SIN($E42)*CG$9)</f>
        <v>17.7757492212672</v>
      </c>
      <c r="FT42" s="0" t="n">
        <f aca="false">IF(CH$9=0,0,(SIN(CH$12)*COS($E42)+SIN($E42)*COS(CH$12))/SIN($E42)*CH$9)</f>
        <v>17.8541597949323</v>
      </c>
      <c r="FU42" s="0" t="n">
        <f aca="false">IF(CI$9=0,0,(SIN(CI$12)*COS($E42)+SIN($E42)*COS(CI$12))/SIN($E42)*CI$9)</f>
        <v>17.9247441887462</v>
      </c>
      <c r="FV42" s="0" t="n">
        <f aca="false">IF(CJ$9=0,0,(SIN(CJ$12)*COS($E42)+SIN($E42)*COS(CJ$12))/SIN($E42)*CJ$9)</f>
        <v>17.9873667785957</v>
      </c>
      <c r="FW42" s="0" t="n">
        <f aca="false">IF(CK$9=0,0,(SIN(CK$12)*COS($E42)+SIN($E42)*COS(CK$12))/SIN($E42)*CK$9)</f>
        <v>18.0418951276679</v>
      </c>
      <c r="FX42" s="0" t="n">
        <f aca="false">IF(CL$9=0,0,(SIN(CL$12)*COS($E42)+SIN($E42)*COS(CL$12))/SIN($E42)*CL$9)</f>
        <v>18.0882000613235</v>
      </c>
      <c r="FY42" s="0" t="n">
        <f aca="false">IF(CM$9=0,0,(SIN(CM$12)*COS($E42)+SIN($E42)*COS(CM$12))/SIN($E42)*CM$9)</f>
        <v>18.126155740733</v>
      </c>
      <c r="FZ42" s="0" t="n">
        <f aca="false">IF(CN$9=0,0,(SIN(CN$12)*COS($E42)+SIN($E42)*COS(CN$12))/SIN($E42)*CN$9)</f>
        <v>18.1556397352432</v>
      </c>
      <c r="GA42" s="0" t="n">
        <f aca="false">IF(CO$9=0,0,(SIN(CO$12)*COS($E42)+SIN($E42)*COS(CO$12))/SIN($E42)*CO$9)</f>
        <v>18.1765330934427</v>
      </c>
      <c r="GB42" s="0" t="n">
        <f aca="false">IF(CP$9=0,0,(SIN(CP$12)*COS($E42)+SIN($E42)*COS(CP$12))/SIN($E42)*CP$9)</f>
        <v>18.1887204128939</v>
      </c>
      <c r="GC42" s="0" t="n">
        <f aca="false">IF(CQ$9=0,0,(SIN(CQ$12)*COS($E42)+SIN($E42)*COS(CQ$12))/SIN($E42)*CQ$9)</f>
        <v>18.1920899084995</v>
      </c>
    </row>
    <row r="43" customFormat="false" ht="12.8" hidden="true" customHeight="false" outlineLevel="0" collapsed="false">
      <c r="A43" s="0" t="n">
        <f aca="false">MAX($F43:$CQ43)</f>
        <v>5.51149885926866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8.1</v>
      </c>
      <c r="C43" s="2" t="n">
        <f aca="false">MOD(Best +D43,360)</f>
        <v>304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0</v>
      </c>
      <c r="AZ43" s="13" t="n">
        <f aca="false">IF(OR(AZ133=0,EL43=0),0,AZ133*EL43/(AZ133+EL43))</f>
        <v>0</v>
      </c>
      <c r="BA43" s="13" t="n">
        <f aca="false">IF(OR(BA133=0,EM43=0),0,BA133*EM43/(BA133+EM43))</f>
        <v>0</v>
      </c>
      <c r="BB43" s="13" t="n">
        <f aca="false">IF(OR(BB133=0,EN43=0),0,BB133*EN43/(BB133+EN43))</f>
        <v>0</v>
      </c>
      <c r="BC43" s="13" t="n">
        <f aca="false">IF(OR(BC133=0,EO43=0),0,BC133*EO43/(BC133+EO43))</f>
        <v>0</v>
      </c>
      <c r="BD43" s="13" t="n">
        <f aca="false">IF(OR(BD133=0,EP43=0),0,BD133*EP43/(BD133+EP43))</f>
        <v>0</v>
      </c>
      <c r="BE43" s="13" t="n">
        <f aca="false">IF(OR(BE133=0,EQ43=0),0,BE133*EQ43/(BE133+EQ43))</f>
        <v>0</v>
      </c>
      <c r="BF43" s="13" t="n">
        <f aca="false">IF(OR(BF133=0,ER43=0),0,BF133*ER43/(BF133+ER43))</f>
        <v>0</v>
      </c>
      <c r="BG43" s="13" t="n">
        <f aca="false">IF(OR(BG133=0,ES43=0),0,BG133*ES43/(BG133+ES43))</f>
        <v>0</v>
      </c>
      <c r="BH43" s="13" t="n">
        <f aca="false">IF(OR(BH133=0,ET43=0),0,BH133*ET43/(BH133+ET43))</f>
        <v>4.80839443868103</v>
      </c>
      <c r="BI43" s="13" t="n">
        <f aca="false">IF(OR(BI133=0,EU43=0),0,BI133*EU43/(BI133+EU43))</f>
        <v>4.96440161947251</v>
      </c>
      <c r="BJ43" s="13" t="n">
        <f aca="false">IF(OR(BJ133=0,EV43=0),0,BJ133*EV43/(BJ133+EV43))</f>
        <v>5.10405061188438</v>
      </c>
      <c r="BK43" s="13" t="n">
        <f aca="false">IF(OR(BK133=0,EW43=0),0,BK133*EW43/(BK133+EW43))</f>
        <v>5.2288241011941</v>
      </c>
      <c r="BL43" s="13" t="n">
        <f aca="false">IF(OR(BL133=0,EX43=0),0,BL133*EX43/(BL133+EX43))</f>
        <v>5.3400555358801</v>
      </c>
      <c r="BM43" s="13" t="n">
        <f aca="false">IF(OR(BM133=0,EY43=0),0,BM133*EY43/(BM133+EY43))</f>
        <v>5.43894471681459</v>
      </c>
      <c r="BN43" s="13" t="n">
        <f aca="false">IF(OR(BN133=0,EZ43=0),0,BN133*EZ43/(BN133+EZ43))</f>
        <v>5.45712827726036</v>
      </c>
      <c r="BO43" s="13" t="n">
        <f aca="false">IF(OR(BO133=0,FA43=0),0,BO133*FA43/(BO133+FA43))</f>
        <v>5.47248755908726</v>
      </c>
      <c r="BP43" s="13" t="n">
        <f aca="false">IF(OR(BP133=0,FB43=0),0,BP133*FB43/(BP133+FB43))</f>
        <v>5.48513939820719</v>
      </c>
      <c r="BQ43" s="13" t="n">
        <f aca="false">IF(OR(BQ133=0,FC43=0),0,BQ133*FC43/(BQ133+FC43))</f>
        <v>5.49519515274842</v>
      </c>
      <c r="BR43" s="13" t="n">
        <f aca="false">IF(OR(BR133=0,FD43=0),0,BR133*FD43/(BR133+FD43))</f>
        <v>5.50276080393616</v>
      </c>
      <c r="BS43" s="13" t="n">
        <f aca="false">IF(OR(BS133=0,FE43=0),0,BS133*FE43/(BS133+FE43))</f>
        <v>5.50793707393491</v>
      </c>
      <c r="BT43" s="13" t="n">
        <f aca="false">IF(OR(BT133=0,FF43=0),0,BT133*FF43/(BT133+FF43))</f>
        <v>5.51081955680676</v>
      </c>
      <c r="BU43" s="13" t="n">
        <f aca="false">IF(OR(BU133=0,FG43=0),0,BU133*FG43/(BU133+FG43))</f>
        <v>5.51149885926866</v>
      </c>
      <c r="BV43" s="13" t="n">
        <f aca="false">IF(OR(BV133=0,FH43=0),0,BV133*FH43/(BV133+FH43))</f>
        <v>5.51006074840157</v>
      </c>
      <c r="BW43" s="13" t="n">
        <f aca="false">IF(OR(BW133=0,FI43=0),0,BW133*FI43/(BW133+FI43))</f>
        <v>5.50658630388173</v>
      </c>
      <c r="BX43" s="13" t="n">
        <f aca="false">IF(OR(BX133=0,FJ43=0),0,BX133*FJ43/(BX133+FJ43))</f>
        <v>5.50348311442355</v>
      </c>
      <c r="BY43" s="13" t="n">
        <f aca="false">IF(OR(BY133=0,FK43=0),0,BY133*FK43/(BY133+FK43))</f>
        <v>5.49832780986582</v>
      </c>
      <c r="BZ43" s="13" t="n">
        <f aca="false">IF(OR(BZ133=0,FL43=0),0,BZ133*FL43/(BZ133+FL43))</f>
        <v>5.49119902743235</v>
      </c>
      <c r="CA43" s="13" t="n">
        <f aca="false">IF(OR(CA133=0,FM43=0),0,CA133*FM43/(CA133+FM43))</f>
        <v>5.48217064805653</v>
      </c>
      <c r="CB43" s="13" t="n">
        <f aca="false">IF(OR(CB133=0,FN43=0),0,CB133*FN43/(CB133+FN43))</f>
        <v>5.47131198550906</v>
      </c>
      <c r="CC43" s="13" t="n">
        <f aca="false">IF(OR(CC133=0,FO43=0),0,CC133*FO43/(CC133+FO43))</f>
        <v>5.44696544616533</v>
      </c>
      <c r="CD43" s="13" t="n">
        <f aca="false">IF(OR(CD133=0,FP43=0),0,CD133*FP43/(CD133+FP43))</f>
        <v>5.42162259637234</v>
      </c>
      <c r="CE43" s="13" t="n">
        <f aca="false">IF(OR(CE133=0,FQ43=0),0,CE133*FQ43/(CE133+FQ43))</f>
        <v>5.39530004874629</v>
      </c>
      <c r="CF43" s="13" t="n">
        <f aca="false">IF(OR(CF133=0,FR43=0),0,CF133*FR43/(CF133+FR43))</f>
        <v>5.36801288679421</v>
      </c>
      <c r="CG43" s="13" t="n">
        <f aca="false">IF(OR(CG133=0,FS43=0),0,CG133*FS43/(CG133+FS43))</f>
        <v>5.33977469792944</v>
      </c>
      <c r="CH43" s="13" t="n">
        <f aca="false">IF(OR(CH133=0,FT43=0),0,CH133*FT43/(CH133+FT43))</f>
        <v>5.31059760406752</v>
      </c>
      <c r="CI43" s="13" t="n">
        <f aca="false">IF(OR(CI133=0,FU43=0),0,CI133*FU43/(CI133+FU43))</f>
        <v>5.28049228973769</v>
      </c>
      <c r="CJ43" s="13" t="n">
        <f aca="false">IF(OR(CJ133=0,FV43=0),0,CJ133*FV43/(CJ133+FV43))</f>
        <v>5.24946802765092</v>
      </c>
      <c r="CK43" s="13" t="n">
        <f aca="false">IF(OR(CK133=0,FW43=0),0,CK133*FW43/(CK133+FW43))</f>
        <v>5.21753270167043</v>
      </c>
      <c r="CL43" s="13" t="n">
        <f aca="false">IF(OR(CL133=0,FX43=0),0,CL133*FX43/(CL133+FX43))</f>
        <v>5.18469282713415</v>
      </c>
      <c r="CM43" s="13" t="n">
        <f aca="false">IF(OR(CM133=0,FY43=0),0,CM133*FY43/(CM133+FY43))</f>
        <v>5.15095356847951</v>
      </c>
      <c r="CN43" s="13" t="n">
        <f aca="false">IF(OR(CN133=0,FZ43=0),0,CN133*FZ43/(CN133+FZ43))</f>
        <v>5.11631875412069</v>
      </c>
      <c r="CO43" s="13" t="n">
        <f aca="false">IF(OR(CO133=0,GA43=0),0,CO133*GA43/(CO133+GA43))</f>
        <v>5.08079088852775</v>
      </c>
      <c r="CP43" s="13" t="n">
        <f aca="false">IF(OR(CP133=0,GB43=0),0,CP133*GB43/(CP133+GB43))</f>
        <v>5.04437116145342</v>
      </c>
      <c r="CQ43" s="13" t="n">
        <f aca="false">IF(OR(CQ133=0,GC43=0),0,CQ133*GC43/(CQ133+GC43))</f>
        <v>5.00705945424936</v>
      </c>
      <c r="CR43" s="0" t="n">
        <f aca="false">IF(F$9=0,0,(SIN(F$12)*COS($E43)+SIN($E43)*COS(F$12))/SIN($E43)*F$9)</f>
        <v>0</v>
      </c>
      <c r="CS43" s="0" t="n">
        <f aca="false">IF(G$9=0,0,(SIN(G$12)*COS($E43)+SIN($E43)*COS(G$12))/SIN($E43)*G$9)</f>
        <v>0</v>
      </c>
      <c r="CT43" s="0" t="n">
        <f aca="false">IF(H$9=0,0,(SIN(H$12)*COS($E43)+SIN($E43)*COS(H$12))/SIN($E43)*H$9)</f>
        <v>0</v>
      </c>
      <c r="CU43" s="0" t="n">
        <f aca="false">IF(I$9=0,0,(SIN(I$12)*COS($E43)+SIN($E43)*COS(I$12))/SIN($E43)*I$9)</f>
        <v>0</v>
      </c>
      <c r="CV43" s="0" t="n">
        <f aca="false">IF(J$9=0,0,(SIN(J$12)*COS($E43)+SIN($E43)*COS(J$12))/SIN($E43)*J$9)</f>
        <v>0</v>
      </c>
      <c r="CW43" s="0" t="n">
        <f aca="false">IF(K$9=0,0,(SIN(K$12)*COS($E43)+SIN($E43)*COS(K$12))/SIN($E43)*K$9)</f>
        <v>0</v>
      </c>
      <c r="CX43" s="0" t="n">
        <f aca="false">IF(L$9=0,0,(SIN(L$12)*COS($E43)+SIN($E43)*COS(L$12))/SIN($E43)*L$9)</f>
        <v>0</v>
      </c>
      <c r="CY43" s="0" t="n">
        <f aca="false">IF(M$9=0,0,(SIN(M$12)*COS($E43)+SIN($E43)*COS(M$12))/SIN($E43)*M$9)</f>
        <v>0</v>
      </c>
      <c r="CZ43" s="0" t="n">
        <f aca="false">IF(N$9=0,0,(SIN(N$12)*COS($E43)+SIN($E43)*COS(N$12))/SIN($E43)*N$9)</f>
        <v>0</v>
      </c>
      <c r="DA43" s="0" t="n">
        <f aca="false">IF(O$9=0,0,(SIN(O$12)*COS($E43)+SIN($E43)*COS(O$12))/SIN($E43)*O$9)</f>
        <v>0</v>
      </c>
      <c r="DB43" s="0" t="n">
        <f aca="false">IF(P$9=0,0,(SIN(P$12)*COS($E43)+SIN($E43)*COS(P$12))/SIN($E43)*P$9)</f>
        <v>0</v>
      </c>
      <c r="DC43" s="0" t="n">
        <f aca="false">IF(Q$9=0,0,(SIN(Q$12)*COS($E43)+SIN($E43)*COS(Q$12))/SIN($E43)*Q$9)</f>
        <v>0</v>
      </c>
      <c r="DD43" s="0" t="n">
        <f aca="false">IF(R$9=0,0,(SIN(R$12)*COS($E43)+SIN($E43)*COS(R$12))/SIN($E43)*R$9)</f>
        <v>0</v>
      </c>
      <c r="DE43" s="0" t="n">
        <f aca="false">IF(S$9=0,0,(SIN(S$12)*COS($E43)+SIN($E43)*COS(S$12))/SIN($E43)*S$9)</f>
        <v>0</v>
      </c>
      <c r="DF43" s="0" t="n">
        <f aca="false">IF(T$9=0,0,(SIN(T$12)*COS($E43)+SIN($E43)*COS(T$12))/SIN($E43)*T$9)</f>
        <v>0</v>
      </c>
      <c r="DG43" s="0" t="n">
        <f aca="false">IF(U$9=0,0,(SIN(U$12)*COS($E43)+SIN($E43)*COS(U$12))/SIN($E43)*U$9)</f>
        <v>0</v>
      </c>
      <c r="DH43" s="0" t="n">
        <f aca="false">IF(V$9=0,0,(SIN(V$12)*COS($E43)+SIN($E43)*COS(V$12))/SIN($E43)*V$9)</f>
        <v>0</v>
      </c>
      <c r="DI43" s="0" t="n">
        <f aca="false">IF(W$9=0,0,(SIN(W$12)*COS($E43)+SIN($E43)*COS(W$12))/SIN($E43)*W$9)</f>
        <v>0</v>
      </c>
      <c r="DJ43" s="0" t="n">
        <f aca="false">IF(X$9=0,0,(SIN(X$12)*COS($E43)+SIN($E43)*COS(X$12))/SIN($E43)*X$9)</f>
        <v>0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0</v>
      </c>
      <c r="EB43" s="0" t="n">
        <f aca="false">IF(AP$9=0,0,(SIN(AP$12)*COS($E43)+SIN($E43)*COS(AP$12))/SIN($E43)*AP$9)</f>
        <v>0</v>
      </c>
      <c r="EC43" s="0" t="n">
        <f aca="false">IF(AQ$9=0,0,(SIN(AQ$12)*COS($E43)+SIN($E43)*COS(AQ$12))/SIN($E43)*AQ$9)</f>
        <v>0</v>
      </c>
      <c r="ED43" s="0" t="n">
        <f aca="false">IF(AR$9=0,0,(SIN(AR$12)*COS($E43)+SIN($E43)*COS(AR$12))/SIN($E43)*AR$9)</f>
        <v>0</v>
      </c>
      <c r="EE43" s="0" t="n">
        <f aca="false">IF(AS$9=0,0,(SIN(AS$12)*COS($E43)+SIN($E43)*COS(AS$12))/SIN($E43)*AS$9)</f>
        <v>0</v>
      </c>
      <c r="EF43" s="0" t="n">
        <f aca="false">IF(AT$9=0,0,(SIN(AT$12)*COS($E43)+SIN($E43)*COS(AT$12))/SIN($E43)*AT$9)</f>
        <v>0</v>
      </c>
      <c r="EG43" s="0" t="n">
        <f aca="false">IF(AU$9=0,0,(SIN(AU$12)*COS($E43)+SIN($E43)*COS(AU$12))/SIN($E43)*AU$9)</f>
        <v>0</v>
      </c>
      <c r="EH43" s="0" t="n">
        <f aca="false">IF(AV$9=0,0,(SIN(AV$12)*COS($E43)+SIN($E43)*COS(AV$12))/SIN($E43)*AV$9)</f>
        <v>0</v>
      </c>
      <c r="EI43" s="0" t="n">
        <f aca="false">IF(AW$9=0,0,(SIN(AW$12)*COS($E43)+SIN($E43)*COS(AW$12))/SIN($E43)*AW$9)</f>
        <v>0</v>
      </c>
      <c r="EJ43" s="0" t="n">
        <f aca="false">IF(AX$9=0,0,(SIN(AX$12)*COS($E43)+SIN($E43)*COS(AX$12))/SIN($E43)*AX$9)</f>
        <v>0</v>
      </c>
      <c r="EK43" s="0" t="n">
        <f aca="false">IF(AY$9=0,0,(SIN(AY$12)*COS($E43)+SIN($E43)*COS(AY$12))/SIN($E43)*AY$9)</f>
        <v>0</v>
      </c>
      <c r="EL43" s="0" t="n">
        <f aca="false">IF(AZ$9=0,0,(SIN(AZ$12)*COS($E43)+SIN($E43)*COS(AZ$12))/SIN($E43)*AZ$9)</f>
        <v>0</v>
      </c>
      <c r="EM43" s="0" t="n">
        <f aca="false">IF(BA$9=0,0,(SIN(BA$12)*COS($E43)+SIN($E43)*COS(BA$12))/SIN($E43)*BA$9)</f>
        <v>0</v>
      </c>
      <c r="EN43" s="0" t="n">
        <f aca="false">IF(BB$9=0,0,(SIN(BB$12)*COS($E43)+SIN($E43)*COS(BB$12))/SIN($E43)*BB$9)</f>
        <v>0</v>
      </c>
      <c r="EO43" s="0" t="n">
        <f aca="false">IF(BC$9=0,0,(SIN(BC$12)*COS($E43)+SIN($E43)*COS(BC$12))/SIN($E43)*BC$9)</f>
        <v>0</v>
      </c>
      <c r="EP43" s="0" t="n">
        <f aca="false">IF(BD$9=0,0,(SIN(BD$12)*COS($E43)+SIN($E43)*COS(BD$12))/SIN($E43)*BD$9)</f>
        <v>0</v>
      </c>
      <c r="EQ43" s="0" t="n">
        <f aca="false">IF(BE$9=0,0,(SIN(BE$12)*COS($E43)+SIN($E43)*COS(BE$12))/SIN($E43)*BE$9)</f>
        <v>0</v>
      </c>
      <c r="ER43" s="0" t="n">
        <f aca="false">IF(BF$9=0,0,(SIN(BF$12)*COS($E43)+SIN($E43)*COS(BF$12))/SIN($E43)*BF$9)</f>
        <v>0</v>
      </c>
      <c r="ES43" s="0" t="n">
        <f aca="false">IF(BG$9=0,0,(SIN(BG$12)*COS($E43)+SIN($E43)*COS(BG$12))/SIN($E43)*BG$9)</f>
        <v>0</v>
      </c>
      <c r="ET43" s="0" t="n">
        <f aca="false">IF(BH$9=0,0,(SIN(BH$12)*COS($E43)+SIN($E43)*COS(BH$12))/SIN($E43)*BH$9)</f>
        <v>9.2842350571372</v>
      </c>
      <c r="EU43" s="0" t="n">
        <f aca="false">IF(BI$9=0,0,(SIN(BI$12)*COS($E43)+SIN($E43)*COS(BI$12))/SIN($E43)*BI$9)</f>
        <v>9.99427178318737</v>
      </c>
      <c r="EV43" s="0" t="n">
        <f aca="false">IF(BJ$9=0,0,(SIN(BJ$12)*COS($E43)+SIN($E43)*COS(BJ$12))/SIN($E43)*BJ$9)</f>
        <v>10.7029660531562</v>
      </c>
      <c r="EW43" s="0" t="n">
        <f aca="false">IF(BK$9=0,0,(SIN(BK$12)*COS($E43)+SIN($E43)*COS(BK$12))/SIN($E43)*BK$9)</f>
        <v>11.4096769717434</v>
      </c>
      <c r="EX43" s="0" t="n">
        <f aca="false">IF(BL$9=0,0,(SIN(BL$12)*COS($E43)+SIN($E43)*COS(BL$12))/SIN($E43)*BL$9)</f>
        <v>12.1137638588477</v>
      </c>
      <c r="EY43" s="0" t="n">
        <f aca="false">IF(BM$9=0,0,(SIN(BM$12)*COS($E43)+SIN($E43)*COS(BM$12))/SIN($E43)*BM$9)</f>
        <v>12.8145865743084</v>
      </c>
      <c r="EZ43" s="0" t="n">
        <f aca="false">IF(BN$9=0,0,(SIN(BN$12)*COS($E43)+SIN($E43)*COS(BN$12))/SIN($E43)*BN$9)</f>
        <v>13.1038310973112</v>
      </c>
      <c r="FA43" s="0" t="n">
        <f aca="false">IF(BO$9=0,0,(SIN(BO$12)*COS($E43)+SIN($E43)*COS(BO$12))/SIN($E43)*BO$9)</f>
        <v>13.3889066505152</v>
      </c>
      <c r="FB43" s="0" t="n">
        <f aca="false">IF(BP$9=0,0,(SIN(BP$12)*COS($E43)+SIN($E43)*COS(BP$12))/SIN($E43)*BP$9)</f>
        <v>13.6695490352811</v>
      </c>
      <c r="FC43" s="0" t="n">
        <f aca="false">IF(BQ$9=0,0,(SIN(BQ$12)*COS($E43)+SIN($E43)*COS(BQ$12))/SIN($E43)*BQ$9)</f>
        <v>13.9454955114242</v>
      </c>
      <c r="FD43" s="0" t="n">
        <f aca="false">IF(BR$9=0,0,(SIN(BR$12)*COS($E43)+SIN($E43)*COS(BR$12))/SIN($E43)*BR$9)</f>
        <v>14.2164849312413</v>
      </c>
      <c r="FE43" s="0" t="n">
        <f aca="false">IF(BS$9=0,0,(SIN(BS$12)*COS($E43)+SIN($E43)*COS(BS$12))/SIN($E43)*BS$9)</f>
        <v>14.4822578730023</v>
      </c>
      <c r="FF43" s="0" t="n">
        <f aca="false">IF(BT$9=0,0,(SIN(BT$12)*COS($E43)+SIN($E43)*COS(BT$12))/SIN($E43)*BT$9)</f>
        <v>14.7425567738504</v>
      </c>
      <c r="FG43" s="0" t="n">
        <f aca="false">IF(BU$9=0,0,(SIN(BU$12)*COS($E43)+SIN($E43)*COS(BU$12))/SIN($E43)*BU$9)</f>
        <v>14.9971260620551</v>
      </c>
      <c r="FH43" s="0" t="n">
        <f aca="false">IF(BV$9=0,0,(SIN(BV$12)*COS($E43)+SIN($E43)*COS(BV$12))/SIN($E43)*BV$9)</f>
        <v>15.2457122885578</v>
      </c>
      <c r="FI43" s="0" t="n">
        <f aca="false">IF(BW$9=0,0,(SIN(BW$12)*COS($E43)+SIN($E43)*COS(BW$12))/SIN($E43)*BW$9)</f>
        <v>15.488064257758</v>
      </c>
      <c r="FJ43" s="0" t="n">
        <f aca="false">IF(BX$9=0,0,(SIN(BX$12)*COS($E43)+SIN($E43)*COS(BX$12))/SIN($E43)*BX$9)</f>
        <v>15.7429924703989</v>
      </c>
      <c r="FK43" s="0" t="n">
        <f aca="false">IF(BY$9=0,0,(SIN(BY$12)*COS($E43)+SIN($E43)*COS(BY$12))/SIN($E43)*BY$9)</f>
        <v>15.9910561944706</v>
      </c>
      <c r="FL43" s="0" t="n">
        <f aca="false">IF(BZ$9=0,0,(SIN(BZ$12)*COS($E43)+SIN($E43)*COS(BZ$12))/SIN($E43)*BZ$9)</f>
        <v>16.2319944157863</v>
      </c>
      <c r="FM43" s="0" t="n">
        <f aca="false">IF(CA$9=0,0,(SIN(CA$12)*COS($E43)+SIN($E43)*COS(CA$12))/SIN($E43)*CA$9)</f>
        <v>16.4655489773901</v>
      </c>
      <c r="FN43" s="0" t="n">
        <f aca="false">IF(CB$9=0,0,(SIN(CB$12)*COS($E43)+SIN($E43)*COS(CB$12))/SIN($E43)*CB$9)</f>
        <v>16.6914647144758</v>
      </c>
      <c r="FO43" s="0" t="n">
        <f aca="false">IF(CC$9=0,0,(SIN(CC$12)*COS($E43)+SIN($E43)*COS(CC$12))/SIN($E43)*CC$9)</f>
        <v>16.797506213411</v>
      </c>
      <c r="FP43" s="0" t="n">
        <f aca="false">IF(CD$9=0,0,(SIN(CD$12)*COS($E43)+SIN($E43)*COS(CD$12))/SIN($E43)*CD$9)</f>
        <v>16.8965629983442</v>
      </c>
      <c r="FQ43" s="0" t="n">
        <f aca="false">IF(CE$9=0,0,(SIN(CE$12)*COS($E43)+SIN($E43)*COS(CE$12))/SIN($E43)*CE$9)</f>
        <v>16.9884914847188</v>
      </c>
      <c r="FR43" s="0" t="n">
        <f aca="false">IF(CF$9=0,0,(SIN(CF$12)*COS($E43)+SIN($E43)*COS(CF$12))/SIN($E43)*CF$9)</f>
        <v>17.0731508628936</v>
      </c>
      <c r="FS43" s="0" t="n">
        <f aca="false">IF(CG$9=0,0,(SIN(CG$12)*COS($E43)+SIN($E43)*COS(CG$12))/SIN($E43)*CG$9)</f>
        <v>17.1504031753966</v>
      </c>
      <c r="FT43" s="0" t="n">
        <f aca="false">IF(CH$9=0,0,(SIN(CH$12)*COS($E43)+SIN($E43)*COS(CH$12))/SIN($E43)*CH$9)</f>
        <v>17.2201133931162</v>
      </c>
      <c r="FU43" s="0" t="n">
        <f aca="false">IF(CI$9=0,0,(SIN(CI$12)*COS($E43)+SIN($E43)*COS(CI$12))/SIN($E43)*CI$9)</f>
        <v>17.2821494903957</v>
      </c>
      <c r="FV43" s="0" t="n">
        <f aca="false">IF(CJ$9=0,0,(SIN(CJ$12)*COS($E43)+SIN($E43)*COS(CJ$12))/SIN($E43)*CJ$9)</f>
        <v>17.3363825189973</v>
      </c>
      <c r="FW43" s="0" t="n">
        <f aca="false">IF(CK$9=0,0,(SIN(CK$12)*COS($E43)+SIN($E43)*COS(CK$12))/SIN($E43)*CK$9)</f>
        <v>17.3826866809041</v>
      </c>
      <c r="FX43" s="0" t="n">
        <f aca="false">IF(CL$9=0,0,(SIN(CL$12)*COS($E43)+SIN($E43)*COS(CL$12))/SIN($E43)*CL$9)</f>
        <v>17.4209393999264</v>
      </c>
      <c r="FY43" s="0" t="n">
        <f aca="false">IF(CM$9=0,0,(SIN(CM$12)*COS($E43)+SIN($E43)*COS(CM$12))/SIN($E43)*CM$9)</f>
        <v>17.4510213920812</v>
      </c>
      <c r="FZ43" s="0" t="n">
        <f aca="false">IF(CN$9=0,0,(SIN(CN$12)*COS($E43)+SIN($E43)*COS(CN$12))/SIN($E43)*CN$9)</f>
        <v>17.4728167347126</v>
      </c>
      <c r="GA43" s="0" t="n">
        <f aca="false">IF(CO$9=0,0,(SIN(CO$12)*COS($E43)+SIN($E43)*COS(CO$12))/SIN($E43)*CO$9)</f>
        <v>17.4862129343231</v>
      </c>
      <c r="GB43" s="0" t="n">
        <f aca="false">IF(CP$9=0,0,(SIN(CP$12)*COS($E43)+SIN($E43)*COS(CP$12))/SIN($E43)*CP$9)</f>
        <v>17.4911009930849</v>
      </c>
      <c r="GC43" s="0" t="n">
        <f aca="false">IF(CQ$9=0,0,(SIN(CQ$12)*COS($E43)+SIN($E43)*COS(CQ$12))/SIN($E43)*CQ$9)</f>
        <v>17.4873754739999</v>
      </c>
    </row>
    <row r="44" customFormat="false" ht="12.8" hidden="true" customHeight="false" outlineLevel="0" collapsed="false">
      <c r="A44" s="0" t="n">
        <f aca="false">MAX($F44:$CQ44)</f>
        <v>5.50613425501714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8.26</v>
      </c>
      <c r="C44" s="2" t="n">
        <f aca="false">MOD(Best +D44,360)</f>
        <v>305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0</v>
      </c>
      <c r="AZ44" s="13" t="n">
        <f aca="false">IF(OR(AZ134=0,EL44=0),0,AZ134*EL44/(AZ134+EL44))</f>
        <v>0</v>
      </c>
      <c r="BA44" s="13" t="n">
        <f aca="false">IF(OR(BA134=0,EM44=0),0,BA134*EM44/(BA134+EM44))</f>
        <v>0</v>
      </c>
      <c r="BB44" s="13" t="n">
        <f aca="false">IF(OR(BB134=0,EN44=0),0,BB134*EN44/(BB134+EN44))</f>
        <v>0</v>
      </c>
      <c r="BC44" s="13" t="n">
        <f aca="false">IF(OR(BC134=0,EO44=0),0,BC134*EO44/(BC134+EO44))</f>
        <v>0</v>
      </c>
      <c r="BD44" s="13" t="n">
        <f aca="false">IF(OR(BD134=0,EP44=0),0,BD134*EP44/(BD134+EP44))</f>
        <v>0</v>
      </c>
      <c r="BE44" s="13" t="n">
        <f aca="false">IF(OR(BE134=0,EQ44=0),0,BE134*EQ44/(BE134+EQ44))</f>
        <v>0</v>
      </c>
      <c r="BF44" s="13" t="n">
        <f aca="false">IF(OR(BF134=0,ER44=0),0,BF134*ER44/(BF134+ER44))</f>
        <v>0</v>
      </c>
      <c r="BG44" s="13" t="n">
        <f aca="false">IF(OR(BG134=0,ES44=0),0,BG134*ES44/(BG134+ES44))</f>
        <v>0</v>
      </c>
      <c r="BH44" s="13" t="n">
        <f aca="false">IF(OR(BH134=0,ET44=0),0,BH134*ET44/(BH134+ET44))</f>
        <v>4.78806705502712</v>
      </c>
      <c r="BI44" s="13" t="n">
        <f aca="false">IF(OR(BI134=0,EU44=0),0,BI134*EU44/(BI134+EU44))</f>
        <v>4.94693142453204</v>
      </c>
      <c r="BJ44" s="13" t="n">
        <f aca="false">IF(OR(BJ134=0,EV44=0),0,BJ134*EV44/(BJ134+EV44))</f>
        <v>5.0893872926764</v>
      </c>
      <c r="BK44" s="13" t="n">
        <f aca="false">IF(OR(BK134=0,EW44=0),0,BK134*EW44/(BK134+EW44))</f>
        <v>5.21687908283338</v>
      </c>
      <c r="BL44" s="13" t="n">
        <f aca="false">IF(OR(BL134=0,EX44=0),0,BL134*EX44/(BL134+EX44))</f>
        <v>5.33071147484773</v>
      </c>
      <c r="BM44" s="13" t="n">
        <f aca="false">IF(OR(BM134=0,EY44=0),0,BM134*EY44/(BM134+EY44))</f>
        <v>5.43206313223303</v>
      </c>
      <c r="BN44" s="13" t="n">
        <f aca="false">IF(OR(BN134=0,EZ44=0),0,BN134*EZ44/(BN134+EZ44))</f>
        <v>5.45066033745228</v>
      </c>
      <c r="BO44" s="13" t="n">
        <f aca="false">IF(OR(BO134=0,FA44=0),0,BO134*FA44/(BO134+FA44))</f>
        <v>5.46636976083791</v>
      </c>
      <c r="BP44" s="13" t="n">
        <f aca="false">IF(OR(BP134=0,FB44=0),0,BP134*FB44/(BP134+FB44))</f>
        <v>5.47930772164014</v>
      </c>
      <c r="BQ44" s="13" t="n">
        <f aca="false">IF(OR(BQ134=0,FC44=0),0,BQ134*FC44/(BQ134+FC44))</f>
        <v>5.48958529573141</v>
      </c>
      <c r="BR44" s="13" t="n">
        <f aca="false">IF(OR(BR134=0,FD44=0),0,BR134*FD44/(BR134+FD44))</f>
        <v>5.49730838741377</v>
      </c>
      <c r="BS44" s="13" t="n">
        <f aca="false">IF(OR(BS134=0,FE44=0),0,BS134*FE44/(BS134+FE44))</f>
        <v>5.50257782053254</v>
      </c>
      <c r="BT44" s="13" t="n">
        <f aca="false">IF(OR(BT134=0,FF44=0),0,BT134*FF44/(BT134+FF44))</f>
        <v>5.50548944495891</v>
      </c>
      <c r="BU44" s="13" t="n">
        <f aca="false">IF(OR(BU134=0,FG44=0),0,BU134*FG44/(BU134+FG44))</f>
        <v>5.50613425501714</v>
      </c>
      <c r="BV44" s="13" t="n">
        <f aca="false">IF(OR(BV134=0,FH44=0),0,BV134*FH44/(BV134+FH44))</f>
        <v>5.50459851689166</v>
      </c>
      <c r="BW44" s="13" t="n">
        <f aca="false">IF(OR(BW134=0,FI44=0),0,BW134*FI44/(BW134+FI44))</f>
        <v>5.5009639024596</v>
      </c>
      <c r="BX44" s="13" t="n">
        <f aca="false">IF(OR(BX134=0,FJ44=0),0,BX134*FJ44/(BX134+FJ44))</f>
        <v>5.4977094731077</v>
      </c>
      <c r="BY44" s="13" t="n">
        <f aca="false">IF(OR(BY134=0,FK44=0),0,BY134*FK44/(BY134+FK44))</f>
        <v>5.49233783116405</v>
      </c>
      <c r="BZ44" s="13" t="n">
        <f aca="false">IF(OR(BZ134=0,FL44=0),0,BZ134*FL44/(BZ134+FL44))</f>
        <v>5.48492846489032</v>
      </c>
      <c r="CA44" s="13" t="n">
        <f aca="false">IF(OR(CA134=0,FM44=0),0,CA134*FM44/(CA134+FM44))</f>
        <v>5.47555615344638</v>
      </c>
      <c r="CB44" s="13" t="n">
        <f aca="false">IF(OR(CB134=0,FN44=0),0,CB134*FN44/(CB134+FN44))</f>
        <v>5.46429114284324</v>
      </c>
      <c r="CC44" s="13" t="n">
        <f aca="false">IF(OR(CC134=0,FO44=0),0,CC134*FO44/(CC134+FO44))</f>
        <v>5.43910966571706</v>
      </c>
      <c r="CD44" s="13" t="n">
        <f aca="false">IF(OR(CD134=0,FP44=0),0,CD134*FP44/(CD134+FP44))</f>
        <v>5.41289206623746</v>
      </c>
      <c r="CE44" s="13" t="n">
        <f aca="false">IF(OR(CE134=0,FQ44=0),0,CE134*FQ44/(CE134+FQ44))</f>
        <v>5.38565540521636</v>
      </c>
      <c r="CF44" s="13" t="n">
        <f aca="false">IF(OR(CF134=0,FR44=0),0,CF134*FR44/(CF134+FR44))</f>
        <v>5.35741519680375</v>
      </c>
      <c r="CG44" s="13" t="n">
        <f aca="false">IF(OR(CG134=0,FS44=0),0,CG134*FS44/(CG134+FS44))</f>
        <v>5.32818543989866</v>
      </c>
      <c r="CH44" s="13" t="n">
        <f aca="false">IF(OR(CH134=0,FT44=0),0,CH134*FT44/(CH134+FT44))</f>
        <v>5.29797864731061</v>
      </c>
      <c r="CI44" s="13" t="n">
        <f aca="false">IF(OR(CI134=0,FU44=0),0,CI134*FU44/(CI134+FU44))</f>
        <v>5.26680587258906</v>
      </c>
      <c r="CJ44" s="13" t="n">
        <f aca="false">IF(OR(CJ134=0,FV44=0),0,CJ134*FV44/(CJ134+FV44))</f>
        <v>5.23467673444593</v>
      </c>
      <c r="CK44" s="13" t="n">
        <f aca="false">IF(OR(CK134=0,FW44=0),0,CK134*FW44/(CK134+FW44))</f>
        <v>5.20159943870183</v>
      </c>
      <c r="CL44" s="13" t="n">
        <f aca="false">IF(OR(CL134=0,FX44=0),0,CL134*FX44/(CL134+FX44))</f>
        <v>5.16758079769189</v>
      </c>
      <c r="CM44" s="13" t="n">
        <f aca="false">IF(OR(CM134=0,FY44=0),0,CM134*FY44/(CM134+FY44))</f>
        <v>5.13262624706857</v>
      </c>
      <c r="CN44" s="13" t="n">
        <f aca="false">IF(OR(CN134=0,FZ44=0),0,CN134*FZ44/(CN134+FZ44))</f>
        <v>5.09673985993981</v>
      </c>
      <c r="CO44" s="13" t="n">
        <f aca="false">IF(OR(CO134=0,GA44=0),0,CO134*GA44/(CO134+GA44))</f>
        <v>5.05992435828107</v>
      </c>
      <c r="CP44" s="13" t="n">
        <f aca="false">IF(OR(CP134=0,GB44=0),0,CP134*GB44/(CP134+GB44))</f>
        <v>5.02218112155694</v>
      </c>
      <c r="CQ44" s="13" t="n">
        <f aca="false">IF(OR(CQ134=0,GC44=0),0,CQ134*GC44/(CQ134+GC44))</f>
        <v>4.98351019248492</v>
      </c>
      <c r="CR44" s="0" t="n">
        <f aca="false">IF(F$9=0,0,(SIN(F$12)*COS($E44)+SIN($E44)*COS(F$12))/SIN($E44)*F$9)</f>
        <v>0</v>
      </c>
      <c r="CS44" s="0" t="n">
        <f aca="false">IF(G$9=0,0,(SIN(G$12)*COS($E44)+SIN($E44)*COS(G$12))/SIN($E44)*G$9)</f>
        <v>0</v>
      </c>
      <c r="CT44" s="0" t="n">
        <f aca="false">IF(H$9=0,0,(SIN(H$12)*COS($E44)+SIN($E44)*COS(H$12))/SIN($E44)*H$9)</f>
        <v>0</v>
      </c>
      <c r="CU44" s="0" t="n">
        <f aca="false">IF(I$9=0,0,(SIN(I$12)*COS($E44)+SIN($E44)*COS(I$12))/SIN($E44)*I$9)</f>
        <v>0</v>
      </c>
      <c r="CV44" s="0" t="n">
        <f aca="false">IF(J$9=0,0,(SIN(J$12)*COS($E44)+SIN($E44)*COS(J$12))/SIN($E44)*J$9)</f>
        <v>0</v>
      </c>
      <c r="CW44" s="0" t="n">
        <f aca="false">IF(K$9=0,0,(SIN(K$12)*COS($E44)+SIN($E44)*COS(K$12))/SIN($E44)*K$9)</f>
        <v>0</v>
      </c>
      <c r="CX44" s="0" t="n">
        <f aca="false">IF(L$9=0,0,(SIN(L$12)*COS($E44)+SIN($E44)*COS(L$12))/SIN($E44)*L$9)</f>
        <v>0</v>
      </c>
      <c r="CY44" s="0" t="n">
        <f aca="false">IF(M$9=0,0,(SIN(M$12)*COS($E44)+SIN($E44)*COS(M$12))/SIN($E44)*M$9)</f>
        <v>0</v>
      </c>
      <c r="CZ44" s="0" t="n">
        <f aca="false">IF(N$9=0,0,(SIN(N$12)*COS($E44)+SIN($E44)*COS(N$12))/SIN($E44)*N$9)</f>
        <v>0</v>
      </c>
      <c r="DA44" s="0" t="n">
        <f aca="false">IF(O$9=0,0,(SIN(O$12)*COS($E44)+SIN($E44)*COS(O$12))/SIN($E44)*O$9)</f>
        <v>0</v>
      </c>
      <c r="DB44" s="0" t="n">
        <f aca="false">IF(P$9=0,0,(SIN(P$12)*COS($E44)+SIN($E44)*COS(P$12))/SIN($E44)*P$9)</f>
        <v>0</v>
      </c>
      <c r="DC44" s="0" t="n">
        <f aca="false">IF(Q$9=0,0,(SIN(Q$12)*COS($E44)+SIN($E44)*COS(Q$12))/SIN($E44)*Q$9)</f>
        <v>0</v>
      </c>
      <c r="DD44" s="0" t="n">
        <f aca="false">IF(R$9=0,0,(SIN(R$12)*COS($E44)+SIN($E44)*COS(R$12))/SIN($E44)*R$9)</f>
        <v>0</v>
      </c>
      <c r="DE44" s="0" t="n">
        <f aca="false">IF(S$9=0,0,(SIN(S$12)*COS($E44)+SIN($E44)*COS(S$12))/SIN($E44)*S$9)</f>
        <v>0</v>
      </c>
      <c r="DF44" s="0" t="n">
        <f aca="false">IF(T$9=0,0,(SIN(T$12)*COS($E44)+SIN($E44)*COS(T$12))/SIN($E44)*T$9)</f>
        <v>0</v>
      </c>
      <c r="DG44" s="0" t="n">
        <f aca="false">IF(U$9=0,0,(SIN(U$12)*COS($E44)+SIN($E44)*COS(U$12))/SIN($E44)*U$9)</f>
        <v>0</v>
      </c>
      <c r="DH44" s="0" t="n">
        <f aca="false">IF(V$9=0,0,(SIN(V$12)*COS($E44)+SIN($E44)*COS(V$12))/SIN($E44)*V$9)</f>
        <v>0</v>
      </c>
      <c r="DI44" s="0" t="n">
        <f aca="false">IF(W$9=0,0,(SIN(W$12)*COS($E44)+SIN($E44)*COS(W$12))/SIN($E44)*W$9)</f>
        <v>0</v>
      </c>
      <c r="DJ44" s="0" t="n">
        <f aca="false">IF(X$9=0,0,(SIN(X$12)*COS($E44)+SIN($E44)*COS(X$12))/SIN($E44)*X$9)</f>
        <v>0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0</v>
      </c>
      <c r="EB44" s="0" t="n">
        <f aca="false">IF(AP$9=0,0,(SIN(AP$12)*COS($E44)+SIN($E44)*COS(AP$12))/SIN($E44)*AP$9)</f>
        <v>0</v>
      </c>
      <c r="EC44" s="0" t="n">
        <f aca="false">IF(AQ$9=0,0,(SIN(AQ$12)*COS($E44)+SIN($E44)*COS(AQ$12))/SIN($E44)*AQ$9)</f>
        <v>0</v>
      </c>
      <c r="ED44" s="0" t="n">
        <f aca="false">IF(AR$9=0,0,(SIN(AR$12)*COS($E44)+SIN($E44)*COS(AR$12))/SIN($E44)*AR$9)</f>
        <v>0</v>
      </c>
      <c r="EE44" s="0" t="n">
        <f aca="false">IF(AS$9=0,0,(SIN(AS$12)*COS($E44)+SIN($E44)*COS(AS$12))/SIN($E44)*AS$9)</f>
        <v>0</v>
      </c>
      <c r="EF44" s="0" t="n">
        <f aca="false">IF(AT$9=0,0,(SIN(AT$12)*COS($E44)+SIN($E44)*COS(AT$12))/SIN($E44)*AT$9)</f>
        <v>0</v>
      </c>
      <c r="EG44" s="0" t="n">
        <f aca="false">IF(AU$9=0,0,(SIN(AU$12)*COS($E44)+SIN($E44)*COS(AU$12))/SIN($E44)*AU$9)</f>
        <v>0</v>
      </c>
      <c r="EH44" s="0" t="n">
        <f aca="false">IF(AV$9=0,0,(SIN(AV$12)*COS($E44)+SIN($E44)*COS(AV$12))/SIN($E44)*AV$9)</f>
        <v>0</v>
      </c>
      <c r="EI44" s="0" t="n">
        <f aca="false">IF(AW$9=0,0,(SIN(AW$12)*COS($E44)+SIN($E44)*COS(AW$12))/SIN($E44)*AW$9)</f>
        <v>0</v>
      </c>
      <c r="EJ44" s="0" t="n">
        <f aca="false">IF(AX$9=0,0,(SIN(AX$12)*COS($E44)+SIN($E44)*COS(AX$12))/SIN($E44)*AX$9)</f>
        <v>0</v>
      </c>
      <c r="EK44" s="0" t="n">
        <f aca="false">IF(AY$9=0,0,(SIN(AY$12)*COS($E44)+SIN($E44)*COS(AY$12))/SIN($E44)*AY$9)</f>
        <v>0</v>
      </c>
      <c r="EL44" s="0" t="n">
        <f aca="false">IF(AZ$9=0,0,(SIN(AZ$12)*COS($E44)+SIN($E44)*COS(AZ$12))/SIN($E44)*AZ$9)</f>
        <v>0</v>
      </c>
      <c r="EM44" s="0" t="n">
        <f aca="false">IF(BA$9=0,0,(SIN(BA$12)*COS($E44)+SIN($E44)*COS(BA$12))/SIN($E44)*BA$9)</f>
        <v>0</v>
      </c>
      <c r="EN44" s="0" t="n">
        <f aca="false">IF(BB$9=0,0,(SIN(BB$12)*COS($E44)+SIN($E44)*COS(BB$12))/SIN($E44)*BB$9)</f>
        <v>0</v>
      </c>
      <c r="EO44" s="0" t="n">
        <f aca="false">IF(BC$9=0,0,(SIN(BC$12)*COS($E44)+SIN($E44)*COS(BC$12))/SIN($E44)*BC$9)</f>
        <v>0</v>
      </c>
      <c r="EP44" s="0" t="n">
        <f aca="false">IF(BD$9=0,0,(SIN(BD$12)*COS($E44)+SIN($E44)*COS(BD$12))/SIN($E44)*BD$9)</f>
        <v>0</v>
      </c>
      <c r="EQ44" s="0" t="n">
        <f aca="false">IF(BE$9=0,0,(SIN(BE$12)*COS($E44)+SIN($E44)*COS(BE$12))/SIN($E44)*BE$9)</f>
        <v>0</v>
      </c>
      <c r="ER44" s="0" t="n">
        <f aca="false">IF(BF$9=0,0,(SIN(BF$12)*COS($E44)+SIN($E44)*COS(BF$12))/SIN($E44)*BF$9)</f>
        <v>0</v>
      </c>
      <c r="ES44" s="0" t="n">
        <f aca="false">IF(BG$9=0,0,(SIN(BG$12)*COS($E44)+SIN($E44)*COS(BG$12))/SIN($E44)*BG$9)</f>
        <v>0</v>
      </c>
      <c r="ET44" s="0" t="n">
        <f aca="false">IF(BH$9=0,0,(SIN(BH$12)*COS($E44)+SIN($E44)*COS(BH$12))/SIN($E44)*BH$9)</f>
        <v>9.03591879826422</v>
      </c>
      <c r="EU44" s="0" t="n">
        <f aca="false">IF(BI$9=0,0,(SIN(BI$12)*COS($E44)+SIN($E44)*COS(BI$12))/SIN($E44)*BI$9)</f>
        <v>9.72398768478423</v>
      </c>
      <c r="EV44" s="0" t="n">
        <f aca="false">IF(BJ$9=0,0,(SIN(BJ$12)*COS($E44)+SIN($E44)*COS(BJ$12))/SIN($E44)*BJ$9)</f>
        <v>10.4103355690003</v>
      </c>
      <c r="EW44" s="0" t="n">
        <f aca="false">IF(BK$9=0,0,(SIN(BK$12)*COS($E44)+SIN($E44)*COS(BK$12))/SIN($E44)*BK$9)</f>
        <v>11.0943399199247</v>
      </c>
      <c r="EX44" s="0" t="n">
        <f aca="false">IF(BL$9=0,0,(SIN(BL$12)*COS($E44)+SIN($E44)*COS(BL$12))/SIN($E44)*BL$9)</f>
        <v>11.7753786683511</v>
      </c>
      <c r="EY44" s="0" t="n">
        <f aca="false">IF(BM$9=0,0,(SIN(BM$12)*COS($E44)+SIN($E44)*COS(BM$12))/SIN($E44)*BM$9)</f>
        <v>12.4528305223645</v>
      </c>
      <c r="EZ44" s="0" t="n">
        <f aca="false">IF(BN$9=0,0,(SIN(BN$12)*COS($E44)+SIN($E44)*COS(BN$12))/SIN($E44)*BN$9)</f>
        <v>12.730029907745</v>
      </c>
      <c r="FA44" s="0" t="n">
        <f aca="false">IF(BO$9=0,0,(SIN(BO$12)*COS($E44)+SIN($E44)*COS(BO$12))/SIN($E44)*BO$9)</f>
        <v>13.0030067877929</v>
      </c>
      <c r="FB44" s="0" t="n">
        <f aca="false">IF(BP$9=0,0,(SIN(BP$12)*COS($E44)+SIN($E44)*COS(BP$12))/SIN($E44)*BP$9)</f>
        <v>13.2715057349506</v>
      </c>
      <c r="FC44" s="0" t="n">
        <f aca="false">IF(BQ$9=0,0,(SIN(BQ$12)*COS($E44)+SIN($E44)*COS(BQ$12))/SIN($E44)*BQ$9)</f>
        <v>13.5352728431931</v>
      </c>
      <c r="FD44" s="0" t="n">
        <f aca="false">IF(BR$9=0,0,(SIN(BR$12)*COS($E44)+SIN($E44)*COS(BR$12))/SIN($E44)*BR$9)</f>
        <v>13.7940558577995</v>
      </c>
      <c r="FE44" s="0" t="n">
        <f aca="false">IF(BS$9=0,0,(SIN(BS$12)*COS($E44)+SIN($E44)*COS(BS$12))/SIN($E44)*BS$9)</f>
        <v>14.0476043045568</v>
      </c>
      <c r="FF44" s="0" t="n">
        <f aca="false">IF(BT$9=0,0,(SIN(BT$12)*COS($E44)+SIN($E44)*COS(BT$12))/SIN($E44)*BT$9)</f>
        <v>14.2956696183425</v>
      </c>
      <c r="FG44" s="0" t="n">
        <f aca="false">IF(BU$9=0,0,(SIN(BU$12)*COS($E44)+SIN($E44)*COS(BU$12))/SIN($E44)*BU$9)</f>
        <v>14.5380052710289</v>
      </c>
      <c r="FH44" s="0" t="n">
        <f aca="false">IF(BV$9=0,0,(SIN(BV$12)*COS($E44)+SIN($E44)*COS(BV$12))/SIN($E44)*BV$9)</f>
        <v>14.7743668986557</v>
      </c>
      <c r="FI44" s="0" t="n">
        <f aca="false">IF(BW$9=0,0,(SIN(BW$12)*COS($E44)+SIN($E44)*COS(BW$12))/SIN($E44)*BW$9)</f>
        <v>15.0045124278157</v>
      </c>
      <c r="FJ44" s="0" t="n">
        <f aca="false">IF(BX$9=0,0,(SIN(BX$12)*COS($E44)+SIN($E44)*COS(BX$12))/SIN($E44)*BX$9)</f>
        <v>15.2466606281097</v>
      </c>
      <c r="FK44" s="0" t="n">
        <f aca="false">IF(BY$9=0,0,(SIN(BY$12)*COS($E44)+SIN($E44)*COS(BY$12))/SIN($E44)*BY$9)</f>
        <v>15.4819733858198</v>
      </c>
      <c r="FL44" s="0" t="n">
        <f aca="false">IF(BZ$9=0,0,(SIN(BZ$12)*COS($E44)+SIN($E44)*COS(BZ$12))/SIN($E44)*BZ$9)</f>
        <v>15.7101994461261</v>
      </c>
      <c r="FM44" s="0" t="n">
        <f aca="false">IF(CA$9=0,0,(SIN(CA$12)*COS($E44)+SIN($E44)*COS(CA$12))/SIN($E44)*CA$9)</f>
        <v>15.9310904350351</v>
      </c>
      <c r="FN44" s="0" t="n">
        <f aca="false">IF(CB$9=0,0,(SIN(CB$12)*COS($E44)+SIN($E44)*COS(CB$12))/SIN($E44)*CB$9)</f>
        <v>16.1444009895177</v>
      </c>
      <c r="FO44" s="0" t="n">
        <f aca="false">IF(CC$9=0,0,(SIN(CC$12)*COS($E44)+SIN($E44)*COS(CC$12))/SIN($E44)*CC$9)</f>
        <v>16.2416114766488</v>
      </c>
      <c r="FP44" s="0" t="n">
        <f aca="false">IF(CD$9=0,0,(SIN(CD$12)*COS($E44)+SIN($E44)*COS(CD$12))/SIN($E44)*CD$9)</f>
        <v>16.331948812635</v>
      </c>
      <c r="FQ44" s="0" t="n">
        <f aca="false">IF(CE$9=0,0,(SIN(CE$12)*COS($E44)+SIN($E44)*COS(CE$12))/SIN($E44)*CE$9)</f>
        <v>16.4152758403695</v>
      </c>
      <c r="FR44" s="0" t="n">
        <f aca="false">IF(CF$9=0,0,(SIN(CF$12)*COS($E44)+SIN($E44)*COS(CF$12))/SIN($E44)*CF$9)</f>
        <v>16.4914581581678</v>
      </c>
      <c r="FS44" s="0" t="n">
        <f aca="false">IF(CG$9=0,0,(SIN(CG$12)*COS($E44)+SIN($E44)*COS(CG$12))/SIN($E44)*CG$9)</f>
        <v>16.5603641939157</v>
      </c>
      <c r="FT44" s="0" t="n">
        <f aca="false">IF(CH$9=0,0,(SIN(CH$12)*COS($E44)+SIN($E44)*COS(CH$12))/SIN($E44)*CH$9)</f>
        <v>16.6218652781572</v>
      </c>
      <c r="FU44" s="0" t="n">
        <f aca="false">IF(CI$9=0,0,(SIN(CI$12)*COS($E44)+SIN($E44)*COS(CI$12))/SIN($E44)*CI$9)</f>
        <v>16.6758357160885</v>
      </c>
      <c r="FV44" s="0" t="n">
        <f aca="false">IF(CJ$9=0,0,(SIN(CJ$12)*COS($E44)+SIN($E44)*COS(CJ$12))/SIN($E44)*CJ$9)</f>
        <v>16.7221528584278</v>
      </c>
      <c r="FW44" s="0" t="n">
        <f aca="false">IF(CK$9=0,0,(SIN(CK$12)*COS($E44)+SIN($E44)*COS(CK$12))/SIN($E44)*CK$9)</f>
        <v>16.760697171127</v>
      </c>
      <c r="FX44" s="0" t="n">
        <f aca="false">IF(CL$9=0,0,(SIN(CL$12)*COS($E44)+SIN($E44)*COS(CL$12))/SIN($E44)*CL$9)</f>
        <v>16.7913523038972</v>
      </c>
      <c r="FY44" s="0" t="n">
        <f aca="false">IF(CM$9=0,0,(SIN(CM$12)*COS($E44)+SIN($E44)*COS(CM$12))/SIN($E44)*CM$9)</f>
        <v>16.814005157515</v>
      </c>
      <c r="FZ44" s="0" t="n">
        <f aca="false">IF(CN$9=0,0,(SIN(CN$12)*COS($E44)+SIN($E44)*COS(CN$12))/SIN($E44)*CN$9)</f>
        <v>16.8285459498802</v>
      </c>
      <c r="GA44" s="0" t="n">
        <f aca="false">IF(CO$9=0,0,(SIN(CO$12)*COS($E44)+SIN($E44)*COS(CO$12))/SIN($E44)*CO$9)</f>
        <v>16.834868280795</v>
      </c>
      <c r="GB44" s="0" t="n">
        <f aca="false">IF(CP$9=0,0,(SIN(CP$12)*COS($E44)+SIN($E44)*COS(CP$12))/SIN($E44)*CP$9)</f>
        <v>16.8328691954369</v>
      </c>
      <c r="GC44" s="0" t="n">
        <f aca="false">IF(CQ$9=0,0,(SIN(CQ$12)*COS($E44)+SIN($E44)*COS(CQ$12))/SIN($E44)*CQ$9)</f>
        <v>16.822449246493</v>
      </c>
    </row>
    <row r="45" customFormat="false" ht="12.8" hidden="true" customHeight="false" outlineLevel="0" collapsed="false">
      <c r="A45" s="0" t="n">
        <f aca="false">MAX($F45:$CQ45)</f>
        <v>5.49713934096908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8.42</v>
      </c>
      <c r="C45" s="2" t="n">
        <f aca="false">MOD(Best +D45,360)</f>
        <v>306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0</v>
      </c>
      <c r="AY45" s="13" t="n">
        <f aca="false">IF(OR(AY135=0,EK45=0),0,AY135*EK45/(AY135+EK45))</f>
        <v>0</v>
      </c>
      <c r="AZ45" s="13" t="n">
        <f aca="false">IF(OR(AZ135=0,EL45=0),0,AZ135*EL45/(AZ135+EL45))</f>
        <v>0</v>
      </c>
      <c r="BA45" s="13" t="n">
        <f aca="false">IF(OR(BA135=0,EM45=0),0,BA135*EM45/(BA135+EM45))</f>
        <v>0</v>
      </c>
      <c r="BB45" s="13" t="n">
        <f aca="false">IF(OR(BB135=0,EN45=0),0,BB135*EN45/(BB135+EN45))</f>
        <v>0</v>
      </c>
      <c r="BC45" s="13" t="n">
        <f aca="false">IF(OR(BC135=0,EO45=0),0,BC135*EO45/(BC135+EO45))</f>
        <v>0</v>
      </c>
      <c r="BD45" s="13" t="n">
        <f aca="false">IF(OR(BD135=0,EP45=0),0,BD135*EP45/(BD135+EP45))</f>
        <v>0</v>
      </c>
      <c r="BE45" s="13" t="n">
        <f aca="false">IF(OR(BE135=0,EQ45=0),0,BE135*EQ45/(BE135+EQ45))</f>
        <v>0</v>
      </c>
      <c r="BF45" s="13" t="n">
        <f aca="false">IF(OR(BF135=0,ER45=0),0,BF135*ER45/(BF135+ER45))</f>
        <v>0</v>
      </c>
      <c r="BG45" s="13" t="n">
        <f aca="false">IF(OR(BG135=0,ES45=0),0,BG135*ES45/(BG135+ES45))</f>
        <v>0</v>
      </c>
      <c r="BH45" s="13" t="n">
        <f aca="false">IF(OR(BH135=0,ET45=0),0,BH135*ET45/(BH135+ET45))</f>
        <v>4.76560790875841</v>
      </c>
      <c r="BI45" s="13" t="n">
        <f aca="false">IF(OR(BI135=0,EU45=0),0,BI135*EU45/(BI135+EU45))</f>
        <v>4.92707183329082</v>
      </c>
      <c r="BJ45" s="13" t="n">
        <f aca="false">IF(OR(BJ135=0,EV45=0),0,BJ135*EV45/(BJ135+EV45))</f>
        <v>5.07209889345531</v>
      </c>
      <c r="BK45" s="13" t="n">
        <f aca="false">IF(OR(BK135=0,EW45=0),0,BK135*EW45/(BK135+EW45))</f>
        <v>5.20209443051061</v>
      </c>
      <c r="BL45" s="13" t="n">
        <f aca="false">IF(OR(BL135=0,EX45=0),0,BL135*EX45/(BL135+EX45))</f>
        <v>5.31833320723439</v>
      </c>
      <c r="BM45" s="13" t="n">
        <f aca="false">IF(OR(BM135=0,EY45=0),0,BM135*EY45/(BM135+EY45))</f>
        <v>5.42197141226433</v>
      </c>
      <c r="BN45" s="13" t="n">
        <f aca="false">IF(OR(BN135=0,EZ45=0),0,BN135*EZ45/(BN135+EZ45))</f>
        <v>5.44091786226771</v>
      </c>
      <c r="BO45" s="13" t="n">
        <f aca="false">IF(OR(BO135=0,FA45=0),0,BO135*FA45/(BO135+FA45))</f>
        <v>5.45691679208386</v>
      </c>
      <c r="BP45" s="13" t="n">
        <f aca="false">IF(OR(BP135=0,FB45=0),0,BP135*FB45/(BP135+FB45))</f>
        <v>5.4700838141689</v>
      </c>
      <c r="BQ45" s="13" t="n">
        <f aca="false">IF(OR(BQ135=0,FC45=0),0,BQ135*FC45/(BQ135+FC45))</f>
        <v>5.4805295347129</v>
      </c>
      <c r="BR45" s="13" t="n">
        <f aca="false">IF(OR(BR135=0,FD45=0),0,BR135*FD45/(BR135+FD45))</f>
        <v>5.48835959770618</v>
      </c>
      <c r="BS45" s="13" t="n">
        <f aca="false">IF(OR(BS135=0,FE45=0),0,BS135*FE45/(BS135+FE45))</f>
        <v>5.49367475038923</v>
      </c>
      <c r="BT45" s="13" t="n">
        <f aca="false">IF(OR(BT135=0,FF45=0),0,BT135*FF45/(BT135+FF45))</f>
        <v>5.49657092609288</v>
      </c>
      <c r="BU45" s="13" t="n">
        <f aca="false">IF(OR(BU135=0,FG45=0),0,BU135*FG45/(BU135+FG45))</f>
        <v>5.49713934096908</v>
      </c>
      <c r="BV45" s="13" t="n">
        <f aca="false">IF(OR(BV135=0,FH45=0),0,BV135*FH45/(BV135+FH45))</f>
        <v>5.49546660155841</v>
      </c>
      <c r="BW45" s="13" t="n">
        <f aca="false">IF(OR(BW135=0,FI45=0),0,BW135*FI45/(BW135+FI45))</f>
        <v>5.49163482054156</v>
      </c>
      <c r="BX45" s="13" t="n">
        <f aca="false">IF(OR(BX135=0,FJ45=0),0,BX135*FJ45/(BX135+FJ45))</f>
        <v>5.48819126577638</v>
      </c>
      <c r="BY45" s="13" t="n">
        <f aca="false">IF(OR(BY135=0,FK45=0),0,BY135*FK45/(BY135+FK45))</f>
        <v>5.48256772105853</v>
      </c>
      <c r="BZ45" s="13" t="n">
        <f aca="false">IF(OR(BZ135=0,FL45=0),0,BZ135*FL45/(BZ135+FL45))</f>
        <v>5.47484437757868</v>
      </c>
      <c r="CA45" s="13" t="n">
        <f aca="false">IF(OR(CA135=0,FM45=0),0,CA135*FM45/(CA135+FM45))</f>
        <v>5.46509677338513</v>
      </c>
      <c r="CB45" s="13" t="n">
        <f aca="false">IF(OR(CB135=0,FN45=0),0,CB135*FN45/(CB135+FN45))</f>
        <v>5.45339595603187</v>
      </c>
      <c r="CC45" s="13" t="n">
        <f aca="false">IF(OR(CC135=0,FO45=0),0,CC135*FO45/(CC135+FO45))</f>
        <v>5.42736762693976</v>
      </c>
      <c r="CD45" s="13" t="n">
        <f aca="false">IF(OR(CD135=0,FP45=0),0,CD135*FP45/(CD135+FP45))</f>
        <v>5.40026422068672</v>
      </c>
      <c r="CE45" s="13" t="n">
        <f aca="false">IF(OR(CE135=0,FQ45=0),0,CE135*FQ45/(CE135+FQ45))</f>
        <v>5.37210321290133</v>
      </c>
      <c r="CF45" s="13" t="n">
        <f aca="false">IF(OR(CF135=0,FR45=0),0,CF135*FR45/(CF135+FR45))</f>
        <v>5.34290051812578</v>
      </c>
      <c r="CG45" s="13" t="n">
        <f aca="false">IF(OR(CG135=0,FS45=0),0,CG135*FS45/(CG135+FS45))</f>
        <v>5.31267051952389</v>
      </c>
      <c r="CH45" s="13" t="n">
        <f aca="false">IF(OR(CH135=0,FT45=0),0,CH135*FT45/(CH135+FT45))</f>
        <v>5.28142609651248</v>
      </c>
      <c r="CI45" s="13" t="n">
        <f aca="false">IF(OR(CI135=0,FU45=0),0,CI135*FU45/(CI135+FU45))</f>
        <v>5.24917865021721</v>
      </c>
      <c r="CJ45" s="13" t="n">
        <f aca="false">IF(OR(CJ135=0,FV45=0),0,CJ135*FV45/(CJ135+FV45))</f>
        <v>5.21593812666216</v>
      </c>
      <c r="CK45" s="13" t="n">
        <f aca="false">IF(OR(CK135=0,FW45=0),0,CK135*FW45/(CK135+FW45))</f>
        <v>5.18171303760957</v>
      </c>
      <c r="CL45" s="13" t="n">
        <f aca="false">IF(OR(CL135=0,FX45=0),0,CL135*FX45/(CL135+FX45))</f>
        <v>5.14651047897216</v>
      </c>
      <c r="CM45" s="13" t="n">
        <f aca="false">IF(OR(CM135=0,FY45=0),0,CM135*FY45/(CM135+FY45))</f>
        <v>5.11033614672297</v>
      </c>
      <c r="CN45" s="13" t="n">
        <f aca="false">IF(OR(CN135=0,FZ45=0),0,CN135*FZ45/(CN135+FZ45))</f>
        <v>5.0731943502295</v>
      </c>
      <c r="CO45" s="13" t="n">
        <f aca="false">IF(OR(CO135=0,GA45=0),0,CO135*GA45/(CO135+GA45))</f>
        <v>5.03508802294024</v>
      </c>
      <c r="CP45" s="13" t="n">
        <f aca="false">IF(OR(CP135=0,GB45=0),0,CP135*GB45/(CP135+GB45))</f>
        <v>4.99601873034937</v>
      </c>
      <c r="CQ45" s="13" t="n">
        <f aca="false">IF(OR(CQ135=0,GC45=0),0,CQ135*GC45/(CQ135+GC45))</f>
        <v>4.95598667516311</v>
      </c>
      <c r="CR45" s="0" t="n">
        <f aca="false">IF(F$9=0,0,(SIN(F$12)*COS($E45)+SIN($E45)*COS(F$12))/SIN($E45)*F$9)</f>
        <v>0</v>
      </c>
      <c r="CS45" s="0" t="n">
        <f aca="false">IF(G$9=0,0,(SIN(G$12)*COS($E45)+SIN($E45)*COS(G$12))/SIN($E45)*G$9)</f>
        <v>0</v>
      </c>
      <c r="CT45" s="0" t="n">
        <f aca="false">IF(H$9=0,0,(SIN(H$12)*COS($E45)+SIN($E45)*COS(H$12))/SIN($E45)*H$9)</f>
        <v>0</v>
      </c>
      <c r="CU45" s="0" t="n">
        <f aca="false">IF(I$9=0,0,(SIN(I$12)*COS($E45)+SIN($E45)*COS(I$12))/SIN($E45)*I$9)</f>
        <v>0</v>
      </c>
      <c r="CV45" s="0" t="n">
        <f aca="false">IF(J$9=0,0,(SIN(J$12)*COS($E45)+SIN($E45)*COS(J$12))/SIN($E45)*J$9)</f>
        <v>0</v>
      </c>
      <c r="CW45" s="0" t="n">
        <f aca="false">IF(K$9=0,0,(SIN(K$12)*COS($E45)+SIN($E45)*COS(K$12))/SIN($E45)*K$9)</f>
        <v>0</v>
      </c>
      <c r="CX45" s="0" t="n">
        <f aca="false">IF(L$9=0,0,(SIN(L$12)*COS($E45)+SIN($E45)*COS(L$12))/SIN($E45)*L$9)</f>
        <v>0</v>
      </c>
      <c r="CY45" s="0" t="n">
        <f aca="false">IF(M$9=0,0,(SIN(M$12)*COS($E45)+SIN($E45)*COS(M$12))/SIN($E45)*M$9)</f>
        <v>0</v>
      </c>
      <c r="CZ45" s="0" t="n">
        <f aca="false">IF(N$9=0,0,(SIN(N$12)*COS($E45)+SIN($E45)*COS(N$12))/SIN($E45)*N$9)</f>
        <v>0</v>
      </c>
      <c r="DA45" s="0" t="n">
        <f aca="false">IF(O$9=0,0,(SIN(O$12)*COS($E45)+SIN($E45)*COS(O$12))/SIN($E45)*O$9)</f>
        <v>0</v>
      </c>
      <c r="DB45" s="0" t="n">
        <f aca="false">IF(P$9=0,0,(SIN(P$12)*COS($E45)+SIN($E45)*COS(P$12))/SIN($E45)*P$9)</f>
        <v>0</v>
      </c>
      <c r="DC45" s="0" t="n">
        <f aca="false">IF(Q$9=0,0,(SIN(Q$12)*COS($E45)+SIN($E45)*COS(Q$12))/SIN($E45)*Q$9)</f>
        <v>0</v>
      </c>
      <c r="DD45" s="0" t="n">
        <f aca="false">IF(R$9=0,0,(SIN(R$12)*COS($E45)+SIN($E45)*COS(R$12))/SIN($E45)*R$9)</f>
        <v>0</v>
      </c>
      <c r="DE45" s="0" t="n">
        <f aca="false">IF(S$9=0,0,(SIN(S$12)*COS($E45)+SIN($E45)*COS(S$12))/SIN($E45)*S$9)</f>
        <v>0</v>
      </c>
      <c r="DF45" s="0" t="n">
        <f aca="false">IF(T$9=0,0,(SIN(T$12)*COS($E45)+SIN($E45)*COS(T$12))/SIN($E45)*T$9)</f>
        <v>0</v>
      </c>
      <c r="DG45" s="0" t="n">
        <f aca="false">IF(U$9=0,0,(SIN(U$12)*COS($E45)+SIN($E45)*COS(U$12))/SIN($E45)*U$9)</f>
        <v>0</v>
      </c>
      <c r="DH45" s="0" t="n">
        <f aca="false">IF(V$9=0,0,(SIN(V$12)*COS($E45)+SIN($E45)*COS(V$12))/SIN($E45)*V$9)</f>
        <v>0</v>
      </c>
      <c r="DI45" s="0" t="n">
        <f aca="false">IF(W$9=0,0,(SIN(W$12)*COS($E45)+SIN($E45)*COS(W$12))/SIN($E45)*W$9)</f>
        <v>0</v>
      </c>
      <c r="DJ45" s="0" t="n">
        <f aca="false">IF(X$9=0,0,(SIN(X$12)*COS($E45)+SIN($E45)*COS(X$12))/SIN($E45)*X$9)</f>
        <v>0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0</v>
      </c>
      <c r="EB45" s="0" t="n">
        <f aca="false">IF(AP$9=0,0,(SIN(AP$12)*COS($E45)+SIN($E45)*COS(AP$12))/SIN($E45)*AP$9)</f>
        <v>0</v>
      </c>
      <c r="EC45" s="0" t="n">
        <f aca="false">IF(AQ$9=0,0,(SIN(AQ$12)*COS($E45)+SIN($E45)*COS(AQ$12))/SIN($E45)*AQ$9)</f>
        <v>0</v>
      </c>
      <c r="ED45" s="0" t="n">
        <f aca="false">IF(AR$9=0,0,(SIN(AR$12)*COS($E45)+SIN($E45)*COS(AR$12))/SIN($E45)*AR$9)</f>
        <v>0</v>
      </c>
      <c r="EE45" s="0" t="n">
        <f aca="false">IF(AS$9=0,0,(SIN(AS$12)*COS($E45)+SIN($E45)*COS(AS$12))/SIN($E45)*AS$9)</f>
        <v>0</v>
      </c>
      <c r="EF45" s="0" t="n">
        <f aca="false">IF(AT$9=0,0,(SIN(AT$12)*COS($E45)+SIN($E45)*COS(AT$12))/SIN($E45)*AT$9)</f>
        <v>0</v>
      </c>
      <c r="EG45" s="0" t="n">
        <f aca="false">IF(AU$9=0,0,(SIN(AU$12)*COS($E45)+SIN($E45)*COS(AU$12))/SIN($E45)*AU$9)</f>
        <v>0</v>
      </c>
      <c r="EH45" s="0" t="n">
        <f aca="false">IF(AV$9=0,0,(SIN(AV$12)*COS($E45)+SIN($E45)*COS(AV$12))/SIN($E45)*AV$9)</f>
        <v>0</v>
      </c>
      <c r="EI45" s="0" t="n">
        <f aca="false">IF(AW$9=0,0,(SIN(AW$12)*COS($E45)+SIN($E45)*COS(AW$12))/SIN($E45)*AW$9)</f>
        <v>0</v>
      </c>
      <c r="EJ45" s="0" t="n">
        <f aca="false">IF(AX$9=0,0,(SIN(AX$12)*COS($E45)+SIN($E45)*COS(AX$12))/SIN($E45)*AX$9)</f>
        <v>0</v>
      </c>
      <c r="EK45" s="0" t="n">
        <f aca="false">IF(AY$9=0,0,(SIN(AY$12)*COS($E45)+SIN($E45)*COS(AY$12))/SIN($E45)*AY$9)</f>
        <v>0</v>
      </c>
      <c r="EL45" s="0" t="n">
        <f aca="false">IF(AZ$9=0,0,(SIN(AZ$12)*COS($E45)+SIN($E45)*COS(AZ$12))/SIN($E45)*AZ$9)</f>
        <v>0</v>
      </c>
      <c r="EM45" s="0" t="n">
        <f aca="false">IF(BA$9=0,0,(SIN(BA$12)*COS($E45)+SIN($E45)*COS(BA$12))/SIN($E45)*BA$9)</f>
        <v>0</v>
      </c>
      <c r="EN45" s="0" t="n">
        <f aca="false">IF(BB$9=0,0,(SIN(BB$12)*COS($E45)+SIN($E45)*COS(BB$12))/SIN($E45)*BB$9)</f>
        <v>0</v>
      </c>
      <c r="EO45" s="0" t="n">
        <f aca="false">IF(BC$9=0,0,(SIN(BC$12)*COS($E45)+SIN($E45)*COS(BC$12))/SIN($E45)*BC$9)</f>
        <v>0</v>
      </c>
      <c r="EP45" s="0" t="n">
        <f aca="false">IF(BD$9=0,0,(SIN(BD$12)*COS($E45)+SIN($E45)*COS(BD$12))/SIN($E45)*BD$9)</f>
        <v>0</v>
      </c>
      <c r="EQ45" s="0" t="n">
        <f aca="false">IF(BE$9=0,0,(SIN(BE$12)*COS($E45)+SIN($E45)*COS(BE$12))/SIN($E45)*BE$9)</f>
        <v>0</v>
      </c>
      <c r="ER45" s="0" t="n">
        <f aca="false">IF(BF$9=0,0,(SIN(BF$12)*COS($E45)+SIN($E45)*COS(BF$12))/SIN($E45)*BF$9)</f>
        <v>0</v>
      </c>
      <c r="ES45" s="0" t="n">
        <f aca="false">IF(BG$9=0,0,(SIN(BG$12)*COS($E45)+SIN($E45)*COS(BG$12))/SIN($E45)*BG$9)</f>
        <v>0</v>
      </c>
      <c r="ET45" s="0" t="n">
        <f aca="false">IF(BH$9=0,0,(SIN(BH$12)*COS($E45)+SIN($E45)*COS(BH$12))/SIN($E45)*BH$9)</f>
        <v>8.80109844989296</v>
      </c>
      <c r="EU45" s="0" t="n">
        <f aca="false">IF(BI$9=0,0,(SIN(BI$12)*COS($E45)+SIN($E45)*COS(BI$12))/SIN($E45)*BI$9)</f>
        <v>9.46839344204598</v>
      </c>
      <c r="EV45" s="0" t="n">
        <f aca="false">IF(BJ$9=0,0,(SIN(BJ$12)*COS($E45)+SIN($E45)*COS(BJ$12))/SIN($E45)*BJ$9)</f>
        <v>10.1336094595405</v>
      </c>
      <c r="EW45" s="0" t="n">
        <f aca="false">IF(BK$9=0,0,(SIN(BK$12)*COS($E45)+SIN($E45)*COS(BK$12))/SIN($E45)*BK$9)</f>
        <v>10.7961413376068</v>
      </c>
      <c r="EX45" s="0" t="n">
        <f aca="false">IF(BL$9=0,0,(SIN(BL$12)*COS($E45)+SIN($E45)*COS(BL$12))/SIN($E45)*BL$9)</f>
        <v>11.4553846064371</v>
      </c>
      <c r="EY45" s="0" t="n">
        <f aca="false">IF(BM$9=0,0,(SIN(BM$12)*COS($E45)+SIN($E45)*COS(BM$12))/SIN($E45)*BM$9)</f>
        <v>12.1107357979658</v>
      </c>
      <c r="EZ45" s="0" t="n">
        <f aca="false">IF(BN$9=0,0,(SIN(BN$12)*COS($E45)+SIN($E45)*COS(BN$12))/SIN($E45)*BN$9)</f>
        <v>12.376544695162</v>
      </c>
      <c r="FA45" s="0" t="n">
        <f aca="false">IF(BO$9=0,0,(SIN(BO$12)*COS($E45)+SIN($E45)*COS(BO$12))/SIN($E45)*BO$9)</f>
        <v>12.6380804611312</v>
      </c>
      <c r="FB45" s="0" t="n">
        <f aca="false">IF(BP$9=0,0,(SIN(BP$12)*COS($E45)+SIN($E45)*COS(BP$12))/SIN($E45)*BP$9)</f>
        <v>12.8950959626921</v>
      </c>
      <c r="FC45" s="0" t="n">
        <f aca="false">IF(BQ$9=0,0,(SIN(BQ$12)*COS($E45)+SIN($E45)*COS(BQ$12))/SIN($E45)*BQ$9)</f>
        <v>13.1473456478455</v>
      </c>
      <c r="FD45" s="0" t="n">
        <f aca="false">IF(BR$9=0,0,(SIN(BR$12)*COS($E45)+SIN($E45)*COS(BR$12))/SIN($E45)*BR$9)</f>
        <v>13.3945856715218</v>
      </c>
      <c r="FE45" s="0" t="n">
        <f aca="false">IF(BS$9=0,0,(SIN(BS$12)*COS($E45)+SIN($E45)*COS(BS$12))/SIN($E45)*BS$9)</f>
        <v>13.6365740207307</v>
      </c>
      <c r="FF45" s="0" t="n">
        <f aca="false">IF(BT$9=0,0,(SIN(BT$12)*COS($E45)+SIN($E45)*COS(BT$12))/SIN($E45)*BT$9)</f>
        <v>13.8730706390597</v>
      </c>
      <c r="FG45" s="0" t="n">
        <f aca="false">IF(BU$9=0,0,(SIN(BU$12)*COS($E45)+SIN($E45)*COS(BU$12))/SIN($E45)*BU$9)</f>
        <v>14.1038375504673</v>
      </c>
      <c r="FH45" s="0" t="n">
        <f aca="false">IF(BV$9=0,0,(SIN(BV$12)*COS($E45)+SIN($E45)*COS(BV$12))/SIN($E45)*BV$9)</f>
        <v>14.328638982319</v>
      </c>
      <c r="FI45" s="0" t="n">
        <f aca="false">IF(BW$9=0,0,(SIN(BW$12)*COS($E45)+SIN($E45)*COS(BW$12))/SIN($E45)*BW$9)</f>
        <v>14.5472414876125</v>
      </c>
      <c r="FJ45" s="0" t="n">
        <f aca="false">IF(BX$9=0,0,(SIN(BX$12)*COS($E45)+SIN($E45)*COS(BX$12))/SIN($E45)*BX$9)</f>
        <v>14.7773042652075</v>
      </c>
      <c r="FK45" s="0" t="n">
        <f aca="false">IF(BY$9=0,0,(SIN(BY$12)*COS($E45)+SIN($E45)*COS(BY$12))/SIN($E45)*BY$9)</f>
        <v>15.0005590675639</v>
      </c>
      <c r="FL45" s="0" t="n">
        <f aca="false">IF(BZ$9=0,0,(SIN(BZ$12)*COS($E45)+SIN($E45)*COS(BZ$12))/SIN($E45)*BZ$9)</f>
        <v>15.21676386881</v>
      </c>
      <c r="FM45" s="0" t="n">
        <f aca="false">IF(CA$9=0,0,(SIN(CA$12)*COS($E45)+SIN($E45)*COS(CA$12))/SIN($E45)*CA$9)</f>
        <v>15.4256795462138</v>
      </c>
      <c r="FN45" s="0" t="n">
        <f aca="false">IF(CB$9=0,0,(SIN(CB$12)*COS($E45)+SIN($E45)*COS(CB$12))/SIN($E45)*CB$9)</f>
        <v>15.6270700057997</v>
      </c>
      <c r="FO45" s="0" t="n">
        <f aca="false">IF(CC$9=0,0,(SIN(CC$12)*COS($E45)+SIN($E45)*COS(CC$12))/SIN($E45)*CC$9)</f>
        <v>15.7159294438384</v>
      </c>
      <c r="FP45" s="0" t="n">
        <f aca="false">IF(CD$9=0,0,(SIN(CD$12)*COS($E45)+SIN($E45)*COS(CD$12))/SIN($E45)*CD$9)</f>
        <v>15.798021230183</v>
      </c>
      <c r="FQ45" s="0" t="n">
        <f aca="false">IF(CE$9=0,0,(SIN(CE$12)*COS($E45)+SIN($E45)*COS(CE$12))/SIN($E45)*CE$9)</f>
        <v>15.8732142858468</v>
      </c>
      <c r="FR45" s="0" t="n">
        <f aca="false">IF(CF$9=0,0,(SIN(CF$12)*COS($E45)+SIN($E45)*COS(CF$12))/SIN($E45)*CF$9)</f>
        <v>15.9413802688315</v>
      </c>
      <c r="FS45" s="0" t="n">
        <f aca="false">IF(CG$9=0,0,(SIN(CG$12)*COS($E45)+SIN($E45)*COS(CG$12))/SIN($E45)*CG$9)</f>
        <v>16.0023936453386</v>
      </c>
      <c r="FT45" s="0" t="n">
        <f aca="false">IF(CH$9=0,0,(SIN(CH$12)*COS($E45)+SIN($E45)*COS(CH$12))/SIN($E45)*CH$9)</f>
        <v>16.0561317599223</v>
      </c>
      <c r="FU45" s="0" t="n">
        <f aca="false">IF(CI$9=0,0,(SIN(CI$12)*COS($E45)+SIN($E45)*COS(CI$12))/SIN($E45)*CI$9)</f>
        <v>16.1024749045521</v>
      </c>
      <c r="FV45" s="0" t="n">
        <f aca="false">IF(CJ$9=0,0,(SIN(CJ$12)*COS($E45)+SIN($E45)*COS(CJ$12))/SIN($E45)*CJ$9)</f>
        <v>16.1413063865555</v>
      </c>
      <c r="FW45" s="0" t="n">
        <f aca="false">IF(CK$9=0,0,(SIN(CK$12)*COS($E45)+SIN($E45)*COS(CK$12))/SIN($E45)*CK$9)</f>
        <v>16.1725125954089</v>
      </c>
      <c r="FX45" s="0" t="n">
        <f aca="false">IF(CL$9=0,0,(SIN(CL$12)*COS($E45)+SIN($E45)*COS(CL$12))/SIN($E45)*CL$9)</f>
        <v>16.1959830683481</v>
      </c>
      <c r="FY45" s="0" t="n">
        <f aca="false">IF(CM$9=0,0,(SIN(CM$12)*COS($E45)+SIN($E45)*COS(CM$12))/SIN($E45)*CM$9)</f>
        <v>16.2116105547698</v>
      </c>
      <c r="FZ45" s="0" t="n">
        <f aca="false">IF(CN$9=0,0,(SIN(CN$12)*COS($E45)+SIN($E45)*COS(CN$12))/SIN($E45)*CN$9)</f>
        <v>16.219291079392</v>
      </c>
      <c r="GA45" s="0" t="n">
        <f aca="false">IF(CO$9=0,0,(SIN(CO$12)*COS($E45)+SIN($E45)*COS(CO$12))/SIN($E45)*CO$9)</f>
        <v>16.2189240041481</v>
      </c>
      <c r="GB45" s="0" t="n">
        <f aca="false">IF(CP$9=0,0,(SIN(CP$12)*COS($E45)+SIN($E45)*COS(CP$12))/SIN($E45)*CP$9)</f>
        <v>16.2104120887849</v>
      </c>
      <c r="GC45" s="0" t="n">
        <f aca="false">IF(CQ$9=0,0,(SIN(CQ$12)*COS($E45)+SIN($E45)*COS(CQ$12))/SIN($E45)*CQ$9)</f>
        <v>16.1936615501375</v>
      </c>
    </row>
    <row r="46" customFormat="false" ht="12.8" hidden="true" customHeight="false" outlineLevel="0" collapsed="false">
      <c r="A46" s="0" t="n">
        <f aca="false">MAX($F46:$CQ46)</f>
        <v>5.48467552437809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8.58</v>
      </c>
      <c r="C46" s="2" t="n">
        <f aca="false">MOD(Best +D46,360)</f>
        <v>307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0</v>
      </c>
      <c r="AY46" s="13" t="n">
        <f aca="false">IF(OR(AY136=0,EK46=0),0,AY136*EK46/(AY136+EK46))</f>
        <v>0</v>
      </c>
      <c r="AZ46" s="13" t="n">
        <f aca="false">IF(OR(AZ136=0,EL46=0),0,AZ136*EL46/(AZ136+EL46))</f>
        <v>0</v>
      </c>
      <c r="BA46" s="13" t="n">
        <f aca="false">IF(OR(BA136=0,EM46=0),0,BA136*EM46/(BA136+EM46))</f>
        <v>0</v>
      </c>
      <c r="BB46" s="13" t="n">
        <f aca="false">IF(OR(BB136=0,EN46=0),0,BB136*EN46/(BB136+EN46))</f>
        <v>0</v>
      </c>
      <c r="BC46" s="13" t="n">
        <f aca="false">IF(OR(BC136=0,EO46=0),0,BC136*EO46/(BC136+EO46))</f>
        <v>0</v>
      </c>
      <c r="BD46" s="13" t="n">
        <f aca="false">IF(OR(BD136=0,EP46=0),0,BD136*EP46/(BD136+EP46))</f>
        <v>0</v>
      </c>
      <c r="BE46" s="13" t="n">
        <f aca="false">IF(OR(BE136=0,EQ46=0),0,BE136*EQ46/(BE136+EQ46))</f>
        <v>0</v>
      </c>
      <c r="BF46" s="13" t="n">
        <f aca="false">IF(OR(BF136=0,ER46=0),0,BF136*ER46/(BF136+ER46))</f>
        <v>0</v>
      </c>
      <c r="BG46" s="13" t="n">
        <f aca="false">IF(OR(BG136=0,ES46=0),0,BG136*ES46/(BG136+ES46))</f>
        <v>0</v>
      </c>
      <c r="BH46" s="13" t="n">
        <f aca="false">IF(OR(BH136=0,ET46=0),0,BH136*ET46/(BH136+ET46))</f>
        <v>4.74117831465029</v>
      </c>
      <c r="BI46" s="13" t="n">
        <f aca="false">IF(OR(BI136=0,EU46=0),0,BI136*EU46/(BI136+EU46))</f>
        <v>4.90498949597158</v>
      </c>
      <c r="BJ46" s="13" t="n">
        <f aca="false">IF(OR(BJ136=0,EV46=0),0,BJ136*EV46/(BJ136+EV46))</f>
        <v>5.05235533712401</v>
      </c>
      <c r="BK46" s="13" t="n">
        <f aca="false">IF(OR(BK136=0,EW46=0),0,BK136*EW46/(BK136+EW46))</f>
        <v>5.18464161334356</v>
      </c>
      <c r="BL46" s="13" t="n">
        <f aca="false">IF(OR(BL136=0,EX46=0),0,BL136*EX46/(BL136+EX46))</f>
        <v>5.30309232704358</v>
      </c>
      <c r="BM46" s="13" t="n">
        <f aca="false">IF(OR(BM136=0,EY46=0),0,BM136*EY46/(BM136+EY46))</f>
        <v>5.40884012515059</v>
      </c>
      <c r="BN46" s="13" t="n">
        <f aca="false">IF(OR(BN136=0,EZ46=0),0,BN136*EZ46/(BN136+EZ46))</f>
        <v>5.42807056809467</v>
      </c>
      <c r="BO46" s="13" t="n">
        <f aca="false">IF(OR(BO136=0,FA46=0),0,BO136*FA46/(BO136+FA46))</f>
        <v>5.44429739230359</v>
      </c>
      <c r="BP46" s="13" t="n">
        <f aca="false">IF(OR(BP136=0,FB46=0),0,BP136*FB46/(BP136+FB46))</f>
        <v>5.45763533633379</v>
      </c>
      <c r="BQ46" s="13" t="n">
        <f aca="false">IF(OR(BQ136=0,FC46=0),0,BQ136*FC46/(BQ136+FC46))</f>
        <v>5.46819437029969</v>
      </c>
      <c r="BR46" s="13" t="n">
        <f aca="false">IF(OR(BR136=0,FD46=0),0,BR136*FD46/(BR136+FD46))</f>
        <v>5.47607971362384</v>
      </c>
      <c r="BS46" s="13" t="n">
        <f aca="false">IF(OR(BS136=0,FE46=0),0,BS136*FE46/(BS136+FE46))</f>
        <v>5.48139187599073</v>
      </c>
      <c r="BT46" s="13" t="n">
        <f aca="false">IF(OR(BT136=0,FF46=0),0,BT136*FF46/(BT136+FF46))</f>
        <v>5.48422671748642</v>
      </c>
      <c r="BU46" s="13" t="n">
        <f aca="false">IF(OR(BU136=0,FG46=0),0,BU136*FG46/(BU136+FG46))</f>
        <v>5.48467552437809</v>
      </c>
      <c r="BV46" s="13" t="n">
        <f aca="false">IF(OR(BV136=0,FH46=0),0,BV136*FH46/(BV136+FH46))</f>
        <v>5.48282509741679</v>
      </c>
      <c r="BW46" s="13" t="n">
        <f aca="false">IF(OR(BW136=0,FI46=0),0,BW136*FI46/(BW136+FI46))</f>
        <v>5.47875784993644</v>
      </c>
      <c r="BX46" s="13" t="n">
        <f aca="false">IF(OR(BX136=0,FJ46=0),0,BX136*FJ46/(BX136+FJ46))</f>
        <v>5.47508590026459</v>
      </c>
      <c r="BY46" s="13" t="n">
        <f aca="false">IF(OR(BY136=0,FK46=0),0,BY136*FK46/(BY136+FK46))</f>
        <v>5.46917352737824</v>
      </c>
      <c r="BZ46" s="13" t="n">
        <f aca="false">IF(OR(BZ136=0,FL46=0),0,BZ136*FL46/(BZ136+FL46))</f>
        <v>5.4611014864215</v>
      </c>
      <c r="CA46" s="13" t="n">
        <f aca="false">IF(OR(CA136=0,FM46=0),0,CA136*FM46/(CA136+FM46))</f>
        <v>5.45094594299551</v>
      </c>
      <c r="CB46" s="13" t="n">
        <f aca="false">IF(OR(CB136=0,FN46=0),0,CB136*FN46/(CB136+FN46))</f>
        <v>5.43877862248016</v>
      </c>
      <c r="CC46" s="13" t="n">
        <f aca="false">IF(OR(CC136=0,FO46=0),0,CC136*FO46/(CC136+FO46))</f>
        <v>5.41189097758288</v>
      </c>
      <c r="CD46" s="13" t="n">
        <f aca="false">IF(OR(CD136=0,FP46=0),0,CD136*FP46/(CD136+FP46))</f>
        <v>5.38389021608639</v>
      </c>
      <c r="CE46" s="13" t="n">
        <f aca="false">IF(OR(CE136=0,FQ46=0),0,CE136*FQ46/(CE136+FQ46))</f>
        <v>5.35479419612712</v>
      </c>
      <c r="CF46" s="13" t="n">
        <f aca="false">IF(OR(CF136=0,FR46=0),0,CF136*FR46/(CF136+FR46))</f>
        <v>5.32461920328333</v>
      </c>
      <c r="CG46" s="13" t="n">
        <f aca="false">IF(OR(CG136=0,FS46=0),0,CG136*FS46/(CG136+FS46))</f>
        <v>5.29337997850054</v>
      </c>
      <c r="CH46" s="13" t="n">
        <f aca="false">IF(OR(CH136=0,FT46=0),0,CH136*FT46/(CH136+FT46))</f>
        <v>5.26108974411482</v>
      </c>
      <c r="CI46" s="13" t="n">
        <f aca="false">IF(OR(CI136=0,FU46=0),0,CI136*FU46/(CI136+FU46))</f>
        <v>5.22776022785914</v>
      </c>
      <c r="CJ46" s="13" t="n">
        <f aca="false">IF(OR(CJ136=0,FV46=0),0,CJ136*FV46/(CJ136+FV46))</f>
        <v>5.19340168474738</v>
      </c>
      <c r="CK46" s="13" t="n">
        <f aca="false">IF(OR(CK136=0,FW46=0),0,CK136*FW46/(CK136+FW46))</f>
        <v>5.15802291673859</v>
      </c>
      <c r="CL46" s="13" t="n">
        <f aca="false">IF(OR(CL136=0,FX46=0),0,CL136*FX46/(CL136+FX46))</f>
        <v>5.12163129009093</v>
      </c>
      <c r="CM46" s="13" t="n">
        <f aca="false">IF(OR(CM136=0,FY46=0),0,CM136*FY46/(CM136+FY46))</f>
        <v>5.08423275031838</v>
      </c>
      <c r="CN46" s="13" t="n">
        <f aca="false">IF(OR(CN136=0,FZ46=0),0,CN136*FZ46/(CN136+FZ46))</f>
        <v>5.04583183466601</v>
      </c>
      <c r="CO46" s="13" t="n">
        <f aca="false">IF(OR(CO136=0,GA46=0),0,CO136*GA46/(CO136+GA46))</f>
        <v>5.00643168202127</v>
      </c>
      <c r="CP46" s="13" t="n">
        <f aca="false">IF(OR(CP136=0,GB46=0),0,CP136*GB46/(CP136+GB46))</f>
        <v>4.96603404017802</v>
      </c>
      <c r="CQ46" s="13" t="n">
        <f aca="false">IF(OR(CQ136=0,GC46=0),0,CQ136*GC46/(CQ136+GC46))</f>
        <v>4.9246392703677</v>
      </c>
      <c r="CR46" s="0" t="n">
        <f aca="false">IF(F$9=0,0,(SIN(F$12)*COS($E46)+SIN($E46)*COS(F$12))/SIN($E46)*F$9)</f>
        <v>0</v>
      </c>
      <c r="CS46" s="0" t="n">
        <f aca="false">IF(G$9=0,0,(SIN(G$12)*COS($E46)+SIN($E46)*COS(G$12))/SIN($E46)*G$9)</f>
        <v>0</v>
      </c>
      <c r="CT46" s="0" t="n">
        <f aca="false">IF(H$9=0,0,(SIN(H$12)*COS($E46)+SIN($E46)*COS(H$12))/SIN($E46)*H$9)</f>
        <v>0</v>
      </c>
      <c r="CU46" s="0" t="n">
        <f aca="false">IF(I$9=0,0,(SIN(I$12)*COS($E46)+SIN($E46)*COS(I$12))/SIN($E46)*I$9)</f>
        <v>0</v>
      </c>
      <c r="CV46" s="0" t="n">
        <f aca="false">IF(J$9=0,0,(SIN(J$12)*COS($E46)+SIN($E46)*COS(J$12))/SIN($E46)*J$9)</f>
        <v>0</v>
      </c>
      <c r="CW46" s="0" t="n">
        <f aca="false">IF(K$9=0,0,(SIN(K$12)*COS($E46)+SIN($E46)*COS(K$12))/SIN($E46)*K$9)</f>
        <v>0</v>
      </c>
      <c r="CX46" s="0" t="n">
        <f aca="false">IF(L$9=0,0,(SIN(L$12)*COS($E46)+SIN($E46)*COS(L$12))/SIN($E46)*L$9)</f>
        <v>0</v>
      </c>
      <c r="CY46" s="0" t="n">
        <f aca="false">IF(M$9=0,0,(SIN(M$12)*COS($E46)+SIN($E46)*COS(M$12))/SIN($E46)*M$9)</f>
        <v>0</v>
      </c>
      <c r="CZ46" s="0" t="n">
        <f aca="false">IF(N$9=0,0,(SIN(N$12)*COS($E46)+SIN($E46)*COS(N$12))/SIN($E46)*N$9)</f>
        <v>0</v>
      </c>
      <c r="DA46" s="0" t="n">
        <f aca="false">IF(O$9=0,0,(SIN(O$12)*COS($E46)+SIN($E46)*COS(O$12))/SIN($E46)*O$9)</f>
        <v>0</v>
      </c>
      <c r="DB46" s="0" t="n">
        <f aca="false">IF(P$9=0,0,(SIN(P$12)*COS($E46)+SIN($E46)*COS(P$12))/SIN($E46)*P$9)</f>
        <v>0</v>
      </c>
      <c r="DC46" s="0" t="n">
        <f aca="false">IF(Q$9=0,0,(SIN(Q$12)*COS($E46)+SIN($E46)*COS(Q$12))/SIN($E46)*Q$9)</f>
        <v>0</v>
      </c>
      <c r="DD46" s="0" t="n">
        <f aca="false">IF(R$9=0,0,(SIN(R$12)*COS($E46)+SIN($E46)*COS(R$12))/SIN($E46)*R$9)</f>
        <v>0</v>
      </c>
      <c r="DE46" s="0" t="n">
        <f aca="false">IF(S$9=0,0,(SIN(S$12)*COS($E46)+SIN($E46)*COS(S$12))/SIN($E46)*S$9)</f>
        <v>0</v>
      </c>
      <c r="DF46" s="0" t="n">
        <f aca="false">IF(T$9=0,0,(SIN(T$12)*COS($E46)+SIN($E46)*COS(T$12))/SIN($E46)*T$9)</f>
        <v>0</v>
      </c>
      <c r="DG46" s="0" t="n">
        <f aca="false">IF(U$9=0,0,(SIN(U$12)*COS($E46)+SIN($E46)*COS(U$12))/SIN($E46)*U$9)</f>
        <v>0</v>
      </c>
      <c r="DH46" s="0" t="n">
        <f aca="false">IF(V$9=0,0,(SIN(V$12)*COS($E46)+SIN($E46)*COS(V$12))/SIN($E46)*V$9)</f>
        <v>0</v>
      </c>
      <c r="DI46" s="0" t="n">
        <f aca="false">IF(W$9=0,0,(SIN(W$12)*COS($E46)+SIN($E46)*COS(W$12))/SIN($E46)*W$9)</f>
        <v>0</v>
      </c>
      <c r="DJ46" s="0" t="n">
        <f aca="false">IF(X$9=0,0,(SIN(X$12)*COS($E46)+SIN($E46)*COS(X$12))/SIN($E46)*X$9)</f>
        <v>0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0</v>
      </c>
      <c r="EB46" s="0" t="n">
        <f aca="false">IF(AP$9=0,0,(SIN(AP$12)*COS($E46)+SIN($E46)*COS(AP$12))/SIN($E46)*AP$9)</f>
        <v>0</v>
      </c>
      <c r="EC46" s="0" t="n">
        <f aca="false">IF(AQ$9=0,0,(SIN(AQ$12)*COS($E46)+SIN($E46)*COS(AQ$12))/SIN($E46)*AQ$9)</f>
        <v>0</v>
      </c>
      <c r="ED46" s="0" t="n">
        <f aca="false">IF(AR$9=0,0,(SIN(AR$12)*COS($E46)+SIN($E46)*COS(AR$12))/SIN($E46)*AR$9)</f>
        <v>0</v>
      </c>
      <c r="EE46" s="0" t="n">
        <f aca="false">IF(AS$9=0,0,(SIN(AS$12)*COS($E46)+SIN($E46)*COS(AS$12))/SIN($E46)*AS$9)</f>
        <v>0</v>
      </c>
      <c r="EF46" s="0" t="n">
        <f aca="false">IF(AT$9=0,0,(SIN(AT$12)*COS($E46)+SIN($E46)*COS(AT$12))/SIN($E46)*AT$9)</f>
        <v>0</v>
      </c>
      <c r="EG46" s="0" t="n">
        <f aca="false">IF(AU$9=0,0,(SIN(AU$12)*COS($E46)+SIN($E46)*COS(AU$12))/SIN($E46)*AU$9)</f>
        <v>0</v>
      </c>
      <c r="EH46" s="0" t="n">
        <f aca="false">IF(AV$9=0,0,(SIN(AV$12)*COS($E46)+SIN($E46)*COS(AV$12))/SIN($E46)*AV$9)</f>
        <v>0</v>
      </c>
      <c r="EI46" s="0" t="n">
        <f aca="false">IF(AW$9=0,0,(SIN(AW$12)*COS($E46)+SIN($E46)*COS(AW$12))/SIN($E46)*AW$9)</f>
        <v>0</v>
      </c>
      <c r="EJ46" s="0" t="n">
        <f aca="false">IF(AX$9=0,0,(SIN(AX$12)*COS($E46)+SIN($E46)*COS(AX$12))/SIN($E46)*AX$9)</f>
        <v>0</v>
      </c>
      <c r="EK46" s="0" t="n">
        <f aca="false">IF(AY$9=0,0,(SIN(AY$12)*COS($E46)+SIN($E46)*COS(AY$12))/SIN($E46)*AY$9)</f>
        <v>0</v>
      </c>
      <c r="EL46" s="0" t="n">
        <f aca="false">IF(AZ$9=0,0,(SIN(AZ$12)*COS($E46)+SIN($E46)*COS(AZ$12))/SIN($E46)*AZ$9)</f>
        <v>0</v>
      </c>
      <c r="EM46" s="0" t="n">
        <f aca="false">IF(BA$9=0,0,(SIN(BA$12)*COS($E46)+SIN($E46)*COS(BA$12))/SIN($E46)*BA$9)</f>
        <v>0</v>
      </c>
      <c r="EN46" s="0" t="n">
        <f aca="false">IF(BB$9=0,0,(SIN(BB$12)*COS($E46)+SIN($E46)*COS(BB$12))/SIN($E46)*BB$9)</f>
        <v>0</v>
      </c>
      <c r="EO46" s="0" t="n">
        <f aca="false">IF(BC$9=0,0,(SIN(BC$12)*COS($E46)+SIN($E46)*COS(BC$12))/SIN($E46)*BC$9)</f>
        <v>0</v>
      </c>
      <c r="EP46" s="0" t="n">
        <f aca="false">IF(BD$9=0,0,(SIN(BD$12)*COS($E46)+SIN($E46)*COS(BD$12))/SIN($E46)*BD$9)</f>
        <v>0</v>
      </c>
      <c r="EQ46" s="0" t="n">
        <f aca="false">IF(BE$9=0,0,(SIN(BE$12)*COS($E46)+SIN($E46)*COS(BE$12))/SIN($E46)*BE$9)</f>
        <v>0</v>
      </c>
      <c r="ER46" s="0" t="n">
        <f aca="false">IF(BF$9=0,0,(SIN(BF$12)*COS($E46)+SIN($E46)*COS(BF$12))/SIN($E46)*BF$9)</f>
        <v>0</v>
      </c>
      <c r="ES46" s="0" t="n">
        <f aca="false">IF(BG$9=0,0,(SIN(BG$12)*COS($E46)+SIN($E46)*COS(BG$12))/SIN($E46)*BG$9)</f>
        <v>0</v>
      </c>
      <c r="ET46" s="0" t="n">
        <f aca="false">IF(BH$9=0,0,(SIN(BH$12)*COS($E46)+SIN($E46)*COS(BH$12))/SIN($E46)*BH$9)</f>
        <v>8.57857090087805</v>
      </c>
      <c r="EU46" s="0" t="n">
        <f aca="false">IF(BI$9=0,0,(SIN(BI$12)*COS($E46)+SIN($E46)*COS(BI$12))/SIN($E46)*BI$9)</f>
        <v>9.22617950797524</v>
      </c>
      <c r="EV46" s="0" t="n">
        <f aca="false">IF(BJ$9=0,0,(SIN(BJ$12)*COS($E46)+SIN($E46)*COS(BJ$12))/SIN($E46)*BJ$9)</f>
        <v>9.87136990784213</v>
      </c>
      <c r="EW46" s="0" t="n">
        <f aca="false">IF(BK$9=0,0,(SIN(BK$12)*COS($E46)+SIN($E46)*COS(BK$12))/SIN($E46)*BK$9)</f>
        <v>10.513553392809</v>
      </c>
      <c r="EX46" s="0" t="n">
        <f aca="false">IF(BL$9=0,0,(SIN(BL$12)*COS($E46)+SIN($E46)*COS(BL$12))/SIN($E46)*BL$9)</f>
        <v>11.1521421711415</v>
      </c>
      <c r="EY46" s="0" t="n">
        <f aca="false">IF(BM$9=0,0,(SIN(BM$12)*COS($E46)+SIN($E46)*COS(BM$12))/SIN($E46)*BM$9)</f>
        <v>11.7865496655484</v>
      </c>
      <c r="EZ46" s="0" t="n">
        <f aca="false">IF(BN$9=0,0,(SIN(BN$12)*COS($E46)+SIN($E46)*COS(BN$12))/SIN($E46)*BN$9)</f>
        <v>12.0415643643912</v>
      </c>
      <c r="FA46" s="0" t="n">
        <f aca="false">IF(BO$9=0,0,(SIN(BO$12)*COS($E46)+SIN($E46)*COS(BO$12))/SIN($E46)*BO$9)</f>
        <v>12.2922579563684</v>
      </c>
      <c r="FB46" s="0" t="n">
        <f aca="false">IF(BP$9=0,0,(SIN(BP$12)*COS($E46)+SIN($E46)*COS(BP$12))/SIN($E46)*BP$9)</f>
        <v>12.5383911684657</v>
      </c>
      <c r="FC46" s="0" t="n">
        <f aca="false">IF(BQ$9=0,0,(SIN(BQ$12)*COS($E46)+SIN($E46)*COS(BQ$12))/SIN($E46)*BQ$9)</f>
        <v>12.7797263653782</v>
      </c>
      <c r="FD46" s="0" t="n">
        <f aca="false">IF(BR$9=0,0,(SIN(BR$12)*COS($E46)+SIN($E46)*COS(BR$12))/SIN($E46)*BR$9)</f>
        <v>13.0160276714443</v>
      </c>
      <c r="FE46" s="0" t="n">
        <f aca="false">IF(BS$9=0,0,(SIN(BS$12)*COS($E46)+SIN($E46)*COS(BS$12))/SIN($E46)*BS$9)</f>
        <v>13.247061091953</v>
      </c>
      <c r="FF46" s="0" t="n">
        <f aca="false">IF(BT$9=0,0,(SIN(BT$12)*COS($E46)+SIN($E46)*COS(BT$12))/SIN($E46)*BT$9)</f>
        <v>13.472594633772</v>
      </c>
      <c r="FG46" s="0" t="n">
        <f aca="false">IF(BU$9=0,0,(SIN(BU$12)*COS($E46)+SIN($E46)*COS(BU$12))/SIN($E46)*BU$9)</f>
        <v>13.6923984252463</v>
      </c>
      <c r="FH46" s="0" t="n">
        <f aca="false">IF(BV$9=0,0,(SIN(BV$12)*COS($E46)+SIN($E46)*COS(BV$12))/SIN($E46)*BV$9)</f>
        <v>13.906244835313</v>
      </c>
      <c r="FI46" s="0" t="n">
        <f aca="false">IF(BW$9=0,0,(SIN(BW$12)*COS($E46)+SIN($E46)*COS(BW$12))/SIN($E46)*BW$9)</f>
        <v>14.113908591784</v>
      </c>
      <c r="FJ46" s="0" t="n">
        <f aca="false">IF(BX$9=0,0,(SIN(BX$12)*COS($E46)+SIN($E46)*COS(BX$12))/SIN($E46)*BX$9)</f>
        <v>14.332518616197</v>
      </c>
      <c r="FK46" s="0" t="n">
        <f aca="false">IF(BY$9=0,0,(SIN(BY$12)*COS($E46)+SIN($E46)*COS(BY$12))/SIN($E46)*BY$9)</f>
        <v>14.5443466948064</v>
      </c>
      <c r="FL46" s="0" t="n">
        <f aca="false">IF(BZ$9=0,0,(SIN(BZ$12)*COS($E46)+SIN($E46)*COS(BZ$12))/SIN($E46)*BZ$9)</f>
        <v>14.7491595475554</v>
      </c>
      <c r="FM46" s="0" t="n">
        <f aca="false">IF(CA$9=0,0,(SIN(CA$12)*COS($E46)+SIN($E46)*COS(CA$12))/SIN($E46)*CA$9)</f>
        <v>14.9467268186714</v>
      </c>
      <c r="FN46" s="0" t="n">
        <f aca="false">IF(CB$9=0,0,(SIN(CB$12)*COS($E46)+SIN($E46)*COS(CB$12))/SIN($E46)*CB$9)</f>
        <v>15.1368211979995</v>
      </c>
      <c r="FO46" s="0" t="n">
        <f aca="false">IF(CC$9=0,0,(SIN(CC$12)*COS($E46)+SIN($E46)*COS(CC$12))/SIN($E46)*CC$9)</f>
        <v>15.217766762734</v>
      </c>
      <c r="FP46" s="0" t="n">
        <f aca="false">IF(CD$9=0,0,(SIN(CD$12)*COS($E46)+SIN($E46)*COS(CD$12))/SIN($E46)*CD$9)</f>
        <v>15.2920446523498</v>
      </c>
      <c r="FQ46" s="0" t="n">
        <f aca="false">IF(CE$9=0,0,(SIN(CE$12)*COS($E46)+SIN($E46)*COS(CE$12))/SIN($E46)*CE$9)</f>
        <v>15.3595295477915</v>
      </c>
      <c r="FR46" s="0" t="n">
        <f aca="false">IF(CF$9=0,0,(SIN(CF$12)*COS($E46)+SIN($E46)*COS(CF$12))/SIN($E46)*CF$9)</f>
        <v>15.4200988495238</v>
      </c>
      <c r="FS46" s="0" t="n">
        <f aca="false">IF(CG$9=0,0,(SIN(CG$12)*COS($E46)+SIN($E46)*COS(CG$12))/SIN($E46)*CG$9)</f>
        <v>15.4736327459592</v>
      </c>
      <c r="FT46" s="0" t="n">
        <f aca="false">IF(CH$9=0,0,(SIN(CH$12)*COS($E46)+SIN($E46)*COS(CH$12))/SIN($E46)*CH$9)</f>
        <v>15.5200142808299</v>
      </c>
      <c r="FU46" s="0" t="n">
        <f aca="false">IF(CI$9=0,0,(SIN(CI$12)*COS($E46)+SIN($E46)*COS(CI$12))/SIN($E46)*CI$9)</f>
        <v>15.5591294194723</v>
      </c>
      <c r="FV46" s="0" t="n">
        <f aca="false">IF(CJ$9=0,0,(SIN(CJ$12)*COS($E46)+SIN($E46)*COS(CJ$12))/SIN($E46)*CJ$9)</f>
        <v>15.5908671139958</v>
      </c>
      <c r="FW46" s="0" t="n">
        <f aca="false">IF(CK$9=0,0,(SIN(CK$12)*COS($E46)+SIN($E46)*COS(CK$12))/SIN($E46)*CK$9)</f>
        <v>15.6151193673058</v>
      </c>
      <c r="FX46" s="0" t="n">
        <f aca="false">IF(CL$9=0,0,(SIN(CL$12)*COS($E46)+SIN($E46)*COS(CL$12))/SIN($E46)*CL$9)</f>
        <v>15.6317812959524</v>
      </c>
      <c r="FY46" s="0" t="n">
        <f aca="false">IF(CM$9=0,0,(SIN(CM$12)*COS($E46)+SIN($E46)*COS(CM$12))/SIN($E46)*CM$9)</f>
        <v>15.6407511917781</v>
      </c>
      <c r="FZ46" s="0" t="n">
        <f aca="false">IF(CN$9=0,0,(SIN(CN$12)*COS($E46)+SIN($E46)*COS(CN$12))/SIN($E46)*CN$9)</f>
        <v>15.6419305823333</v>
      </c>
      <c r="GA46" s="0" t="n">
        <f aca="false">IF(CO$9=0,0,(SIN(CO$12)*COS($E46)+SIN($E46)*COS(CO$12))/SIN($E46)*CO$9)</f>
        <v>15.6352242900359</v>
      </c>
      <c r="GB46" s="0" t="n">
        <f aca="false">IF(CP$9=0,0,(SIN(CP$12)*COS($E46)+SIN($E46)*COS(CP$12))/SIN($E46)*CP$9)</f>
        <v>15.620540490046</v>
      </c>
      <c r="GC46" s="0" t="n">
        <f aca="false">IF(CQ$9=0,0,(SIN(CQ$12)*COS($E46)+SIN($E46)*COS(CQ$12))/SIN($E46)*CQ$9)</f>
        <v>15.5977907668292</v>
      </c>
    </row>
    <row r="47" customFormat="false" ht="12.8" hidden="true" customHeight="false" outlineLevel="0" collapsed="false">
      <c r="A47" s="0" t="n">
        <f aca="false">MAX($F47:$CQ47)</f>
        <v>5.46890023796788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8.74</v>
      </c>
      <c r="C47" s="2" t="n">
        <f aca="false">MOD(Best +D47,360)</f>
        <v>308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0</v>
      </c>
      <c r="AR47" s="13" t="n">
        <f aca="false">IF(OR(AR137=0,ED47=0),0,AR137*ED47/(AR137+ED47))</f>
        <v>0</v>
      </c>
      <c r="AS47" s="13" t="n">
        <f aca="false">IF(OR(AS137=0,EE47=0),0,AS137*EE47/(AS137+EE47))</f>
        <v>0</v>
      </c>
      <c r="AT47" s="13" t="n">
        <f aca="false">IF(OR(AT137=0,EF47=0),0,AT137*EF47/(AT137+EF47))</f>
        <v>0</v>
      </c>
      <c r="AU47" s="13" t="n">
        <f aca="false">IF(OR(AU137=0,EG47=0),0,AU137*EG47/(AU137+EG47))</f>
        <v>0</v>
      </c>
      <c r="AV47" s="13" t="n">
        <f aca="false">IF(OR(AV137=0,EH47=0),0,AV137*EH47/(AV137+EH47))</f>
        <v>0</v>
      </c>
      <c r="AW47" s="13" t="n">
        <f aca="false">IF(OR(AW137=0,EI47=0),0,AW137*EI47/(AW137+EI47))</f>
        <v>0</v>
      </c>
      <c r="AX47" s="13" t="n">
        <f aca="false">IF(OR(AX137=0,EJ47=0),0,AX137*EJ47/(AX137+EJ47))</f>
        <v>0</v>
      </c>
      <c r="AY47" s="13" t="n">
        <f aca="false">IF(OR(AY137=0,EK47=0),0,AY137*EK47/(AY137+EK47))</f>
        <v>0</v>
      </c>
      <c r="AZ47" s="13" t="n">
        <f aca="false">IF(OR(AZ137=0,EL47=0),0,AZ137*EL47/(AZ137+EL47))</f>
        <v>0</v>
      </c>
      <c r="BA47" s="13" t="n">
        <f aca="false">IF(OR(BA137=0,EM47=0),0,BA137*EM47/(BA137+EM47))</f>
        <v>0</v>
      </c>
      <c r="BB47" s="13" t="n">
        <f aca="false">IF(OR(BB137=0,EN47=0),0,BB137*EN47/(BB137+EN47))</f>
        <v>0</v>
      </c>
      <c r="BC47" s="13" t="n">
        <f aca="false">IF(OR(BC137=0,EO47=0),0,BC137*EO47/(BC137+EO47))</f>
        <v>0</v>
      </c>
      <c r="BD47" s="13" t="n">
        <f aca="false">IF(OR(BD137=0,EP47=0),0,BD137*EP47/(BD137+EP47))</f>
        <v>0</v>
      </c>
      <c r="BE47" s="13" t="n">
        <f aca="false">IF(OR(BE137=0,EQ47=0),0,BE137*EQ47/(BE137+EQ47))</f>
        <v>0</v>
      </c>
      <c r="BF47" s="13" t="n">
        <f aca="false">IF(OR(BF137=0,ER47=0),0,BF137*ER47/(BF137+ER47))</f>
        <v>0</v>
      </c>
      <c r="BG47" s="13" t="n">
        <f aca="false">IF(OR(BG137=0,ES47=0),0,BG137*ES47/(BG137+ES47))</f>
        <v>0</v>
      </c>
      <c r="BH47" s="13" t="n">
        <f aca="false">IF(OR(BH137=0,ET47=0),0,BH137*ET47/(BH137+ET47))</f>
        <v>4.71492909075494</v>
      </c>
      <c r="BI47" s="13" t="n">
        <f aca="false">IF(OR(BI137=0,EU47=0),0,BI137*EU47/(BI137+EU47))</f>
        <v>4.88084123374794</v>
      </c>
      <c r="BJ47" s="13" t="n">
        <f aca="false">IF(OR(BJ137=0,EV47=0),0,BJ137*EV47/(BJ137+EV47))</f>
        <v>5.03031748241936</v>
      </c>
      <c r="BK47" s="13" t="n">
        <f aca="false">IF(OR(BK137=0,EW47=0),0,BK137*EW47/(BK137+EW47))</f>
        <v>5.16468385749213</v>
      </c>
      <c r="BL47" s="13" t="n">
        <f aca="false">IF(OR(BL137=0,EX47=0),0,BL137*EX47/(BL137+EX47))</f>
        <v>5.28515303106664</v>
      </c>
      <c r="BM47" s="13" t="n">
        <f aca="false">IF(OR(BM137=0,EY47=0),0,BM137*EY47/(BM137+EY47))</f>
        <v>5.39283328811606</v>
      </c>
      <c r="BN47" s="13" t="n">
        <f aca="false">IF(OR(BN137=0,EZ47=0),0,BN137*EZ47/(BN137+EZ47))</f>
        <v>5.41228198525402</v>
      </c>
      <c r="BO47" s="13" t="n">
        <f aca="false">IF(OR(BO137=0,FA47=0),0,BO137*FA47/(BO137+FA47))</f>
        <v>5.42867446918998</v>
      </c>
      <c r="BP47" s="13" t="n">
        <f aca="false">IF(OR(BP137=0,FB47=0),0,BP137*FB47/(BP137+FB47))</f>
        <v>5.44212445943306</v>
      </c>
      <c r="BQ47" s="13" t="n">
        <f aca="false">IF(OR(BQ137=0,FC47=0),0,BQ137*FC47/(BQ137+FC47))</f>
        <v>5.45274114383823</v>
      </c>
      <c r="BR47" s="13" t="n">
        <f aca="false">IF(OR(BR137=0,FD47=0),0,BR137*FD47/(BR137+FD47))</f>
        <v>5.46062917152668</v>
      </c>
      <c r="BS47" s="13" t="n">
        <f aca="false">IF(OR(BS137=0,FE47=0),0,BS137*FE47/(BS137+FE47))</f>
        <v>5.46588867058523</v>
      </c>
      <c r="BT47" s="13" t="n">
        <f aca="false">IF(OR(BT137=0,FF47=0),0,BT137*FF47/(BT137+FF47))</f>
        <v>5.46861528653001</v>
      </c>
      <c r="BU47" s="13" t="n">
        <f aca="false">IF(OR(BU137=0,FG47=0),0,BU137*FG47/(BU137+FG47))</f>
        <v>5.46890023796788</v>
      </c>
      <c r="BV47" s="13" t="n">
        <f aca="false">IF(OR(BV137=0,FH47=0),0,BV137*FH47/(BV137+FH47))</f>
        <v>5.46683038630056</v>
      </c>
      <c r="BW47" s="13" t="n">
        <f aca="false">IF(OR(BW137=0,FI47=0),0,BW137*FI47/(BW137+FI47))</f>
        <v>5.46248831669149</v>
      </c>
      <c r="BX47" s="13" t="n">
        <f aca="false">IF(OR(BX137=0,FJ47=0),0,BX137*FJ47/(BX137+FJ47))</f>
        <v>5.45854757030519</v>
      </c>
      <c r="BY47" s="13" t="n">
        <f aca="false">IF(OR(BY137=0,FK47=0),0,BY137*FK47/(BY137+FK47))</f>
        <v>5.4523083209583</v>
      </c>
      <c r="BZ47" s="13" t="n">
        <f aca="false">IF(OR(BZ137=0,FL47=0),0,BZ137*FL47/(BZ137+FL47))</f>
        <v>5.4438517581937</v>
      </c>
      <c r="CA47" s="13" t="n">
        <f aca="false">IF(OR(CA137=0,FM47=0),0,CA137*FM47/(CA137+FM47))</f>
        <v>5.43325455216993</v>
      </c>
      <c r="CB47" s="13" t="n">
        <f aca="false">IF(OR(CB137=0,FN47=0),0,CB137*FN47/(CB137+FN47))</f>
        <v>5.42058898973105</v>
      </c>
      <c r="CC47" s="13" t="n">
        <f aca="false">IF(OR(CC137=0,FO47=0),0,CC137*FO47/(CC137+FO47))</f>
        <v>5.39282910429827</v>
      </c>
      <c r="CD47" s="13" t="n">
        <f aca="false">IF(OR(CD137=0,FP47=0),0,CD137*FP47/(CD137+FP47))</f>
        <v>5.36391902848753</v>
      </c>
      <c r="CE47" s="13" t="n">
        <f aca="false">IF(OR(CE137=0,FQ47=0),0,CE137*FQ47/(CE137+FQ47))</f>
        <v>5.33387697192871</v>
      </c>
      <c r="CF47" s="13" t="n">
        <f aca="false">IF(OR(CF137=0,FR47=0),0,CF137*FR47/(CF137+FR47))</f>
        <v>5.30271956299153</v>
      </c>
      <c r="CG47" s="13" t="n">
        <f aca="false">IF(OR(CG137=0,FS47=0),0,CG137*FS47/(CG137+FS47))</f>
        <v>5.27046187486688</v>
      </c>
      <c r="CH47" s="13" t="n">
        <f aca="false">IF(OR(CH137=0,FT47=0),0,CH137*FT47/(CH137+FT47))</f>
        <v>5.23711744992051</v>
      </c>
      <c r="CI47" s="13" t="n">
        <f aca="false">IF(OR(CI137=0,FU47=0),0,CI137*FU47/(CI137+FU47))</f>
        <v>5.20269832218942</v>
      </c>
      <c r="CJ47" s="13" t="n">
        <f aca="false">IF(OR(CJ137=0,FV47=0),0,CJ137*FV47/(CJ137+FV47))</f>
        <v>5.1672150379017</v>
      </c>
      <c r="CK47" s="13" t="n">
        <f aca="false">IF(OR(CK137=0,FW47=0),0,CK137*FW47/(CK137+FW47))</f>
        <v>5.13067667390894</v>
      </c>
      <c r="CL47" s="13" t="n">
        <f aca="false">IF(OR(CL137=0,FX47=0),0,CL137*FX47/(CL137+FX47))</f>
        <v>5.09309085392884</v>
      </c>
      <c r="CM47" s="13" t="n">
        <f aca="false">IF(OR(CM137=0,FY47=0),0,CM137*FY47/(CM137+FY47))</f>
        <v>5.05446376249932</v>
      </c>
      <c r="CN47" s="13" t="n">
        <f aca="false">IF(OR(CN137=0,FZ47=0),0,CN137*FZ47/(CN137+FZ47))</f>
        <v>5.01480015654942</v>
      </c>
      <c r="CO47" s="13" t="n">
        <f aca="false">IF(OR(CO137=0,GA47=0),0,CO137*GA47/(CO137+GA47))</f>
        <v>4.97410337449463</v>
      </c>
      <c r="CP47" s="13" t="n">
        <f aca="false">IF(OR(CP137=0,GB47=0),0,CP137*GB47/(CP137+GB47))</f>
        <v>4.93237534276409</v>
      </c>
      <c r="CQ47" s="13" t="n">
        <f aca="false">IF(OR(CQ137=0,GC47=0),0,CQ137*GC47/(CQ137+GC47))</f>
        <v>4.88961657966584</v>
      </c>
      <c r="CR47" s="0" t="n">
        <f aca="false">IF(F$9=0,0,(SIN(F$12)*COS($E47)+SIN($E47)*COS(F$12))/SIN($E47)*F$9)</f>
        <v>0</v>
      </c>
      <c r="CS47" s="0" t="n">
        <f aca="false">IF(G$9=0,0,(SIN(G$12)*COS($E47)+SIN($E47)*COS(G$12))/SIN($E47)*G$9)</f>
        <v>0</v>
      </c>
      <c r="CT47" s="0" t="n">
        <f aca="false">IF(H$9=0,0,(SIN(H$12)*COS($E47)+SIN($E47)*COS(H$12))/SIN($E47)*H$9)</f>
        <v>0</v>
      </c>
      <c r="CU47" s="0" t="n">
        <f aca="false">IF(I$9=0,0,(SIN(I$12)*COS($E47)+SIN($E47)*COS(I$12))/SIN($E47)*I$9)</f>
        <v>0</v>
      </c>
      <c r="CV47" s="0" t="n">
        <f aca="false">IF(J$9=0,0,(SIN(J$12)*COS($E47)+SIN($E47)*COS(J$12))/SIN($E47)*J$9)</f>
        <v>0</v>
      </c>
      <c r="CW47" s="0" t="n">
        <f aca="false">IF(K$9=0,0,(SIN(K$12)*COS($E47)+SIN($E47)*COS(K$12))/SIN($E47)*K$9)</f>
        <v>0</v>
      </c>
      <c r="CX47" s="0" t="n">
        <f aca="false">IF(L$9=0,0,(SIN(L$12)*COS($E47)+SIN($E47)*COS(L$12))/SIN($E47)*L$9)</f>
        <v>0</v>
      </c>
      <c r="CY47" s="0" t="n">
        <f aca="false">IF(M$9=0,0,(SIN(M$12)*COS($E47)+SIN($E47)*COS(M$12))/SIN($E47)*M$9)</f>
        <v>0</v>
      </c>
      <c r="CZ47" s="0" t="n">
        <f aca="false">IF(N$9=0,0,(SIN(N$12)*COS($E47)+SIN($E47)*COS(N$12))/SIN($E47)*N$9)</f>
        <v>0</v>
      </c>
      <c r="DA47" s="0" t="n">
        <f aca="false">IF(O$9=0,0,(SIN(O$12)*COS($E47)+SIN($E47)*COS(O$12))/SIN($E47)*O$9)</f>
        <v>0</v>
      </c>
      <c r="DB47" s="0" t="n">
        <f aca="false">IF(P$9=0,0,(SIN(P$12)*COS($E47)+SIN($E47)*COS(P$12))/SIN($E47)*P$9)</f>
        <v>0</v>
      </c>
      <c r="DC47" s="0" t="n">
        <f aca="false">IF(Q$9=0,0,(SIN(Q$12)*COS($E47)+SIN($E47)*COS(Q$12))/SIN($E47)*Q$9)</f>
        <v>0</v>
      </c>
      <c r="DD47" s="0" t="n">
        <f aca="false">IF(R$9=0,0,(SIN(R$12)*COS($E47)+SIN($E47)*COS(R$12))/SIN($E47)*R$9)</f>
        <v>0</v>
      </c>
      <c r="DE47" s="0" t="n">
        <f aca="false">IF(S$9=0,0,(SIN(S$12)*COS($E47)+SIN($E47)*COS(S$12))/SIN($E47)*S$9)</f>
        <v>0</v>
      </c>
      <c r="DF47" s="0" t="n">
        <f aca="false">IF(T$9=0,0,(SIN(T$12)*COS($E47)+SIN($E47)*COS(T$12))/SIN($E47)*T$9)</f>
        <v>0</v>
      </c>
      <c r="DG47" s="0" t="n">
        <f aca="false">IF(U$9=0,0,(SIN(U$12)*COS($E47)+SIN($E47)*COS(U$12))/SIN($E47)*U$9)</f>
        <v>0</v>
      </c>
      <c r="DH47" s="0" t="n">
        <f aca="false">IF(V$9=0,0,(SIN(V$12)*COS($E47)+SIN($E47)*COS(V$12))/SIN($E47)*V$9)</f>
        <v>0</v>
      </c>
      <c r="DI47" s="0" t="n">
        <f aca="false">IF(W$9=0,0,(SIN(W$12)*COS($E47)+SIN($E47)*COS(W$12))/SIN($E47)*W$9)</f>
        <v>0</v>
      </c>
      <c r="DJ47" s="0" t="n">
        <f aca="false">IF(X$9=0,0,(SIN(X$12)*COS($E47)+SIN($E47)*COS(X$12))/SIN($E47)*X$9)</f>
        <v>0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0</v>
      </c>
      <c r="EB47" s="0" t="n">
        <f aca="false">IF(AP$9=0,0,(SIN(AP$12)*COS($E47)+SIN($E47)*COS(AP$12))/SIN($E47)*AP$9)</f>
        <v>0</v>
      </c>
      <c r="EC47" s="0" t="n">
        <f aca="false">IF(AQ$9=0,0,(SIN(AQ$12)*COS($E47)+SIN($E47)*COS(AQ$12))/SIN($E47)*AQ$9)</f>
        <v>0</v>
      </c>
      <c r="ED47" s="0" t="n">
        <f aca="false">IF(AR$9=0,0,(SIN(AR$12)*COS($E47)+SIN($E47)*COS(AR$12))/SIN($E47)*AR$9)</f>
        <v>0</v>
      </c>
      <c r="EE47" s="0" t="n">
        <f aca="false">IF(AS$9=0,0,(SIN(AS$12)*COS($E47)+SIN($E47)*COS(AS$12))/SIN($E47)*AS$9)</f>
        <v>0</v>
      </c>
      <c r="EF47" s="0" t="n">
        <f aca="false">IF(AT$9=0,0,(SIN(AT$12)*COS($E47)+SIN($E47)*COS(AT$12))/SIN($E47)*AT$9)</f>
        <v>0</v>
      </c>
      <c r="EG47" s="0" t="n">
        <f aca="false">IF(AU$9=0,0,(SIN(AU$12)*COS($E47)+SIN($E47)*COS(AU$12))/SIN($E47)*AU$9)</f>
        <v>0</v>
      </c>
      <c r="EH47" s="0" t="n">
        <f aca="false">IF(AV$9=0,0,(SIN(AV$12)*COS($E47)+SIN($E47)*COS(AV$12))/SIN($E47)*AV$9)</f>
        <v>0</v>
      </c>
      <c r="EI47" s="0" t="n">
        <f aca="false">IF(AW$9=0,0,(SIN(AW$12)*COS($E47)+SIN($E47)*COS(AW$12))/SIN($E47)*AW$9)</f>
        <v>0</v>
      </c>
      <c r="EJ47" s="0" t="n">
        <f aca="false">IF(AX$9=0,0,(SIN(AX$12)*COS($E47)+SIN($E47)*COS(AX$12))/SIN($E47)*AX$9)</f>
        <v>0</v>
      </c>
      <c r="EK47" s="0" t="n">
        <f aca="false">IF(AY$9=0,0,(SIN(AY$12)*COS($E47)+SIN($E47)*COS(AY$12))/SIN($E47)*AY$9)</f>
        <v>0</v>
      </c>
      <c r="EL47" s="0" t="n">
        <f aca="false">IF(AZ$9=0,0,(SIN(AZ$12)*COS($E47)+SIN($E47)*COS(AZ$12))/SIN($E47)*AZ$9)</f>
        <v>0</v>
      </c>
      <c r="EM47" s="0" t="n">
        <f aca="false">IF(BA$9=0,0,(SIN(BA$12)*COS($E47)+SIN($E47)*COS(BA$12))/SIN($E47)*BA$9)</f>
        <v>0</v>
      </c>
      <c r="EN47" s="0" t="n">
        <f aca="false">IF(BB$9=0,0,(SIN(BB$12)*COS($E47)+SIN($E47)*COS(BB$12))/SIN($E47)*BB$9)</f>
        <v>0</v>
      </c>
      <c r="EO47" s="0" t="n">
        <f aca="false">IF(BC$9=0,0,(SIN(BC$12)*COS($E47)+SIN($E47)*COS(BC$12))/SIN($E47)*BC$9)</f>
        <v>0</v>
      </c>
      <c r="EP47" s="0" t="n">
        <f aca="false">IF(BD$9=0,0,(SIN(BD$12)*COS($E47)+SIN($E47)*COS(BD$12))/SIN($E47)*BD$9)</f>
        <v>0</v>
      </c>
      <c r="EQ47" s="0" t="n">
        <f aca="false">IF(BE$9=0,0,(SIN(BE$12)*COS($E47)+SIN($E47)*COS(BE$12))/SIN($E47)*BE$9)</f>
        <v>0</v>
      </c>
      <c r="ER47" s="0" t="n">
        <f aca="false">IF(BF$9=0,0,(SIN(BF$12)*COS($E47)+SIN($E47)*COS(BF$12))/SIN($E47)*BF$9)</f>
        <v>0</v>
      </c>
      <c r="ES47" s="0" t="n">
        <f aca="false">IF(BG$9=0,0,(SIN(BG$12)*COS($E47)+SIN($E47)*COS(BG$12))/SIN($E47)*BG$9)</f>
        <v>0</v>
      </c>
      <c r="ET47" s="0" t="n">
        <f aca="false">IF(BH$9=0,0,(SIN(BH$12)*COS($E47)+SIN($E47)*COS(BH$12))/SIN($E47)*BH$9)</f>
        <v>8.36727004910185</v>
      </c>
      <c r="EU47" s="0" t="n">
        <f aca="false">IF(BI$9=0,0,(SIN(BI$12)*COS($E47)+SIN($E47)*COS(BI$12))/SIN($E47)*BI$9)</f>
        <v>8.99618546540487</v>
      </c>
      <c r="EV47" s="0" t="n">
        <f aca="false">IF(BJ$9=0,0,(SIN(BJ$12)*COS($E47)+SIN($E47)*COS(BJ$12))/SIN($E47)*BJ$9)</f>
        <v>9.62236055646712</v>
      </c>
      <c r="EW47" s="0" t="n">
        <f aca="false">IF(BK$9=0,0,(SIN(BK$12)*COS($E47)+SIN($E47)*COS(BK$12))/SIN($E47)*BK$9)</f>
        <v>10.2452222414446</v>
      </c>
      <c r="EX47" s="0" t="n">
        <f aca="false">IF(BL$9=0,0,(SIN(BL$12)*COS($E47)+SIN($E47)*COS(BL$12))/SIN($E47)*BL$9)</f>
        <v>10.864198565254</v>
      </c>
      <c r="EY47" s="0" t="n">
        <f aca="false">IF(BM$9=0,0,(SIN(BM$12)*COS($E47)+SIN($E47)*COS(BM$12))/SIN($E47)*BM$9)</f>
        <v>11.4787189892252</v>
      </c>
      <c r="EZ47" s="0" t="n">
        <f aca="false">IF(BN$9=0,0,(SIN(BN$12)*COS($E47)+SIN($E47)*COS(BN$12))/SIN($E47)*BN$9)</f>
        <v>11.7234840658688</v>
      </c>
      <c r="FA47" s="0" t="n">
        <f aca="false">IF(BO$9=0,0,(SIN(BO$12)*COS($E47)+SIN($E47)*COS(BO$12))/SIN($E47)*BO$9)</f>
        <v>11.9638824804184</v>
      </c>
      <c r="FB47" s="0" t="n">
        <f aca="false">IF(BP$9=0,0,(SIN(BP$12)*COS($E47)+SIN($E47)*COS(BP$12))/SIN($E47)*BP$9)</f>
        <v>12.1996824234751</v>
      </c>
      <c r="FC47" s="0" t="n">
        <f aca="false">IF(BQ$9=0,0,(SIN(BQ$12)*COS($E47)+SIN($E47)*COS(BQ$12))/SIN($E47)*BQ$9)</f>
        <v>12.4306537770244</v>
      </c>
      <c r="FD47" s="0" t="n">
        <f aca="false">IF(BR$9=0,0,(SIN(BR$12)*COS($E47)+SIN($E47)*COS(BR$12))/SIN($E47)*BR$9)</f>
        <v>12.6565682327494</v>
      </c>
      <c r="FE47" s="0" t="n">
        <f aca="false">IF(BS$9=0,0,(SIN(BS$12)*COS($E47)+SIN($E47)*COS(BS$12))/SIN($E47)*BS$9)</f>
        <v>12.8771994096896</v>
      </c>
      <c r="FF47" s="0" t="n">
        <f aca="false">IF(BT$9=0,0,(SIN(BT$12)*COS($E47)+SIN($E47)*COS(BT$12))/SIN($E47)*BT$9)</f>
        <v>13.0923229711944</v>
      </c>
      <c r="FG47" s="0" t="n">
        <f aca="false">IF(BU$9=0,0,(SIN(BU$12)*COS($E47)+SIN($E47)*COS(BU$12))/SIN($E47)*BU$9)</f>
        <v>13.3017167411218</v>
      </c>
      <c r="FH47" s="0" t="n">
        <f aca="false">IF(BV$9=0,0,(SIN(BV$12)*COS($E47)+SIN($E47)*COS(BV$12))/SIN($E47)*BV$9)</f>
        <v>13.5051608192316</v>
      </c>
      <c r="FI47" s="0" t="n">
        <f aca="false">IF(BW$9=0,0,(SIN(BW$12)*COS($E47)+SIN($E47)*COS(BW$12))/SIN($E47)*BW$9)</f>
        <v>13.7024376957239</v>
      </c>
      <c r="FJ47" s="0" t="n">
        <f aca="false">IF(BX$9=0,0,(SIN(BX$12)*COS($E47)+SIN($E47)*COS(BX$12))/SIN($E47)*BX$9)</f>
        <v>13.9101727677401</v>
      </c>
      <c r="FK47" s="0" t="n">
        <f aca="false">IF(BY$9=0,0,(SIN(BY$12)*COS($E47)+SIN($E47)*COS(BY$12))/SIN($E47)*BY$9)</f>
        <v>14.1111506101813</v>
      </c>
      <c r="FL47" s="0" t="n">
        <f aca="false">IF(BZ$9=0,0,(SIN(BZ$12)*COS($E47)+SIN($E47)*COS(BZ$12))/SIN($E47)*BZ$9)</f>
        <v>14.3051462475719</v>
      </c>
      <c r="FM47" s="0" t="n">
        <f aca="false">IF(CA$9=0,0,(SIN(CA$12)*COS($E47)+SIN($E47)*COS(CA$12))/SIN($E47)*CA$9)</f>
        <v>14.4919376487989</v>
      </c>
      <c r="FN47" s="0" t="n">
        <f aca="false">IF(CB$9=0,0,(SIN(CB$12)*COS($E47)+SIN($E47)*COS(CB$12))/SIN($E47)*CB$9)</f>
        <v>14.6713058443768</v>
      </c>
      <c r="FO47" s="0" t="n">
        <f aca="false">IF(CC$9=0,0,(SIN(CC$12)*COS($E47)+SIN($E47)*COS(CC$12))/SIN($E47)*CC$9)</f>
        <v>14.7447367972018</v>
      </c>
      <c r="FP47" s="0" t="n">
        <f aca="false">IF(CD$9=0,0,(SIN(CD$12)*COS($E47)+SIN($E47)*COS(CD$12))/SIN($E47)*CD$9)</f>
        <v>14.8115950075832</v>
      </c>
      <c r="FQ47" s="0" t="n">
        <f aca="false">IF(CE$9=0,0,(SIN(CE$12)*COS($E47)+SIN($E47)*COS(CE$12))/SIN($E47)*CE$9)</f>
        <v>14.871760625804</v>
      </c>
      <c r="FR47" s="0" t="n">
        <f aca="false">IF(CF$9=0,0,(SIN(CF$12)*COS($E47)+SIN($E47)*COS(CF$12))/SIN($E47)*CF$9)</f>
        <v>14.9251165050795</v>
      </c>
      <c r="FS47" s="0" t="n">
        <f aca="false">IF(CG$9=0,0,(SIN(CG$12)*COS($E47)+SIN($E47)*COS(CG$12))/SIN($E47)*CG$9)</f>
        <v>14.9715482673433</v>
      </c>
      <c r="FT47" s="0" t="n">
        <f aca="false">IF(CH$9=0,0,(SIN(CH$12)*COS($E47)+SIN($E47)*COS(CH$12))/SIN($E47)*CH$9)</f>
        <v>15.0109443679772</v>
      </c>
      <c r="FU47" s="0" t="n">
        <f aca="false">IF(CI$9=0,0,(SIN(CI$12)*COS($E47)+SIN($E47)*COS(CI$12))/SIN($E47)*CI$9)</f>
        <v>15.0431961594586</v>
      </c>
      <c r="FV47" s="0" t="n">
        <f aca="false">IF(CJ$9=0,0,(SIN(CJ$12)*COS($E47)+SIN($E47)*COS(CJ$12))/SIN($E47)*CJ$9)</f>
        <v>15.0681979538949</v>
      </c>
      <c r="FW47" s="0" t="n">
        <f aca="false">IF(CK$9=0,0,(SIN(CK$12)*COS($E47)+SIN($E47)*COS(CK$12))/SIN($E47)*CK$9)</f>
        <v>15.0858470844184</v>
      </c>
      <c r="FX47" s="0" t="n">
        <f aca="false">IF(CL$9=0,0,(SIN(CL$12)*COS($E47)+SIN($E47)*COS(CL$12))/SIN($E47)*CL$9)</f>
        <v>15.0960439654125</v>
      </c>
      <c r="FY47" s="0" t="n">
        <f aca="false">IF(CM$9=0,0,(SIN(CM$12)*COS($E47)+SIN($E47)*COS(CM$12))/SIN($E47)*CM$9)</f>
        <v>15.0986921515445</v>
      </c>
      <c r="FZ47" s="0" t="n">
        <f aca="false">IF(CN$9=0,0,(SIN(CN$12)*COS($E47)+SIN($E47)*COS(CN$12))/SIN($E47)*CN$9)</f>
        <v>15.0936983955749</v>
      </c>
      <c r="GA47" s="0" t="n">
        <f aca="false">IF(CO$9=0,0,(SIN(CO$12)*COS($E47)+SIN($E47)*COS(CO$12))/SIN($E47)*CO$9)</f>
        <v>15.0809727049202</v>
      </c>
      <c r="GB47" s="0" t="n">
        <f aca="false">IF(CP$9=0,0,(SIN(CP$12)*COS($E47)+SIN($E47)*COS(CP$12))/SIN($E47)*CP$9)</f>
        <v>15.0604283969416</v>
      </c>
      <c r="GC47" s="0" t="n">
        <f aca="false">IF(CQ$9=0,0,(SIN(CQ$12)*COS($E47)+SIN($E47)*COS(CQ$12))/SIN($E47)*CQ$9)</f>
        <v>15.0319821529341</v>
      </c>
    </row>
    <row r="48" customFormat="false" ht="12.8" hidden="true" customHeight="false" outlineLevel="0" collapsed="false">
      <c r="A48" s="0" t="n">
        <f aca="false">MAX($F48:$CQ48)</f>
        <v>5.44996655565708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8.9</v>
      </c>
      <c r="C48" s="2" t="n">
        <f aca="false">MOD(Best +D48,360)</f>
        <v>309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0</v>
      </c>
      <c r="AR48" s="13" t="n">
        <f aca="false">IF(OR(AR138=0,ED48=0),0,AR138*ED48/(AR138+ED48))</f>
        <v>0</v>
      </c>
      <c r="AS48" s="13" t="n">
        <f aca="false">IF(OR(AS138=0,EE48=0),0,AS138*EE48/(AS138+EE48))</f>
        <v>0</v>
      </c>
      <c r="AT48" s="13" t="n">
        <f aca="false">IF(OR(AT138=0,EF48=0),0,AT138*EF48/(AT138+EF48))</f>
        <v>0</v>
      </c>
      <c r="AU48" s="13" t="n">
        <f aca="false">IF(OR(AU138=0,EG48=0),0,AU138*EG48/(AU138+EG48))</f>
        <v>0</v>
      </c>
      <c r="AV48" s="13" t="n">
        <f aca="false">IF(OR(AV138=0,EH48=0),0,AV138*EH48/(AV138+EH48))</f>
        <v>0</v>
      </c>
      <c r="AW48" s="13" t="n">
        <f aca="false">IF(OR(AW138=0,EI48=0),0,AW138*EI48/(AW138+EI48))</f>
        <v>0</v>
      </c>
      <c r="AX48" s="13" t="n">
        <f aca="false">IF(OR(AX138=0,EJ48=0),0,AX138*EJ48/(AX138+EJ48))</f>
        <v>0</v>
      </c>
      <c r="AY48" s="13" t="n">
        <f aca="false">IF(OR(AY138=0,EK48=0),0,AY138*EK48/(AY138+EK48))</f>
        <v>0</v>
      </c>
      <c r="AZ48" s="13" t="n">
        <f aca="false">IF(OR(AZ138=0,EL48=0),0,AZ138*EL48/(AZ138+EL48))</f>
        <v>0</v>
      </c>
      <c r="BA48" s="13" t="n">
        <f aca="false">IF(OR(BA138=0,EM48=0),0,BA138*EM48/(BA138+EM48))</f>
        <v>0</v>
      </c>
      <c r="BB48" s="13" t="n">
        <f aca="false">IF(OR(BB138=0,EN48=0),0,BB138*EN48/(BB138+EN48))</f>
        <v>0</v>
      </c>
      <c r="BC48" s="13" t="n">
        <f aca="false">IF(OR(BC138=0,EO48=0),0,BC138*EO48/(BC138+EO48))</f>
        <v>0</v>
      </c>
      <c r="BD48" s="13" t="n">
        <f aca="false">IF(OR(BD138=0,EP48=0),0,BD138*EP48/(BD138+EP48))</f>
        <v>0</v>
      </c>
      <c r="BE48" s="13" t="n">
        <f aca="false">IF(OR(BE138=0,EQ48=0),0,BE138*EQ48/(BE138+EQ48))</f>
        <v>0</v>
      </c>
      <c r="BF48" s="13" t="n">
        <f aca="false">IF(OR(BF138=0,ER48=0),0,BF138*ER48/(BF138+ER48))</f>
        <v>0</v>
      </c>
      <c r="BG48" s="13" t="n">
        <f aca="false">IF(OR(BG138=0,ES48=0),0,BG138*ES48/(BG138+ES48))</f>
        <v>0</v>
      </c>
      <c r="BH48" s="13" t="n">
        <f aca="false">IF(OR(BH138=0,ET48=0),0,BH138*ET48/(BH138+ET48))</f>
        <v>4.68700097839459</v>
      </c>
      <c r="BI48" s="13" t="n">
        <f aca="false">IF(OR(BI138=0,EU48=0),0,BI138*EU48/(BI138+EU48))</f>
        <v>4.8547743218312</v>
      </c>
      <c r="BJ48" s="13" t="n">
        <f aca="false">IF(OR(BJ138=0,EV48=0),0,BJ138*EV48/(BJ138+EV48))</f>
        <v>5.00613727789256</v>
      </c>
      <c r="BK48" s="13" t="n">
        <f aca="false">IF(OR(BK138=0,EW48=0),0,BK138*EW48/(BK138+EW48))</f>
        <v>5.14237618148312</v>
      </c>
      <c r="BL48" s="13" t="n">
        <f aca="false">IF(OR(BL138=0,EX48=0),0,BL138*EX48/(BL138+EX48))</f>
        <v>5.26467204737249</v>
      </c>
      <c r="BM48" s="13" t="n">
        <f aca="false">IF(OR(BM138=0,EY48=0),0,BM138*EY48/(BM138+EY48))</f>
        <v>5.3741082012982</v>
      </c>
      <c r="BN48" s="13" t="n">
        <f aca="false">IF(OR(BN138=0,EZ48=0),0,BN138*EZ48/(BN138+EZ48))</f>
        <v>5.39370925529386</v>
      </c>
      <c r="BO48" s="13" t="n">
        <f aca="false">IF(OR(BO138=0,FA48=0),0,BO138*FA48/(BO138+FA48))</f>
        <v>5.41020486225022</v>
      </c>
      <c r="BP48" s="13" t="n">
        <f aca="false">IF(OR(BP138=0,FB48=0),0,BP138*FB48/(BP138+FB48))</f>
        <v>5.423707598248</v>
      </c>
      <c r="BQ48" s="13" t="n">
        <f aca="false">IF(OR(BQ138=0,FC48=0),0,BQ138*FC48/(BQ138+FC48))</f>
        <v>5.4343257419496</v>
      </c>
      <c r="BR48" s="13" t="n">
        <f aca="false">IF(OR(BR138=0,FD48=0),0,BR138*FD48/(BR138+FD48))</f>
        <v>5.44216324421116</v>
      </c>
      <c r="BS48" s="13" t="n">
        <f aca="false">IF(OR(BS138=0,FE48=0),0,BS138*FE48/(BS138+FE48))</f>
        <v>5.44731972381811</v>
      </c>
      <c r="BT48" s="13" t="n">
        <f aca="false">IF(OR(BT138=0,FF48=0),0,BT138*FF48/(BT138+FF48))</f>
        <v>5.44989048535663</v>
      </c>
      <c r="BU48" s="13" t="n">
        <f aca="false">IF(OR(BU138=0,FG48=0),0,BU138*FG48/(BU138+FG48))</f>
        <v>5.44996655565708</v>
      </c>
      <c r="BV48" s="13" t="n">
        <f aca="false">IF(OR(BV138=0,FH48=0),0,BV138*FH48/(BV138+FH48))</f>
        <v>5.44763473563686</v>
      </c>
      <c r="BW48" s="13" t="n">
        <f aca="false">IF(OR(BW138=0,FI48=0),0,BW138*FI48/(BW138+FI48))</f>
        <v>5.44297766473035</v>
      </c>
      <c r="BX48" s="13" t="n">
        <f aca="false">IF(OR(BX138=0,FJ48=0),0,BX138*FJ48/(BX138+FJ48))</f>
        <v>5.43872682455844</v>
      </c>
      <c r="BY48" s="13" t="n">
        <f aca="false">IF(OR(BY138=0,FK48=0),0,BY138*FK48/(BY138+FK48))</f>
        <v>5.43212175177221</v>
      </c>
      <c r="BZ48" s="13" t="n">
        <f aca="false">IF(OR(BZ138=0,FL48=0),0,BZ138*FL48/(BZ138+FL48))</f>
        <v>5.42324395032655</v>
      </c>
      <c r="CA48" s="13" t="n">
        <f aca="false">IF(OR(CA138=0,FM48=0),0,CA138*FM48/(CA138+FM48))</f>
        <v>5.41217048048634</v>
      </c>
      <c r="CB48" s="13" t="n">
        <f aca="false">IF(OR(CB138=0,FN48=0),0,CB138*FN48/(CB138+FN48))</f>
        <v>5.39897408180334</v>
      </c>
      <c r="CC48" s="13" t="n">
        <f aca="false">IF(OR(CC138=0,FO48=0),0,CC138*FO48/(CC138+FO48))</f>
        <v>5.37032865634196</v>
      </c>
      <c r="CD48" s="13" t="n">
        <f aca="false">IF(OR(CD138=0,FP48=0),0,CD138*FP48/(CD138+FP48))</f>
        <v>5.34049697519864</v>
      </c>
      <c r="CE48" s="13" t="n">
        <f aca="false">IF(OR(CE138=0,FQ48=0),0,CE138*FQ48/(CE138+FQ48))</f>
        <v>5.30949756995965</v>
      </c>
      <c r="CF48" s="13" t="n">
        <f aca="false">IF(OR(CF138=0,FR48=0),0,CF138*FR48/(CF138+FR48))</f>
        <v>5.27734738483203</v>
      </c>
      <c r="CG48" s="13" t="n">
        <f aca="false">IF(OR(CG138=0,FS48=0),0,CG138*FS48/(CG138+FS48))</f>
        <v>5.24406180083612</v>
      </c>
      <c r="CH48" s="13" t="n">
        <f aca="false">IF(OR(CH138=0,FT48=0),0,CH138*FT48/(CH138+FT48))</f>
        <v>5.20965465844386</v>
      </c>
      <c r="CI48" s="13" t="n">
        <f aca="false">IF(OR(CI138=0,FU48=0),0,CI138*FU48/(CI138+FU48))</f>
        <v>5.17413827851931</v>
      </c>
      <c r="CJ48" s="13" t="n">
        <f aca="false">IF(OR(CJ138=0,FV48=0),0,CJ138*FV48/(CJ138+FV48))</f>
        <v>5.1375234814288</v>
      </c>
      <c r="CK48" s="13" t="n">
        <f aca="false">IF(OR(CK138=0,FW48=0),0,CK138*FW48/(CK138+FW48))</f>
        <v>5.0998196041978</v>
      </c>
      <c r="CL48" s="13" t="n">
        <f aca="false">IF(OR(CL138=0,FX48=0),0,CL138*FX48/(CL138+FX48))</f>
        <v>5.06103451560017</v>
      </c>
      <c r="CM48" s="13" t="n">
        <f aca="false">IF(OR(CM138=0,FY48=0),0,CM138*FY48/(CM138+FY48))</f>
        <v>5.02117462907051</v>
      </c>
      <c r="CN48" s="13" t="n">
        <f aca="false">IF(OR(CN138=0,FZ48=0),0,CN138*FZ48/(CN138+FZ48))</f>
        <v>4.98024491333465</v>
      </c>
      <c r="CO48" s="13" t="n">
        <f aca="false">IF(OR(CO138=0,GA48=0),0,CO138*GA48/(CO138+GA48))</f>
        <v>4.93824890065653</v>
      </c>
      <c r="CP48" s="13" t="n">
        <f aca="false">IF(OR(CP138=0,GB48=0),0,CP138*GB48/(CP138+GB48))</f>
        <v>4.89518869260027</v>
      </c>
      <c r="CQ48" s="13" t="n">
        <f aca="false">IF(OR(CQ138=0,GC48=0),0,CQ138*GC48/(CQ138+GC48))</f>
        <v>4.85106496320537</v>
      </c>
      <c r="CR48" s="0" t="n">
        <f aca="false">IF(F$9=0,0,(SIN(F$12)*COS($E48)+SIN($E48)*COS(F$12))/SIN($E48)*F$9)</f>
        <v>0</v>
      </c>
      <c r="CS48" s="0" t="n">
        <f aca="false">IF(G$9=0,0,(SIN(G$12)*COS($E48)+SIN($E48)*COS(G$12))/SIN($E48)*G$9)</f>
        <v>0</v>
      </c>
      <c r="CT48" s="0" t="n">
        <f aca="false">IF(H$9=0,0,(SIN(H$12)*COS($E48)+SIN($E48)*COS(H$12))/SIN($E48)*H$9)</f>
        <v>0</v>
      </c>
      <c r="CU48" s="0" t="n">
        <f aca="false">IF(I$9=0,0,(SIN(I$12)*COS($E48)+SIN($E48)*COS(I$12))/SIN($E48)*I$9)</f>
        <v>0</v>
      </c>
      <c r="CV48" s="0" t="n">
        <f aca="false">IF(J$9=0,0,(SIN(J$12)*COS($E48)+SIN($E48)*COS(J$12))/SIN($E48)*J$9)</f>
        <v>0</v>
      </c>
      <c r="CW48" s="0" t="n">
        <f aca="false">IF(K$9=0,0,(SIN(K$12)*COS($E48)+SIN($E48)*COS(K$12))/SIN($E48)*K$9)</f>
        <v>0</v>
      </c>
      <c r="CX48" s="0" t="n">
        <f aca="false">IF(L$9=0,0,(SIN(L$12)*COS($E48)+SIN($E48)*COS(L$12))/SIN($E48)*L$9)</f>
        <v>0</v>
      </c>
      <c r="CY48" s="0" t="n">
        <f aca="false">IF(M$9=0,0,(SIN(M$12)*COS($E48)+SIN($E48)*COS(M$12))/SIN($E48)*M$9)</f>
        <v>0</v>
      </c>
      <c r="CZ48" s="0" t="n">
        <f aca="false">IF(N$9=0,0,(SIN(N$12)*COS($E48)+SIN($E48)*COS(N$12))/SIN($E48)*N$9)</f>
        <v>0</v>
      </c>
      <c r="DA48" s="0" t="n">
        <f aca="false">IF(O$9=0,0,(SIN(O$12)*COS($E48)+SIN($E48)*COS(O$12))/SIN($E48)*O$9)</f>
        <v>0</v>
      </c>
      <c r="DB48" s="0" t="n">
        <f aca="false">IF(P$9=0,0,(SIN(P$12)*COS($E48)+SIN($E48)*COS(P$12))/SIN($E48)*P$9)</f>
        <v>0</v>
      </c>
      <c r="DC48" s="0" t="n">
        <f aca="false">IF(Q$9=0,0,(SIN(Q$12)*COS($E48)+SIN($E48)*COS(Q$12))/SIN($E48)*Q$9)</f>
        <v>0</v>
      </c>
      <c r="DD48" s="0" t="n">
        <f aca="false">IF(R$9=0,0,(SIN(R$12)*COS($E48)+SIN($E48)*COS(R$12))/SIN($E48)*R$9)</f>
        <v>0</v>
      </c>
      <c r="DE48" s="0" t="n">
        <f aca="false">IF(S$9=0,0,(SIN(S$12)*COS($E48)+SIN($E48)*COS(S$12))/SIN($E48)*S$9)</f>
        <v>0</v>
      </c>
      <c r="DF48" s="0" t="n">
        <f aca="false">IF(T$9=0,0,(SIN(T$12)*COS($E48)+SIN($E48)*COS(T$12))/SIN($E48)*T$9)</f>
        <v>0</v>
      </c>
      <c r="DG48" s="0" t="n">
        <f aca="false">IF(U$9=0,0,(SIN(U$12)*COS($E48)+SIN($E48)*COS(U$12))/SIN($E48)*U$9)</f>
        <v>0</v>
      </c>
      <c r="DH48" s="0" t="n">
        <f aca="false">IF(V$9=0,0,(SIN(V$12)*COS($E48)+SIN($E48)*COS(V$12))/SIN($E48)*V$9)</f>
        <v>0</v>
      </c>
      <c r="DI48" s="0" t="n">
        <f aca="false">IF(W$9=0,0,(SIN(W$12)*COS($E48)+SIN($E48)*COS(W$12))/SIN($E48)*W$9)</f>
        <v>0</v>
      </c>
      <c r="DJ48" s="0" t="n">
        <f aca="false">IF(X$9=0,0,(SIN(X$12)*COS($E48)+SIN($E48)*COS(X$12))/SIN($E48)*X$9)</f>
        <v>0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0</v>
      </c>
      <c r="EB48" s="0" t="n">
        <f aca="false">IF(AP$9=0,0,(SIN(AP$12)*COS($E48)+SIN($E48)*COS(AP$12))/SIN($E48)*AP$9)</f>
        <v>0</v>
      </c>
      <c r="EC48" s="0" t="n">
        <f aca="false">IF(AQ$9=0,0,(SIN(AQ$12)*COS($E48)+SIN($E48)*COS(AQ$12))/SIN($E48)*AQ$9)</f>
        <v>0</v>
      </c>
      <c r="ED48" s="0" t="n">
        <f aca="false">IF(AR$9=0,0,(SIN(AR$12)*COS($E48)+SIN($E48)*COS(AR$12))/SIN($E48)*AR$9)</f>
        <v>0</v>
      </c>
      <c r="EE48" s="0" t="n">
        <f aca="false">IF(AS$9=0,0,(SIN(AS$12)*COS($E48)+SIN($E48)*COS(AS$12))/SIN($E48)*AS$9)</f>
        <v>0</v>
      </c>
      <c r="EF48" s="0" t="n">
        <f aca="false">IF(AT$9=0,0,(SIN(AT$12)*COS($E48)+SIN($E48)*COS(AT$12))/SIN($E48)*AT$9)</f>
        <v>0</v>
      </c>
      <c r="EG48" s="0" t="n">
        <f aca="false">IF(AU$9=0,0,(SIN(AU$12)*COS($E48)+SIN($E48)*COS(AU$12))/SIN($E48)*AU$9)</f>
        <v>0</v>
      </c>
      <c r="EH48" s="0" t="n">
        <f aca="false">IF(AV$9=0,0,(SIN(AV$12)*COS($E48)+SIN($E48)*COS(AV$12))/SIN($E48)*AV$9)</f>
        <v>0</v>
      </c>
      <c r="EI48" s="0" t="n">
        <f aca="false">IF(AW$9=0,0,(SIN(AW$12)*COS($E48)+SIN($E48)*COS(AW$12))/SIN($E48)*AW$9)</f>
        <v>0</v>
      </c>
      <c r="EJ48" s="0" t="n">
        <f aca="false">IF(AX$9=0,0,(SIN(AX$12)*COS($E48)+SIN($E48)*COS(AX$12))/SIN($E48)*AX$9)</f>
        <v>0</v>
      </c>
      <c r="EK48" s="0" t="n">
        <f aca="false">IF(AY$9=0,0,(SIN(AY$12)*COS($E48)+SIN($E48)*COS(AY$12))/SIN($E48)*AY$9)</f>
        <v>0</v>
      </c>
      <c r="EL48" s="0" t="n">
        <f aca="false">IF(AZ$9=0,0,(SIN(AZ$12)*COS($E48)+SIN($E48)*COS(AZ$12))/SIN($E48)*AZ$9)</f>
        <v>0</v>
      </c>
      <c r="EM48" s="0" t="n">
        <f aca="false">IF(BA$9=0,0,(SIN(BA$12)*COS($E48)+SIN($E48)*COS(BA$12))/SIN($E48)*BA$9)</f>
        <v>0</v>
      </c>
      <c r="EN48" s="0" t="n">
        <f aca="false">IF(BB$9=0,0,(SIN(BB$12)*COS($E48)+SIN($E48)*COS(BB$12))/SIN($E48)*BB$9)</f>
        <v>0</v>
      </c>
      <c r="EO48" s="0" t="n">
        <f aca="false">IF(BC$9=0,0,(SIN(BC$12)*COS($E48)+SIN($E48)*COS(BC$12))/SIN($E48)*BC$9)</f>
        <v>0</v>
      </c>
      <c r="EP48" s="0" t="n">
        <f aca="false">IF(BD$9=0,0,(SIN(BD$12)*COS($E48)+SIN($E48)*COS(BD$12))/SIN($E48)*BD$9)</f>
        <v>0</v>
      </c>
      <c r="EQ48" s="0" t="n">
        <f aca="false">IF(BE$9=0,0,(SIN(BE$12)*COS($E48)+SIN($E48)*COS(BE$12))/SIN($E48)*BE$9)</f>
        <v>0</v>
      </c>
      <c r="ER48" s="0" t="n">
        <f aca="false">IF(BF$9=0,0,(SIN(BF$12)*COS($E48)+SIN($E48)*COS(BF$12))/SIN($E48)*BF$9)</f>
        <v>0</v>
      </c>
      <c r="ES48" s="0" t="n">
        <f aca="false">IF(BG$9=0,0,(SIN(BG$12)*COS($E48)+SIN($E48)*COS(BG$12))/SIN($E48)*BG$9)</f>
        <v>0</v>
      </c>
      <c r="ET48" s="0" t="n">
        <f aca="false">IF(BH$9=0,0,(SIN(BH$12)*COS($E48)+SIN($E48)*COS(BH$12))/SIN($E48)*BH$9)</f>
        <v>8.16624776017958</v>
      </c>
      <c r="EU48" s="0" t="n">
        <f aca="false">IF(BI$9=0,0,(SIN(BI$12)*COS($E48)+SIN($E48)*COS(BI$12))/SIN($E48)*BI$9)</f>
        <v>8.77737930117346</v>
      </c>
      <c r="EV48" s="0" t="n">
        <f aca="false">IF(BJ$9=0,0,(SIN(BJ$12)*COS($E48)+SIN($E48)*COS(BJ$12))/SIN($E48)*BJ$9)</f>
        <v>9.38546406809201</v>
      </c>
      <c r="EW48" s="0" t="n">
        <f aca="false">IF(BK$9=0,0,(SIN(BK$12)*COS($E48)+SIN($E48)*COS(BK$12))/SIN($E48)*BK$9)</f>
        <v>9.98994384676242</v>
      </c>
      <c r="EX48" s="0" t="n">
        <f aca="false">IF(BL$9=0,0,(SIN(BL$12)*COS($E48)+SIN($E48)*COS(BL$12))/SIN($E48)*BL$9)</f>
        <v>10.5902617483909</v>
      </c>
      <c r="EY48" s="0" t="n">
        <f aca="false">IF(BM$9=0,0,(SIN(BM$12)*COS($E48)+SIN($E48)*COS(BM$12))/SIN($E48)*BM$9)</f>
        <v>11.1858624927424</v>
      </c>
      <c r="EZ48" s="0" t="n">
        <f aca="false">IF(BN$9=0,0,(SIN(BN$12)*COS($E48)+SIN($E48)*COS(BN$12))/SIN($E48)*BN$9)</f>
        <v>11.4208765319541</v>
      </c>
      <c r="FA48" s="0" t="n">
        <f aca="false">IF(BO$9=0,0,(SIN(BO$12)*COS($E48)+SIN($E48)*COS(BO$12))/SIN($E48)*BO$9)</f>
        <v>11.6514805698415</v>
      </c>
      <c r="FB48" s="0" t="n">
        <f aca="false">IF(BP$9=0,0,(SIN(BP$12)*COS($E48)+SIN($E48)*COS(BP$12))/SIN($E48)*BP$9)</f>
        <v>11.8774498975592</v>
      </c>
      <c r="FC48" s="0" t="n">
        <f aca="false">IF(BQ$9=0,0,(SIN(BQ$12)*COS($E48)+SIN($E48)*COS(BQ$12))/SIN($E48)*BQ$9)</f>
        <v>12.0985615487108</v>
      </c>
      <c r="FD48" s="0" t="n">
        <f aca="false">IF(BR$9=0,0,(SIN(BR$12)*COS($E48)+SIN($E48)*COS(BR$12))/SIN($E48)*BR$9)</f>
        <v>12.3145944142165</v>
      </c>
      <c r="FE48" s="0" t="n">
        <f aca="false">IF(BS$9=0,0,(SIN(BS$12)*COS($E48)+SIN($E48)*COS(BS$12))/SIN($E48)*BS$9)</f>
        <v>12.5253293565014</v>
      </c>
      <c r="FF48" s="0" t="n">
        <f aca="false">IF(BT$9=0,0,(SIN(BT$12)*COS($E48)+SIN($E48)*COS(BT$12))/SIN($E48)*BT$9)</f>
        <v>12.7305493229528</v>
      </c>
      <c r="FG48" s="0" t="n">
        <f aca="false">IF(BU$9=0,0,(SIN(BU$12)*COS($E48)+SIN($E48)*COS(BU$12))/SIN($E48)*BU$9)</f>
        <v>12.9300394586</v>
      </c>
      <c r="FH48" s="0" t="n">
        <f aca="false">IF(BV$9=0,0,(SIN(BV$12)*COS($E48)+SIN($E48)*COS(BV$12))/SIN($E48)*BV$9)</f>
        <v>13.1235872179656</v>
      </c>
      <c r="FI48" s="0" t="n">
        <f aca="false">IF(BW$9=0,0,(SIN(BW$12)*COS($E48)+SIN($E48)*COS(BW$12))/SIN($E48)*BW$9)</f>
        <v>13.3109824760427</v>
      </c>
      <c r="FJ48" s="0" t="n">
        <f aca="false">IF(BX$9=0,0,(SIN(BX$12)*COS($E48)+SIN($E48)*COS(BX$12))/SIN($E48)*BX$9)</f>
        <v>13.5083715991222</v>
      </c>
      <c r="FK48" s="0" t="n">
        <f aca="false">IF(BY$9=0,0,(SIN(BY$12)*COS($E48)+SIN($E48)*COS(BY$12))/SIN($E48)*BY$9)</f>
        <v>13.699027006554</v>
      </c>
      <c r="FL48" s="0" t="n">
        <f aca="false">IF(BZ$9=0,0,(SIN(BZ$12)*COS($E48)+SIN($E48)*COS(BZ$12))/SIN($E48)*BZ$9)</f>
        <v>13.8827316234741</v>
      </c>
      <c r="FM48" s="0" t="n">
        <f aca="false">IF(CA$9=0,0,(SIN(CA$12)*COS($E48)+SIN($E48)*COS(CA$12))/SIN($E48)*CA$9)</f>
        <v>14.0592713384821</v>
      </c>
      <c r="FN48" s="0" t="n">
        <f aca="false">IF(CB$9=0,0,(SIN(CB$12)*COS($E48)+SIN($E48)*COS(CB$12))/SIN($E48)*CB$9)</f>
        <v>14.2284351170369</v>
      </c>
      <c r="FO48" s="0" t="n">
        <f aca="false">IF(CC$9=0,0,(SIN(CC$12)*COS($E48)+SIN($E48)*COS(CC$12))/SIN($E48)*CC$9)</f>
        <v>14.2947170003067</v>
      </c>
      <c r="FP48" s="0" t="n">
        <f aca="false">IF(CD$9=0,0,(SIN(CD$12)*COS($E48)+SIN($E48)*COS(CD$12))/SIN($E48)*CD$9)</f>
        <v>14.3545164558832</v>
      </c>
      <c r="FQ48" s="0" t="n">
        <f aca="false">IF(CE$9=0,0,(SIN(CE$12)*COS($E48)+SIN($E48)*COS(CE$12))/SIN($E48)*CE$9)</f>
        <v>14.4077188373358</v>
      </c>
      <c r="FR48" s="0" t="n">
        <f aca="false">IF(CF$9=0,0,(SIN(CF$12)*COS($E48)+SIN($E48)*COS(CF$12))/SIN($E48)*CF$9)</f>
        <v>14.4542121853862</v>
      </c>
      <c r="FS48" s="0" t="n">
        <f aca="false">IF(CG$9=0,0,(SIN(CG$12)*COS($E48)+SIN($E48)*COS(CG$12))/SIN($E48)*CG$9)</f>
        <v>14.4938872911793</v>
      </c>
      <c r="FT48" s="0" t="n">
        <f aca="false">IF(CH$9=0,0,(SIN(CH$12)*COS($E48)+SIN($E48)*COS(CH$12))/SIN($E48)*CH$9)</f>
        <v>14.5266377585014</v>
      </c>
      <c r="FU48" s="0" t="n">
        <f aca="false">IF(CI$9=0,0,(SIN(CI$12)*COS($E48)+SIN($E48)*COS(CI$12))/SIN($E48)*CI$9)</f>
        <v>14.5523600649173</v>
      </c>
      <c r="FV48" s="0" t="n">
        <f aca="false">IF(CJ$9=0,0,(SIN(CJ$12)*COS($E48)+SIN($E48)*COS(CJ$12))/SIN($E48)*CJ$9)</f>
        <v>14.5709536217999</v>
      </c>
      <c r="FW48" s="0" t="n">
        <f aca="false">IF(CK$9=0,0,(SIN(CK$12)*COS($E48)+SIN($E48)*COS(CK$12))/SIN($E48)*CK$9)</f>
        <v>14.5823208332235</v>
      </c>
      <c r="FX48" s="0" t="n">
        <f aca="false">IF(CL$9=0,0,(SIN(CL$12)*COS($E48)+SIN($E48)*COS(CL$12))/SIN($E48)*CL$9)</f>
        <v>14.5863671536961</v>
      </c>
      <c r="FY48" s="0" t="n">
        <f aca="false">IF(CM$9=0,0,(SIN(CM$12)*COS($E48)+SIN($E48)*COS(CM$12))/SIN($E48)*CM$9)</f>
        <v>14.5830011447038</v>
      </c>
      <c r="FZ48" s="0" t="n">
        <f aca="false">IF(CN$9=0,0,(SIN(CN$12)*COS($E48)+SIN($E48)*COS(CN$12))/SIN($E48)*CN$9)</f>
        <v>14.5721345300408</v>
      </c>
      <c r="GA48" s="0" t="n">
        <f aca="false">IF(CO$9=0,0,(SIN(CO$12)*COS($E48)+SIN($E48)*COS(CO$12))/SIN($E48)*CO$9)</f>
        <v>14.5536822499023</v>
      </c>
      <c r="GB48" s="0" t="n">
        <f aca="false">IF(CP$9=0,0,(SIN(CP$12)*COS($E48)+SIN($E48)*COS(CP$12))/SIN($E48)*CP$9)</f>
        <v>14.5275625137121</v>
      </c>
      <c r="GC48" s="0" t="n">
        <f aca="false">IF(CQ$9=0,0,(SIN(CQ$12)*COS($E48)+SIN($E48)*COS(CQ$12))/SIN($E48)*CQ$9)</f>
        <v>14.4936968516633</v>
      </c>
    </row>
    <row r="49" customFormat="false" ht="12.8" hidden="true" customHeight="false" outlineLevel="0" collapsed="false">
      <c r="A49" s="0" t="n">
        <f aca="false">MAX($F49:$CQ49)</f>
        <v>5.40794891690735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9</v>
      </c>
      <c r="C49" s="2" t="n">
        <f aca="false">MOD(Best +D49,360)</f>
        <v>310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0</v>
      </c>
      <c r="AR49" s="13" t="n">
        <f aca="false">IF(OR(AR139=0,ED49=0),0,AR139*ED49/(AR139+ED49))</f>
        <v>0</v>
      </c>
      <c r="AS49" s="13" t="n">
        <f aca="false">IF(OR(AS139=0,EE49=0),0,AS139*EE49/(AS139+EE49))</f>
        <v>0</v>
      </c>
      <c r="AT49" s="13" t="n">
        <f aca="false">IF(OR(AT139=0,EF49=0),0,AT139*EF49/(AT139+EF49))</f>
        <v>0</v>
      </c>
      <c r="AU49" s="13" t="n">
        <f aca="false">IF(OR(AU139=0,EG49=0),0,AU139*EG49/(AU139+EG49))</f>
        <v>0</v>
      </c>
      <c r="AV49" s="13" t="n">
        <f aca="false">IF(OR(AV139=0,EH49=0),0,AV139*EH49/(AV139+EH49))</f>
        <v>0</v>
      </c>
      <c r="AW49" s="13" t="n">
        <f aca="false">IF(OR(AW139=0,EI49=0),0,AW139*EI49/(AW139+EI49))</f>
        <v>0</v>
      </c>
      <c r="AX49" s="13" t="n">
        <f aca="false">IF(OR(AX139=0,EJ49=0),0,AX139*EJ49/(AX139+EJ49))</f>
        <v>0</v>
      </c>
      <c r="AY49" s="13" t="n">
        <f aca="false">IF(OR(AY139=0,EK49=0),0,AY139*EK49/(AY139+EK49))</f>
        <v>0</v>
      </c>
      <c r="AZ49" s="13" t="n">
        <f aca="false">IF(OR(AZ139=0,EL49=0),0,AZ139*EL49/(AZ139+EL49))</f>
        <v>0</v>
      </c>
      <c r="BA49" s="13" t="n">
        <f aca="false">IF(OR(BA139=0,EM49=0),0,BA139*EM49/(BA139+EM49))</f>
        <v>0</v>
      </c>
      <c r="BB49" s="13" t="n">
        <f aca="false">IF(OR(BB139=0,EN49=0),0,BB139*EN49/(BB139+EN49))</f>
        <v>0</v>
      </c>
      <c r="BC49" s="13" t="n">
        <f aca="false">IF(OR(BC139=0,EO49=0),0,BC139*EO49/(BC139+EO49))</f>
        <v>0</v>
      </c>
      <c r="BD49" s="13" t="n">
        <f aca="false">IF(OR(BD139=0,EP49=0),0,BD139*EP49/(BD139+EP49))</f>
        <v>0</v>
      </c>
      <c r="BE49" s="13" t="n">
        <f aca="false">IF(OR(BE139=0,EQ49=0),0,BE139*EQ49/(BE139+EQ49))</f>
        <v>0</v>
      </c>
      <c r="BF49" s="13" t="n">
        <f aca="false">IF(OR(BF139=0,ER49=0),0,BF139*ER49/(BF139+ER49))</f>
        <v>0</v>
      </c>
      <c r="BG49" s="13" t="n">
        <f aca="false">IF(OR(BG139=0,ES49=0),0,BG139*ES49/(BG139+ES49))</f>
        <v>0</v>
      </c>
      <c r="BH49" s="13" t="n">
        <f aca="false">IF(OR(BH139=0,ET49=0),0,BH139*ET49/(BH139+ET49))</f>
        <v>4.64464519842304</v>
      </c>
      <c r="BI49" s="13" t="n">
        <f aca="false">IF(OR(BI139=0,EU49=0),0,BI139*EU49/(BI139+EU49))</f>
        <v>4.81291518307155</v>
      </c>
      <c r="BJ49" s="13" t="n">
        <f aca="false">IF(OR(BJ139=0,EV49=0),0,BJ139*EV49/(BJ139+EV49))</f>
        <v>4.964854295864</v>
      </c>
      <c r="BK49" s="13" t="n">
        <f aca="false">IF(OR(BK139=0,EW49=0),0,BK139*EW49/(BK139+EW49))</f>
        <v>5.1017131299162</v>
      </c>
      <c r="BL49" s="13" t="n">
        <f aca="false">IF(OR(BL139=0,EX49=0),0,BL139*EX49/(BL139+EX49))</f>
        <v>5.22464351040308</v>
      </c>
      <c r="BM49" s="13" t="n">
        <f aca="false">IF(OR(BM139=0,EY49=0),0,BM139*EY49/(BM139+EY49))</f>
        <v>5.33470510356386</v>
      </c>
      <c r="BN49" s="13" t="n">
        <f aca="false">IF(OR(BN139=0,EZ49=0),0,BN139*EZ49/(BN139+EZ49))</f>
        <v>5.35403506715535</v>
      </c>
      <c r="BO49" s="13" t="n">
        <f aca="false">IF(OR(BO139=0,FA49=0),0,BO139*FA49/(BO139+FA49))</f>
        <v>5.37023080451785</v>
      </c>
      <c r="BP49" s="13" t="n">
        <f aca="false">IF(OR(BP139=0,FB49=0),0,BP139*FB49/(BP139+FB49))</f>
        <v>5.38340367204355</v>
      </c>
      <c r="BQ49" s="13" t="n">
        <f aca="false">IF(OR(BQ139=0,FC49=0),0,BQ139*FC49/(BQ139+FC49))</f>
        <v>5.3936609162422</v>
      </c>
      <c r="BR49" s="13" t="n">
        <f aca="false">IF(OR(BR139=0,FD49=0),0,BR139*FD49/(BR139+FD49))</f>
        <v>5.40110562643598</v>
      </c>
      <c r="BS49" s="13" t="n">
        <f aca="false">IF(OR(BS139=0,FE49=0),0,BS139*FE49/(BS139+FE49))</f>
        <v>5.40583671438498</v>
      </c>
      <c r="BT49" s="13" t="n">
        <f aca="false">IF(OR(BT139=0,FF49=0),0,BT139*FF49/(BT139+FF49))</f>
        <v>5.40794891690735</v>
      </c>
      <c r="BU49" s="13" t="n">
        <f aca="false">IF(OR(BU139=0,FG49=0),0,BU139*FG49/(BU139+FG49))</f>
        <v>5.40753281795947</v>
      </c>
      <c r="BV49" s="13" t="n">
        <f aca="false">IF(OR(BV139=0,FH49=0),0,BV139*FH49/(BV139+FH49))</f>
        <v>5.40467488701477</v>
      </c>
      <c r="BW49" s="13" t="n">
        <f aca="false">IF(OR(BW139=0,FI49=0),0,BW139*FI49/(BW139+FI49))</f>
        <v>5.39945753092583</v>
      </c>
      <c r="BX49" s="13" t="n">
        <f aca="false">IF(OR(BX139=0,FJ49=0),0,BX139*FJ49/(BX139+FJ49))</f>
        <v>5.39464538066811</v>
      </c>
      <c r="BY49" s="13" t="n">
        <f aca="false">IF(OR(BY139=0,FK49=0),0,BY139*FK49/(BY139+FK49))</f>
        <v>5.38744274792089</v>
      </c>
      <c r="BZ49" s="13" t="n">
        <f aca="false">IF(OR(BZ139=0,FL49=0),0,BZ139*FL49/(BZ139+FL49))</f>
        <v>5.37793109898137</v>
      </c>
      <c r="CA49" s="13" t="n">
        <f aca="false">IF(OR(CA139=0,FM49=0),0,CA139*FM49/(CA139+FM49))</f>
        <v>5.36618752718766</v>
      </c>
      <c r="CB49" s="13" t="n">
        <f aca="false">IF(OR(CB139=0,FN49=0),0,CB139*FN49/(CB139+FN49))</f>
        <v>5.35228486552123</v>
      </c>
      <c r="CC49" s="13" t="n">
        <f aca="false">IF(OR(CC139=0,FO49=0),0,CC139*FO49/(CC139+FO49))</f>
        <v>5.32272581535134</v>
      </c>
      <c r="CD49" s="13" t="n">
        <f aca="false">IF(OR(CD139=0,FP49=0),0,CD139*FP49/(CD139+FP49))</f>
        <v>5.29195621415155</v>
      </c>
      <c r="CE49" s="13" t="n">
        <f aca="false">IF(OR(CE139=0,FQ49=0),0,CE139*FQ49/(CE139+FQ49))</f>
        <v>5.25999475135853</v>
      </c>
      <c r="CF49" s="13" t="n">
        <f aca="false">IF(OR(CF139=0,FR49=0),0,CF139*FR49/(CF139+FR49))</f>
        <v>5.22685852835793</v>
      </c>
      <c r="CG49" s="13" t="n">
        <f aca="false">IF(OR(CG139=0,FS49=0),0,CG139*FS49/(CG139+FS49))</f>
        <v>5.19256308114323</v>
      </c>
      <c r="CH49" s="13" t="n">
        <f aca="false">IF(OR(CH139=0,FT49=0),0,CH139*FT49/(CH139+FT49))</f>
        <v>5.15712240155479</v>
      </c>
      <c r="CI49" s="13" t="n">
        <f aca="false">IF(OR(CI139=0,FU49=0),0,CI139*FU49/(CI139+FU49))</f>
        <v>5.12054895694583</v>
      </c>
      <c r="CJ49" s="13" t="n">
        <f aca="false">IF(OR(CJ139=0,FV49=0),0,CJ139*FV49/(CJ139+FV49))</f>
        <v>5.08285370813361</v>
      </c>
      <c r="CK49" s="13" t="n">
        <f aca="false">IF(OR(CK139=0,FW49=0),0,CK139*FW49/(CK139+FW49))</f>
        <v>5.04404612550379</v>
      </c>
      <c r="CL49" s="13" t="n">
        <f aca="false">IF(OR(CL139=0,FX49=0),0,CL139*FX49/(CL139+FX49))</f>
        <v>5.0041342031458</v>
      </c>
      <c r="CM49" s="13" t="n">
        <f aca="false">IF(OR(CM139=0,FY49=0),0,CM139*FY49/(CM139+FY49))</f>
        <v>4.96312447090182</v>
      </c>
      <c r="CN49" s="13" t="n">
        <f aca="false">IF(OR(CN139=0,FZ49=0),0,CN139*FZ49/(CN139+FZ49))</f>
        <v>4.92102200421727</v>
      </c>
      <c r="CO49" s="13" t="n">
        <f aca="false">IF(OR(CO139=0,GA49=0),0,CO139*GA49/(CO139+GA49))</f>
        <v>4.8778304316845</v>
      </c>
      <c r="CP49" s="13" t="n">
        <f aca="false">IF(OR(CP139=0,GB49=0),0,CP139*GB49/(CP139+GB49))</f>
        <v>4.83355194017183</v>
      </c>
      <c r="CQ49" s="13" t="n">
        <f aca="false">IF(OR(CQ139=0,GC49=0),0,CQ139*GC49/(CQ139+GC49))</f>
        <v>4.78818727743049</v>
      </c>
      <c r="CR49" s="0" t="n">
        <f aca="false">IF(F$9=0,0,(SIN(F$12)*COS($E49)+SIN($E49)*COS(F$12))/SIN($E49)*F$9)</f>
        <v>0</v>
      </c>
      <c r="CS49" s="0" t="n">
        <f aca="false">IF(G$9=0,0,(SIN(G$12)*COS($E49)+SIN($E49)*COS(G$12))/SIN($E49)*G$9)</f>
        <v>0</v>
      </c>
      <c r="CT49" s="0" t="n">
        <f aca="false">IF(H$9=0,0,(SIN(H$12)*COS($E49)+SIN($E49)*COS(H$12))/SIN($E49)*H$9)</f>
        <v>0</v>
      </c>
      <c r="CU49" s="0" t="n">
        <f aca="false">IF(I$9=0,0,(SIN(I$12)*COS($E49)+SIN($E49)*COS(I$12))/SIN($E49)*I$9)</f>
        <v>0</v>
      </c>
      <c r="CV49" s="0" t="n">
        <f aca="false">IF(J$9=0,0,(SIN(J$12)*COS($E49)+SIN($E49)*COS(J$12))/SIN($E49)*J$9)</f>
        <v>0</v>
      </c>
      <c r="CW49" s="0" t="n">
        <f aca="false">IF(K$9=0,0,(SIN(K$12)*COS($E49)+SIN($E49)*COS(K$12))/SIN($E49)*K$9)</f>
        <v>0</v>
      </c>
      <c r="CX49" s="0" t="n">
        <f aca="false">IF(L$9=0,0,(SIN(L$12)*COS($E49)+SIN($E49)*COS(L$12))/SIN($E49)*L$9)</f>
        <v>0</v>
      </c>
      <c r="CY49" s="0" t="n">
        <f aca="false">IF(M$9=0,0,(SIN(M$12)*COS($E49)+SIN($E49)*COS(M$12))/SIN($E49)*M$9)</f>
        <v>0</v>
      </c>
      <c r="CZ49" s="0" t="n">
        <f aca="false">IF(N$9=0,0,(SIN(N$12)*COS($E49)+SIN($E49)*COS(N$12))/SIN($E49)*N$9)</f>
        <v>0</v>
      </c>
      <c r="DA49" s="0" t="n">
        <f aca="false">IF(O$9=0,0,(SIN(O$12)*COS($E49)+SIN($E49)*COS(O$12))/SIN($E49)*O$9)</f>
        <v>0</v>
      </c>
      <c r="DB49" s="0" t="n">
        <f aca="false">IF(P$9=0,0,(SIN(P$12)*COS($E49)+SIN($E49)*COS(P$12))/SIN($E49)*P$9)</f>
        <v>0</v>
      </c>
      <c r="DC49" s="0" t="n">
        <f aca="false">IF(Q$9=0,0,(SIN(Q$12)*COS($E49)+SIN($E49)*COS(Q$12))/SIN($E49)*Q$9)</f>
        <v>0</v>
      </c>
      <c r="DD49" s="0" t="n">
        <f aca="false">IF(R$9=0,0,(SIN(R$12)*COS($E49)+SIN($E49)*COS(R$12))/SIN($E49)*R$9)</f>
        <v>0</v>
      </c>
      <c r="DE49" s="0" t="n">
        <f aca="false">IF(S$9=0,0,(SIN(S$12)*COS($E49)+SIN($E49)*COS(S$12))/SIN($E49)*S$9)</f>
        <v>0</v>
      </c>
      <c r="DF49" s="0" t="n">
        <f aca="false">IF(T$9=0,0,(SIN(T$12)*COS($E49)+SIN($E49)*COS(T$12))/SIN($E49)*T$9)</f>
        <v>0</v>
      </c>
      <c r="DG49" s="0" t="n">
        <f aca="false">IF(U$9=0,0,(SIN(U$12)*COS($E49)+SIN($E49)*COS(U$12))/SIN($E49)*U$9)</f>
        <v>0</v>
      </c>
      <c r="DH49" s="0" t="n">
        <f aca="false">IF(V$9=0,0,(SIN(V$12)*COS($E49)+SIN($E49)*COS(V$12))/SIN($E49)*V$9)</f>
        <v>0</v>
      </c>
      <c r="DI49" s="0" t="n">
        <f aca="false">IF(W$9=0,0,(SIN(W$12)*COS($E49)+SIN($E49)*COS(W$12))/SIN($E49)*W$9)</f>
        <v>0</v>
      </c>
      <c r="DJ49" s="0" t="n">
        <f aca="false">IF(X$9=0,0,(SIN(X$12)*COS($E49)+SIN($E49)*COS(X$12))/SIN($E49)*X$9)</f>
        <v>0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0</v>
      </c>
      <c r="EB49" s="0" t="n">
        <f aca="false">IF(AP$9=0,0,(SIN(AP$12)*COS($E49)+SIN($E49)*COS(AP$12))/SIN($E49)*AP$9)</f>
        <v>0</v>
      </c>
      <c r="EC49" s="0" t="n">
        <f aca="false">IF(AQ$9=0,0,(SIN(AQ$12)*COS($E49)+SIN($E49)*COS(AQ$12))/SIN($E49)*AQ$9)</f>
        <v>0</v>
      </c>
      <c r="ED49" s="0" t="n">
        <f aca="false">IF(AR$9=0,0,(SIN(AR$12)*COS($E49)+SIN($E49)*COS(AR$12))/SIN($E49)*AR$9)</f>
        <v>0</v>
      </c>
      <c r="EE49" s="0" t="n">
        <f aca="false">IF(AS$9=0,0,(SIN(AS$12)*COS($E49)+SIN($E49)*COS(AS$12))/SIN($E49)*AS$9)</f>
        <v>0</v>
      </c>
      <c r="EF49" s="0" t="n">
        <f aca="false">IF(AT$9=0,0,(SIN(AT$12)*COS($E49)+SIN($E49)*COS(AT$12))/SIN($E49)*AT$9)</f>
        <v>0</v>
      </c>
      <c r="EG49" s="0" t="n">
        <f aca="false">IF(AU$9=0,0,(SIN(AU$12)*COS($E49)+SIN($E49)*COS(AU$12))/SIN($E49)*AU$9)</f>
        <v>0</v>
      </c>
      <c r="EH49" s="0" t="n">
        <f aca="false">IF(AV$9=0,0,(SIN(AV$12)*COS($E49)+SIN($E49)*COS(AV$12))/SIN($E49)*AV$9)</f>
        <v>0</v>
      </c>
      <c r="EI49" s="0" t="n">
        <f aca="false">IF(AW$9=0,0,(SIN(AW$12)*COS($E49)+SIN($E49)*COS(AW$12))/SIN($E49)*AW$9)</f>
        <v>0</v>
      </c>
      <c r="EJ49" s="0" t="n">
        <f aca="false">IF(AX$9=0,0,(SIN(AX$12)*COS($E49)+SIN($E49)*COS(AX$12))/SIN($E49)*AX$9)</f>
        <v>0</v>
      </c>
      <c r="EK49" s="0" t="n">
        <f aca="false">IF(AY$9=0,0,(SIN(AY$12)*COS($E49)+SIN($E49)*COS(AY$12))/SIN($E49)*AY$9)</f>
        <v>0</v>
      </c>
      <c r="EL49" s="0" t="n">
        <f aca="false">IF(AZ$9=0,0,(SIN(AZ$12)*COS($E49)+SIN($E49)*COS(AZ$12))/SIN($E49)*AZ$9)</f>
        <v>0</v>
      </c>
      <c r="EM49" s="0" t="n">
        <f aca="false">IF(BA$9=0,0,(SIN(BA$12)*COS($E49)+SIN($E49)*COS(BA$12))/SIN($E49)*BA$9)</f>
        <v>0</v>
      </c>
      <c r="EN49" s="0" t="n">
        <f aca="false">IF(BB$9=0,0,(SIN(BB$12)*COS($E49)+SIN($E49)*COS(BB$12))/SIN($E49)*BB$9)</f>
        <v>0</v>
      </c>
      <c r="EO49" s="0" t="n">
        <f aca="false">IF(BC$9=0,0,(SIN(BC$12)*COS($E49)+SIN($E49)*COS(BC$12))/SIN($E49)*BC$9)</f>
        <v>0</v>
      </c>
      <c r="EP49" s="0" t="n">
        <f aca="false">IF(BD$9=0,0,(SIN(BD$12)*COS($E49)+SIN($E49)*COS(BD$12))/SIN($E49)*BD$9)</f>
        <v>0</v>
      </c>
      <c r="EQ49" s="0" t="n">
        <f aca="false">IF(BE$9=0,0,(SIN(BE$12)*COS($E49)+SIN($E49)*COS(BE$12))/SIN($E49)*BE$9)</f>
        <v>0</v>
      </c>
      <c r="ER49" s="0" t="n">
        <f aca="false">IF(BF$9=0,0,(SIN(BF$12)*COS($E49)+SIN($E49)*COS(BF$12))/SIN($E49)*BF$9)</f>
        <v>0</v>
      </c>
      <c r="ES49" s="0" t="n">
        <f aca="false">IF(BG$9=0,0,(SIN(BG$12)*COS($E49)+SIN($E49)*COS(BG$12))/SIN($E49)*BG$9)</f>
        <v>0</v>
      </c>
      <c r="ET49" s="0" t="n">
        <f aca="false">IF(BH$9=0,0,(SIN(BH$12)*COS($E49)+SIN($E49)*COS(BH$12))/SIN($E49)*BH$9)</f>
        <v>7.97465791334715</v>
      </c>
      <c r="EU49" s="0" t="n">
        <f aca="false">IF(BI$9=0,0,(SIN(BI$12)*COS($E49)+SIN($E49)*COS(BI$12))/SIN($E49)*BI$9)</f>
        <v>8.56884004059775</v>
      </c>
      <c r="EV49" s="0" t="n">
        <f aca="false">IF(BJ$9=0,0,(SIN(BJ$12)*COS($E49)+SIN($E49)*COS(BJ$12))/SIN($E49)*BJ$9)</f>
        <v>9.15968332424385</v>
      </c>
      <c r="EW49" s="0" t="n">
        <f aca="false">IF(BK$9=0,0,(SIN(BK$12)*COS($E49)+SIN($E49)*COS(BK$12))/SIN($E49)*BK$9)</f>
        <v>9.74664371920441</v>
      </c>
      <c r="EX49" s="0" t="n">
        <f aca="false">IF(BL$9=0,0,(SIN(BL$12)*COS($E49)+SIN($E49)*COS(BL$12))/SIN($E49)*BL$9)</f>
        <v>10.3291786960293</v>
      </c>
      <c r="EY49" s="0" t="n">
        <f aca="false">IF(BM$9=0,0,(SIN(BM$12)*COS($E49)+SIN($E49)*COS(BM$12))/SIN($E49)*BM$9)</f>
        <v>10.9067475169563</v>
      </c>
      <c r="EZ49" s="0" t="n">
        <f aca="false">IF(BN$9=0,0,(SIN(BN$12)*COS($E49)+SIN($E49)*COS(BN$12))/SIN($E49)*BN$9)</f>
        <v>11.1324680605161</v>
      </c>
      <c r="FA49" s="0" t="n">
        <f aca="false">IF(BO$9=0,0,(SIN(BO$12)*COS($E49)+SIN($E49)*COS(BO$12))/SIN($E49)*BO$9)</f>
        <v>11.3537372971005</v>
      </c>
      <c r="FB49" s="0" t="n">
        <f aca="false">IF(BP$9=0,0,(SIN(BP$12)*COS($E49)+SIN($E49)*COS(BP$12))/SIN($E49)*BP$9)</f>
        <v>11.5703372852433</v>
      </c>
      <c r="FC49" s="0" t="n">
        <f aca="false">IF(BQ$9=0,0,(SIN(BQ$12)*COS($E49)+SIN($E49)*COS(BQ$12))/SIN($E49)*BQ$9)</f>
        <v>11.7820518745948</v>
      </c>
      <c r="FD49" s="0" t="n">
        <f aca="false">IF(BR$9=0,0,(SIN(BR$12)*COS($E49)+SIN($E49)*COS(BR$12))/SIN($E49)*BR$9)</f>
        <v>11.9886668175073</v>
      </c>
      <c r="FE49" s="0" t="n">
        <f aca="false">IF(BS$9=0,0,(SIN(BS$12)*COS($E49)+SIN($E49)*COS(BS$12))/SIN($E49)*BS$9)</f>
        <v>12.1899698799146</v>
      </c>
      <c r="FF49" s="0" t="n">
        <f aca="false">IF(BT$9=0,0,(SIN(BT$12)*COS($E49)+SIN($E49)*COS(BT$12))/SIN($E49)*BT$9)</f>
        <v>12.3857509514577</v>
      </c>
      <c r="FG49" s="0" t="n">
        <f aca="false">IF(BU$9=0,0,(SIN(BU$12)*COS($E49)+SIN($E49)*COS(BU$12))/SIN($E49)*BU$9)</f>
        <v>12.5758021548104</v>
      </c>
      <c r="FH49" s="0" t="n">
        <f aca="false">IF(BV$9=0,0,(SIN(BV$12)*COS($E49)+SIN($E49)*COS(BV$12))/SIN($E49)*BV$9)</f>
        <v>12.7599179541551</v>
      </c>
      <c r="FI49" s="0" t="n">
        <f aca="false">IF(BW$9=0,0,(SIN(BW$12)*COS($E49)+SIN($E49)*COS(BW$12))/SIN($E49)*BW$9)</f>
        <v>12.9378952627661</v>
      </c>
      <c r="FJ49" s="0" t="n">
        <f aca="false">IF(BX$9=0,0,(SIN(BX$12)*COS($E49)+SIN($E49)*COS(BX$12))/SIN($E49)*BX$9)</f>
        <v>13.1254238933463</v>
      </c>
      <c r="FK49" s="0" t="n">
        <f aca="false">IF(BY$9=0,0,(SIN(BY$12)*COS($E49)+SIN($E49)*COS(BY$12))/SIN($E49)*BY$9)</f>
        <v>13.306241218877</v>
      </c>
      <c r="FL49" s="0" t="n">
        <f aca="false">IF(BZ$9=0,0,(SIN(BZ$12)*COS($E49)+SIN($E49)*COS(BZ$12))/SIN($E49)*BZ$9)</f>
        <v>13.48013769439</v>
      </c>
      <c r="FM49" s="0" t="n">
        <f aca="false">IF(CA$9=0,0,(SIN(CA$12)*COS($E49)+SIN($E49)*COS(CA$12))/SIN($E49)*CA$9)</f>
        <v>13.6469067565863</v>
      </c>
      <c r="FN49" s="0" t="n">
        <f aca="false">IF(CB$9=0,0,(SIN(CB$12)*COS($E49)+SIN($E49)*COS(CB$12))/SIN($E49)*CB$9)</f>
        <v>13.8063449335426</v>
      </c>
      <c r="FO49" s="0" t="n">
        <f aca="false">IF(CC$9=0,0,(SIN(CC$12)*COS($E49)+SIN($E49)*COS(CC$12))/SIN($E49)*CC$9)</f>
        <v>13.8658131985396</v>
      </c>
      <c r="FP49" s="0" t="n">
        <f aca="false">IF(CD$9=0,0,(SIN(CD$12)*COS($E49)+SIN($E49)*COS(CD$12))/SIN($E49)*CD$9)</f>
        <v>13.9188851128113</v>
      </c>
      <c r="FQ49" s="0" t="n">
        <f aca="false">IF(CE$9=0,0,(SIN(CE$12)*COS($E49)+SIN($E49)*COS(CE$12))/SIN($E49)*CE$9)</f>
        <v>13.9654509890633</v>
      </c>
      <c r="FR49" s="0" t="n">
        <f aca="false">IF(CF$9=0,0,(SIN(CF$12)*COS($E49)+SIN($E49)*COS(CF$12))/SIN($E49)*CF$9)</f>
        <v>14.0054038121134</v>
      </c>
      <c r="FS49" s="0" t="n">
        <f aca="false">IF(CG$9=0,0,(SIN(CG$12)*COS($E49)+SIN($E49)*COS(CG$12))/SIN($E49)*CG$9)</f>
        <v>14.0386392997664</v>
      </c>
      <c r="FT49" s="0" t="n">
        <f aca="false">IF(CH$9=0,0,(SIN(CH$12)*COS($E49)+SIN($E49)*COS(CH$12))/SIN($E49)*CH$9)</f>
        <v>14.0650559626374</v>
      </c>
      <c r="FU49" s="0" t="n">
        <f aca="false">IF(CI$9=0,0,(SIN(CI$12)*COS($E49)+SIN($E49)*COS(CI$12))/SIN($E49)*CI$9)</f>
        <v>14.0845551628979</v>
      </c>
      <c r="FV49" s="0" t="n">
        <f aca="false">IF(CJ$9=0,0,(SIN(CJ$12)*COS($E49)+SIN($E49)*COS(CJ$12))/SIN($E49)*CJ$9)</f>
        <v>14.0970411719162</v>
      </c>
      <c r="FW49" s="0" t="n">
        <f aca="false">IF(CK$9=0,0,(SIN(CK$12)*COS($E49)+SIN($E49)*COS(CK$12))/SIN($E49)*CK$9)</f>
        <v>14.1024212267683</v>
      </c>
      <c r="FX49" s="0" t="n">
        <f aca="false">IF(CL$9=0,0,(SIN(CL$12)*COS($E49)+SIN($E49)*COS(CL$12))/SIN($E49)*CL$9)</f>
        <v>14.1006055855919</v>
      </c>
      <c r="FY49" s="0" t="n">
        <f aca="false">IF(CM$9=0,0,(SIN(CM$12)*COS($E49)+SIN($E49)*COS(CM$12))/SIN($E49)*CM$9)</f>
        <v>14.0915075817602</v>
      </c>
      <c r="FZ49" s="0" t="n">
        <f aca="false">IF(CN$9=0,0,(SIN(CN$12)*COS($E49)+SIN($E49)*COS(CN$12))/SIN($E49)*CN$9)</f>
        <v>14.0750436768487</v>
      </c>
      <c r="GA49" s="0" t="n">
        <f aca="false">IF(CO$9=0,0,(SIN(CO$12)*COS($E49)+SIN($E49)*COS(CO$12))/SIN($E49)*CO$9)</f>
        <v>14.0511335123732</v>
      </c>
      <c r="GB49" s="0" t="n">
        <f aca="false">IF(CP$9=0,0,(SIN(CP$12)*COS($E49)+SIN($E49)*COS(CP$12))/SIN($E49)*CP$9)</f>
        <v>14.0196999602732</v>
      </c>
      <c r="GC49" s="0" t="n">
        <f aca="false">IF(CQ$9=0,0,(SIN(CQ$12)*COS($E49)+SIN($E49)*COS(CQ$12))/SIN($E49)*CQ$9)</f>
        <v>13.9806691721183</v>
      </c>
    </row>
    <row r="50" customFormat="false" ht="12.8" hidden="true" customHeight="false" outlineLevel="0" collapsed="false">
      <c r="A50" s="0" t="n">
        <f aca="false">MAX($F50:$CQ50)</f>
        <v>5.36465525035144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9.1</v>
      </c>
      <c r="C50" s="2" t="n">
        <f aca="false">MOD(Best +D50,360)</f>
        <v>311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0</v>
      </c>
      <c r="AR50" s="13" t="n">
        <f aca="false">IF(OR(AR140=0,ED50=0),0,AR140*ED50/(AR140+ED50))</f>
        <v>0</v>
      </c>
      <c r="AS50" s="13" t="n">
        <f aca="false">IF(OR(AS140=0,EE50=0),0,AS140*EE50/(AS140+EE50))</f>
        <v>0</v>
      </c>
      <c r="AT50" s="13" t="n">
        <f aca="false">IF(OR(AT140=0,EF50=0),0,AT140*EF50/(AT140+EF50))</f>
        <v>0</v>
      </c>
      <c r="AU50" s="13" t="n">
        <f aca="false">IF(OR(AU140=0,EG50=0),0,AU140*EG50/(AU140+EG50))</f>
        <v>0</v>
      </c>
      <c r="AV50" s="13" t="n">
        <f aca="false">IF(OR(AV140=0,EH50=0),0,AV140*EH50/(AV140+EH50))</f>
        <v>0</v>
      </c>
      <c r="AW50" s="13" t="n">
        <f aca="false">IF(OR(AW140=0,EI50=0),0,AW140*EI50/(AW140+EI50))</f>
        <v>0</v>
      </c>
      <c r="AX50" s="13" t="n">
        <f aca="false">IF(OR(AX140=0,EJ50=0),0,AX140*EJ50/(AX140+EJ50))</f>
        <v>0</v>
      </c>
      <c r="AY50" s="13" t="n">
        <f aca="false">IF(OR(AY140=0,EK50=0),0,AY140*EK50/(AY140+EK50))</f>
        <v>0</v>
      </c>
      <c r="AZ50" s="13" t="n">
        <f aca="false">IF(OR(AZ140=0,EL50=0),0,AZ140*EL50/(AZ140+EL50))</f>
        <v>0</v>
      </c>
      <c r="BA50" s="13" t="n">
        <f aca="false">IF(OR(BA140=0,EM50=0),0,BA140*EM50/(BA140+EM50))</f>
        <v>0</v>
      </c>
      <c r="BB50" s="13" t="n">
        <f aca="false">IF(OR(BB140=0,EN50=0),0,BB140*EN50/(BB140+EN50))</f>
        <v>0</v>
      </c>
      <c r="BC50" s="13" t="n">
        <f aca="false">IF(OR(BC140=0,EO50=0),0,BC140*EO50/(BC140+EO50))</f>
        <v>0</v>
      </c>
      <c r="BD50" s="13" t="n">
        <f aca="false">IF(OR(BD140=0,EP50=0),0,BD140*EP50/(BD140+EP50))</f>
        <v>0</v>
      </c>
      <c r="BE50" s="13" t="n">
        <f aca="false">IF(OR(BE140=0,EQ50=0),0,BE140*EQ50/(BE140+EQ50))</f>
        <v>0</v>
      </c>
      <c r="BF50" s="13" t="n">
        <f aca="false">IF(OR(BF140=0,ER50=0),0,BF140*ER50/(BF140+ER50))</f>
        <v>0</v>
      </c>
      <c r="BG50" s="13" t="n">
        <f aca="false">IF(OR(BG140=0,ES50=0),0,BG140*ES50/(BG140+ES50))</f>
        <v>0</v>
      </c>
      <c r="BH50" s="13" t="n">
        <f aca="false">IF(OR(BH140=0,ET50=0),0,BH140*ET50/(BH140+ET50))</f>
        <v>4.60197207713574</v>
      </c>
      <c r="BI50" s="13" t="n">
        <f aca="false">IF(OR(BI140=0,EU50=0),0,BI140*EU50/(BI140+EU50))</f>
        <v>4.77057762532232</v>
      </c>
      <c r="BJ50" s="13" t="n">
        <f aca="false">IF(OR(BJ140=0,EV50=0),0,BJ140*EV50/(BJ140+EV50))</f>
        <v>4.92293824113215</v>
      </c>
      <c r="BK50" s="13" t="n">
        <f aca="false">IF(OR(BK140=0,EW50=0),0,BK140*EW50/(BK140+EW50))</f>
        <v>5.06026959986744</v>
      </c>
      <c r="BL50" s="13" t="n">
        <f aca="false">IF(OR(BL140=0,EX50=0),0,BL140*EX50/(BL140+EX50))</f>
        <v>5.18369480507192</v>
      </c>
      <c r="BM50" s="13" t="n">
        <f aca="false">IF(OR(BM140=0,EY50=0),0,BM140*EY50/(BM140+EY50))</f>
        <v>5.29425006392814</v>
      </c>
      <c r="BN50" s="13" t="n">
        <f aca="false">IF(OR(BN140=0,EZ50=0),0,BN140*EZ50/(BN140+EZ50))</f>
        <v>5.31326011667859</v>
      </c>
      <c r="BO50" s="13" t="n">
        <f aca="false">IF(OR(BO140=0,FA50=0),0,BO140*FA50/(BO140+FA50))</f>
        <v>5.32910919919306</v>
      </c>
      <c r="BP50" s="13" t="n">
        <f aca="false">IF(OR(BP140=0,FB50=0),0,BP140*FB50/(BP140+FB50))</f>
        <v>5.34190742048049</v>
      </c>
      <c r="BQ50" s="13" t="n">
        <f aca="false">IF(OR(BQ140=0,FC50=0),0,BQ140*FC50/(BQ140+FC50))</f>
        <v>5.35176096129859</v>
      </c>
      <c r="BR50" s="13" t="n">
        <f aca="false">IF(OR(BR140=0,FD50=0),0,BR140*FD50/(BR140+FD50))</f>
        <v>5.35877201111932</v>
      </c>
      <c r="BS50" s="13" t="n">
        <f aca="false">IF(OR(BS140=0,FE50=0),0,BS140*FE50/(BS140+FE50))</f>
        <v>5.36303873269506</v>
      </c>
      <c r="BT50" s="13" t="n">
        <f aca="false">IF(OR(BT140=0,FF50=0),0,BT140*FF50/(BT140+FF50))</f>
        <v>5.36465525035144</v>
      </c>
      <c r="BU50" s="13" t="n">
        <f aca="false">IF(OR(BU140=0,FG50=0),0,BU140*FG50/(BU140+FG50))</f>
        <v>5.36371165851182</v>
      </c>
      <c r="BV50" s="13" t="n">
        <f aca="false">IF(OR(BV140=0,FH50=0),0,BV140*FH50/(BV140+FH50))</f>
        <v>5.36029404731437</v>
      </c>
      <c r="BW50" s="13" t="n">
        <f aca="false">IF(OR(BW140=0,FI50=0),0,BW140*FI50/(BW140+FI50))</f>
        <v>5.35448454251295</v>
      </c>
      <c r="BX50" s="13" t="n">
        <f aca="false">IF(OR(BX140=0,FJ50=0),0,BX140*FJ50/(BX140+FJ50))</f>
        <v>5.34907803975179</v>
      </c>
      <c r="BY50" s="13" t="n">
        <f aca="false">IF(OR(BY140=0,FK50=0),0,BY140*FK50/(BY140+FK50))</f>
        <v>5.34124655143103</v>
      </c>
      <c r="BZ50" s="13" t="n">
        <f aca="false">IF(OR(BZ140=0,FL50=0),0,BZ140*FL50/(BZ140+FL50))</f>
        <v>5.33107145128722</v>
      </c>
      <c r="CA50" s="13" t="n">
        <f aca="false">IF(OR(CA140=0,FM50=0),0,CA140*FM50/(CA140+FM50))</f>
        <v>5.31862981189955</v>
      </c>
      <c r="CB50" s="13" t="n">
        <f aca="false">IF(OR(CB140=0,FN50=0),0,CB140*FN50/(CB140+FN50))</f>
        <v>5.30399450724246</v>
      </c>
      <c r="CC50" s="13" t="n">
        <f aca="false">IF(OR(CC140=0,FO50=0),0,CC140*FO50/(CC140+FO50))</f>
        <v>5.27351208064802</v>
      </c>
      <c r="CD50" s="13" t="n">
        <f aca="false">IF(OR(CD140=0,FP50=0),0,CD140*FP50/(CD140+FP50))</f>
        <v>5.24179571564234</v>
      </c>
      <c r="CE50" s="13" t="n">
        <f aca="false">IF(OR(CE140=0,FQ50=0),0,CE140*FQ50/(CE140+FQ50))</f>
        <v>5.20886424557658</v>
      </c>
      <c r="CF50" s="13" t="n">
        <f aca="false">IF(OR(CF140=0,FR50=0),0,CF140*FR50/(CF140+FR50))</f>
        <v>5.17473491629654</v>
      </c>
      <c r="CG50" s="13" t="n">
        <f aca="false">IF(OR(CG140=0,FS50=0),0,CG140*FS50/(CG140+FS50))</f>
        <v>5.13942340728488</v>
      </c>
      <c r="CH50" s="13" t="n">
        <f aca="false">IF(OR(CH140=0,FT50=0),0,CH140*FT50/(CH140+FT50))</f>
        <v>5.10294385151444</v>
      </c>
      <c r="CI50" s="13" t="n">
        <f aca="false">IF(OR(CI140=0,FU50=0),0,CI140*FU50/(CI140+FU50))</f>
        <v>5.06530885385036</v>
      </c>
      <c r="CJ50" s="13" t="n">
        <f aca="false">IF(OR(CJ140=0,FV50=0),0,CJ140*FV50/(CJ140+FV50))</f>
        <v>5.02652950785062</v>
      </c>
      <c r="CK50" s="13" t="n">
        <f aca="false">IF(OR(CK140=0,FW50=0),0,CK140*FW50/(CK140+FW50))</f>
        <v>4.98661541082508</v>
      </c>
      <c r="CL50" s="13" t="n">
        <f aca="false">IF(OR(CL140=0,FX50=0),0,CL140*FX50/(CL140+FX50))</f>
        <v>4.94557467702273</v>
      </c>
      <c r="CM50" s="13" t="n">
        <f aca="false">IF(OR(CM140=0,FY50=0),0,CM140*FY50/(CM140+FY50))</f>
        <v>4.90341394882289</v>
      </c>
      <c r="CN50" s="13" t="n">
        <f aca="false">IF(OR(CN140=0,FZ50=0),0,CN140*FZ50/(CN140+FZ50))</f>
        <v>4.86013840581119</v>
      </c>
      <c r="CO50" s="13" t="n">
        <f aca="false">IF(OR(CO140=0,GA50=0),0,CO140*GA50/(CO140+GA50))</f>
        <v>4.8157517716258</v>
      </c>
      <c r="CP50" s="13" t="n">
        <f aca="false">IF(OR(CP140=0,GB50=0),0,CP140*GB50/(CP140+GB50))</f>
        <v>4.77025631846025</v>
      </c>
      <c r="CQ50" s="13" t="n">
        <f aca="false">IF(OR(CQ140=0,GC50=0),0,CQ140*GC50/(CQ140+GC50))</f>
        <v>4.72365286910978</v>
      </c>
      <c r="CR50" s="0" t="n">
        <f aca="false">IF(F$9=0,0,(SIN(F$12)*COS($E50)+SIN($E50)*COS(F$12))/SIN($E50)*F$9)</f>
        <v>0</v>
      </c>
      <c r="CS50" s="0" t="n">
        <f aca="false">IF(G$9=0,0,(SIN(G$12)*COS($E50)+SIN($E50)*COS(G$12))/SIN($E50)*G$9)</f>
        <v>0</v>
      </c>
      <c r="CT50" s="0" t="n">
        <f aca="false">IF(H$9=0,0,(SIN(H$12)*COS($E50)+SIN($E50)*COS(H$12))/SIN($E50)*H$9)</f>
        <v>0</v>
      </c>
      <c r="CU50" s="0" t="n">
        <f aca="false">IF(I$9=0,0,(SIN(I$12)*COS($E50)+SIN($E50)*COS(I$12))/SIN($E50)*I$9)</f>
        <v>0</v>
      </c>
      <c r="CV50" s="0" t="n">
        <f aca="false">IF(J$9=0,0,(SIN(J$12)*COS($E50)+SIN($E50)*COS(J$12))/SIN($E50)*J$9)</f>
        <v>0</v>
      </c>
      <c r="CW50" s="0" t="n">
        <f aca="false">IF(K$9=0,0,(SIN(K$12)*COS($E50)+SIN($E50)*COS(K$12))/SIN($E50)*K$9)</f>
        <v>0</v>
      </c>
      <c r="CX50" s="0" t="n">
        <f aca="false">IF(L$9=0,0,(SIN(L$12)*COS($E50)+SIN($E50)*COS(L$12))/SIN($E50)*L$9)</f>
        <v>0</v>
      </c>
      <c r="CY50" s="0" t="n">
        <f aca="false">IF(M$9=0,0,(SIN(M$12)*COS($E50)+SIN($E50)*COS(M$12))/SIN($E50)*M$9)</f>
        <v>0</v>
      </c>
      <c r="CZ50" s="0" t="n">
        <f aca="false">IF(N$9=0,0,(SIN(N$12)*COS($E50)+SIN($E50)*COS(N$12))/SIN($E50)*N$9)</f>
        <v>0</v>
      </c>
      <c r="DA50" s="0" t="n">
        <f aca="false">IF(O$9=0,0,(SIN(O$12)*COS($E50)+SIN($E50)*COS(O$12))/SIN($E50)*O$9)</f>
        <v>0</v>
      </c>
      <c r="DB50" s="0" t="n">
        <f aca="false">IF(P$9=0,0,(SIN(P$12)*COS($E50)+SIN($E50)*COS(P$12))/SIN($E50)*P$9)</f>
        <v>0</v>
      </c>
      <c r="DC50" s="0" t="n">
        <f aca="false">IF(Q$9=0,0,(SIN(Q$12)*COS($E50)+SIN($E50)*COS(Q$12))/SIN($E50)*Q$9)</f>
        <v>0</v>
      </c>
      <c r="DD50" s="0" t="n">
        <f aca="false">IF(R$9=0,0,(SIN(R$12)*COS($E50)+SIN($E50)*COS(R$12))/SIN($E50)*R$9)</f>
        <v>0</v>
      </c>
      <c r="DE50" s="0" t="n">
        <f aca="false">IF(S$9=0,0,(SIN(S$12)*COS($E50)+SIN($E50)*COS(S$12))/SIN($E50)*S$9)</f>
        <v>0</v>
      </c>
      <c r="DF50" s="0" t="n">
        <f aca="false">IF(T$9=0,0,(SIN(T$12)*COS($E50)+SIN($E50)*COS(T$12))/SIN($E50)*T$9)</f>
        <v>0</v>
      </c>
      <c r="DG50" s="0" t="n">
        <f aca="false">IF(U$9=0,0,(SIN(U$12)*COS($E50)+SIN($E50)*COS(U$12))/SIN($E50)*U$9)</f>
        <v>0</v>
      </c>
      <c r="DH50" s="0" t="n">
        <f aca="false">IF(V$9=0,0,(SIN(V$12)*COS($E50)+SIN($E50)*COS(V$12))/SIN($E50)*V$9)</f>
        <v>0</v>
      </c>
      <c r="DI50" s="0" t="n">
        <f aca="false">IF(W$9=0,0,(SIN(W$12)*COS($E50)+SIN($E50)*COS(W$12))/SIN($E50)*W$9)</f>
        <v>0</v>
      </c>
      <c r="DJ50" s="0" t="n">
        <f aca="false">IF(X$9=0,0,(SIN(X$12)*COS($E50)+SIN($E50)*COS(X$12))/SIN($E50)*X$9)</f>
        <v>0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0</v>
      </c>
      <c r="EB50" s="0" t="n">
        <f aca="false">IF(AP$9=0,0,(SIN(AP$12)*COS($E50)+SIN($E50)*COS(AP$12))/SIN($E50)*AP$9)</f>
        <v>0</v>
      </c>
      <c r="EC50" s="0" t="n">
        <f aca="false">IF(AQ$9=0,0,(SIN(AQ$12)*COS($E50)+SIN($E50)*COS(AQ$12))/SIN($E50)*AQ$9)</f>
        <v>0</v>
      </c>
      <c r="ED50" s="0" t="n">
        <f aca="false">IF(AR$9=0,0,(SIN(AR$12)*COS($E50)+SIN($E50)*COS(AR$12))/SIN($E50)*AR$9)</f>
        <v>0</v>
      </c>
      <c r="EE50" s="0" t="n">
        <f aca="false">IF(AS$9=0,0,(SIN(AS$12)*COS($E50)+SIN($E50)*COS(AS$12))/SIN($E50)*AS$9)</f>
        <v>0</v>
      </c>
      <c r="EF50" s="0" t="n">
        <f aca="false">IF(AT$9=0,0,(SIN(AT$12)*COS($E50)+SIN($E50)*COS(AT$12))/SIN($E50)*AT$9)</f>
        <v>0</v>
      </c>
      <c r="EG50" s="0" t="n">
        <f aca="false">IF(AU$9=0,0,(SIN(AU$12)*COS($E50)+SIN($E50)*COS(AU$12))/SIN($E50)*AU$9)</f>
        <v>0</v>
      </c>
      <c r="EH50" s="0" t="n">
        <f aca="false">IF(AV$9=0,0,(SIN(AV$12)*COS($E50)+SIN($E50)*COS(AV$12))/SIN($E50)*AV$9)</f>
        <v>0</v>
      </c>
      <c r="EI50" s="0" t="n">
        <f aca="false">IF(AW$9=0,0,(SIN(AW$12)*COS($E50)+SIN($E50)*COS(AW$12))/SIN($E50)*AW$9)</f>
        <v>0</v>
      </c>
      <c r="EJ50" s="0" t="n">
        <f aca="false">IF(AX$9=0,0,(SIN(AX$12)*COS($E50)+SIN($E50)*COS(AX$12))/SIN($E50)*AX$9)</f>
        <v>0</v>
      </c>
      <c r="EK50" s="0" t="n">
        <f aca="false">IF(AY$9=0,0,(SIN(AY$12)*COS($E50)+SIN($E50)*COS(AY$12))/SIN($E50)*AY$9)</f>
        <v>0</v>
      </c>
      <c r="EL50" s="0" t="n">
        <f aca="false">IF(AZ$9=0,0,(SIN(AZ$12)*COS($E50)+SIN($E50)*COS(AZ$12))/SIN($E50)*AZ$9)</f>
        <v>0</v>
      </c>
      <c r="EM50" s="0" t="n">
        <f aca="false">IF(BA$9=0,0,(SIN(BA$12)*COS($E50)+SIN($E50)*COS(BA$12))/SIN($E50)*BA$9)</f>
        <v>0</v>
      </c>
      <c r="EN50" s="0" t="n">
        <f aca="false">IF(BB$9=0,0,(SIN(BB$12)*COS($E50)+SIN($E50)*COS(BB$12))/SIN($E50)*BB$9)</f>
        <v>0</v>
      </c>
      <c r="EO50" s="0" t="n">
        <f aca="false">IF(BC$9=0,0,(SIN(BC$12)*COS($E50)+SIN($E50)*COS(BC$12))/SIN($E50)*BC$9)</f>
        <v>0</v>
      </c>
      <c r="EP50" s="0" t="n">
        <f aca="false">IF(BD$9=0,0,(SIN(BD$12)*COS($E50)+SIN($E50)*COS(BD$12))/SIN($E50)*BD$9)</f>
        <v>0</v>
      </c>
      <c r="EQ50" s="0" t="n">
        <f aca="false">IF(BE$9=0,0,(SIN(BE$12)*COS($E50)+SIN($E50)*COS(BE$12))/SIN($E50)*BE$9)</f>
        <v>0</v>
      </c>
      <c r="ER50" s="0" t="n">
        <f aca="false">IF(BF$9=0,0,(SIN(BF$12)*COS($E50)+SIN($E50)*COS(BF$12))/SIN($E50)*BF$9)</f>
        <v>0</v>
      </c>
      <c r="ES50" s="0" t="n">
        <f aca="false">IF(BG$9=0,0,(SIN(BG$12)*COS($E50)+SIN($E50)*COS(BG$12))/SIN($E50)*BG$9)</f>
        <v>0</v>
      </c>
      <c r="ET50" s="0" t="n">
        <f aca="false">IF(BH$9=0,0,(SIN(BH$12)*COS($E50)+SIN($E50)*COS(BH$12))/SIN($E50)*BH$9)</f>
        <v>7.79174296581448</v>
      </c>
      <c r="EU50" s="0" t="n">
        <f aca="false">IF(BI$9=0,0,(SIN(BI$12)*COS($E50)+SIN($E50)*COS(BI$12))/SIN($E50)*BI$9)</f>
        <v>8.3697431232122</v>
      </c>
      <c r="EV50" s="0" t="n">
        <f aca="false">IF(BJ$9=0,0,(SIN(BJ$12)*COS($E50)+SIN($E50)*COS(BJ$12))/SIN($E50)*BJ$9)</f>
        <v>8.94412559194402</v>
      </c>
      <c r="EW50" s="0" t="n">
        <f aca="false">IF(BK$9=0,0,(SIN(BK$12)*COS($E50)+SIN($E50)*COS(BK$12))/SIN($E50)*BK$9)</f>
        <v>9.51435985446553</v>
      </c>
      <c r="EX50" s="0" t="n">
        <f aca="false">IF(BL$9=0,0,(SIN(BL$12)*COS($E50)+SIN($E50)*COS(BL$12))/SIN($E50)*BL$9)</f>
        <v>10.0799170905008</v>
      </c>
      <c r="EY50" s="0" t="n">
        <f aca="false">IF(BM$9=0,0,(SIN(BM$12)*COS($E50)+SIN($E50)*COS(BM$12))/SIN($E50)*BM$9)</f>
        <v>10.6402704462995</v>
      </c>
      <c r="EZ50" s="0" t="n">
        <f aca="false">IF(BN$9=0,0,(SIN(BN$12)*COS($E50)+SIN($E50)*COS(BN$12))/SIN($E50)*BN$9)</f>
        <v>10.8571182896735</v>
      </c>
      <c r="FA50" s="0" t="n">
        <f aca="false">IF(BO$9=0,0,(SIN(BO$12)*COS($E50)+SIN($E50)*COS(BO$12))/SIN($E50)*BO$9)</f>
        <v>11.0694753906789</v>
      </c>
      <c r="FB50" s="0" t="n">
        <f aca="false">IF(BP$9=0,0,(SIN(BP$12)*COS($E50)+SIN($E50)*COS(BP$12))/SIN($E50)*BP$9)</f>
        <v>11.2771302688114</v>
      </c>
      <c r="FC50" s="0" t="n">
        <f aca="false">IF(BQ$9=0,0,(SIN(BQ$12)*COS($E50)+SIN($E50)*COS(BQ$12))/SIN($E50)*BQ$9)</f>
        <v>11.479873281148</v>
      </c>
      <c r="FD50" s="0" t="n">
        <f aca="false">IF(BR$9=0,0,(SIN(BR$12)*COS($E50)+SIN($E50)*COS(BR$12))/SIN($E50)*BR$9)</f>
        <v>11.6774967307977</v>
      </c>
      <c r="FE50" s="0" t="n">
        <f aca="false">IF(BS$9=0,0,(SIN(BS$12)*COS($E50)+SIN($E50)*COS(BS$12))/SIN($E50)*BS$9)</f>
        <v>11.8697949746227</v>
      </c>
      <c r="FF50" s="0" t="n">
        <f aca="false">IF(BT$9=0,0,(SIN(BT$12)*COS($E50)+SIN($E50)*COS(BT$12))/SIN($E50)*BT$9)</f>
        <v>12.0565645301828</v>
      </c>
      <c r="FG50" s="0" t="n">
        <f aca="false">IF(BU$9=0,0,(SIN(BU$12)*COS($E50)+SIN($E50)*COS(BU$12))/SIN($E50)*BU$9)</f>
        <v>12.237604181859</v>
      </c>
      <c r="FH50" s="0" t="n">
        <f aca="false">IF(BV$9=0,0,(SIN(BV$12)*COS($E50)+SIN($E50)*COS(BV$12))/SIN($E50)*BV$9)</f>
        <v>12.4127150861069</v>
      </c>
      <c r="FI50" s="0" t="n">
        <f aca="false">IF(BW$9=0,0,(SIN(BW$12)*COS($E50)+SIN($E50)*COS(BW$12))/SIN($E50)*BW$9)</f>
        <v>12.5817008757991</v>
      </c>
      <c r="FJ50" s="0" t="n">
        <f aca="false">IF(BX$9=0,0,(SIN(BX$12)*COS($E50)+SIN($E50)*COS(BX$12))/SIN($E50)*BX$9)</f>
        <v>12.7598154821083</v>
      </c>
      <c r="FK50" s="0" t="n">
        <f aca="false">IF(BY$9=0,0,(SIN(BY$12)*COS($E50)+SIN($E50)*COS(BY$12))/SIN($E50)*BY$9)</f>
        <v>12.931240179248</v>
      </c>
      <c r="FL50" s="0" t="n">
        <f aca="false">IF(BZ$9=0,0,(SIN(BZ$12)*COS($E50)+SIN($E50)*COS(BZ$12))/SIN($E50)*BZ$9)</f>
        <v>13.0957726112038</v>
      </c>
      <c r="FM50" s="0" t="n">
        <f aca="false">IF(CA$9=0,0,(SIN(CA$12)*COS($E50)+SIN($E50)*COS(CA$12))/SIN($E50)*CA$9)</f>
        <v>13.2532134210112</v>
      </c>
      <c r="FN50" s="0" t="n">
        <f aca="false">IF(CB$9=0,0,(SIN(CB$12)*COS($E50)+SIN($E50)*COS(CB$12))/SIN($E50)*CB$9)</f>
        <v>13.4033663569407</v>
      </c>
      <c r="FO50" s="0" t="n">
        <f aca="false">IF(CC$9=0,0,(SIN(CC$12)*COS($E50)+SIN($E50)*COS(CC$12))/SIN($E50)*CC$9)</f>
        <v>13.4563295140236</v>
      </c>
      <c r="FP50" s="0" t="n">
        <f aca="false">IF(CD$9=0,0,(SIN(CD$12)*COS($E50)+SIN($E50)*COS(CD$12))/SIN($E50)*CD$9)</f>
        <v>13.502978499914</v>
      </c>
      <c r="FQ50" s="0" t="n">
        <f aca="false">IF(CE$9=0,0,(SIN(CE$12)*COS($E50)+SIN($E50)*COS(CE$12))/SIN($E50)*CE$9)</f>
        <v>13.5432083619115</v>
      </c>
      <c r="FR50" s="0" t="n">
        <f aca="false">IF(CF$9=0,0,(SIN(CF$12)*COS($E50)+SIN($E50)*COS(CF$12))/SIN($E50)*CF$9)</f>
        <v>13.5769168050686</v>
      </c>
      <c r="FS50" s="0" t="n">
        <f aca="false">IF(CG$9=0,0,(SIN(CG$12)*COS($E50)+SIN($E50)*COS(CG$12))/SIN($E50)*CG$9)</f>
        <v>13.6040042507783</v>
      </c>
      <c r="FT50" s="0" t="n">
        <f aca="false">IF(CH$9=0,0,(SIN(CH$12)*COS($E50)+SIN($E50)*COS(CH$12))/SIN($E50)*CH$9)</f>
        <v>13.6243738943109</v>
      </c>
      <c r="FU50" s="0" t="n">
        <f aca="false">IF(CI$9=0,0,(SIN(CI$12)*COS($E50)+SIN($E50)*COS(CI$12))/SIN($E50)*CI$9)</f>
        <v>13.6379317612766</v>
      </c>
      <c r="FV50" s="0" t="n">
        <f aca="false">IF(CJ$9=0,0,(SIN(CJ$12)*COS($E50)+SIN($E50)*COS(CJ$12))/SIN($E50)*CJ$9)</f>
        <v>13.6445867629862</v>
      </c>
      <c r="FW50" s="0" t="n">
        <f aca="false">IF(CK$9=0,0,(SIN(CK$12)*COS($E50)+SIN($E50)*COS(CK$12))/SIN($E50)*CK$9)</f>
        <v>13.6442507506863</v>
      </c>
      <c r="FX50" s="0" t="n">
        <f aca="false">IF(CL$9=0,0,(SIN(CL$12)*COS($E50)+SIN($E50)*COS(CL$12))/SIN($E50)*CL$9)</f>
        <v>13.636838568643</v>
      </c>
      <c r="FY50" s="0" t="n">
        <f aca="false">IF(CM$9=0,0,(SIN(CM$12)*COS($E50)+SIN($E50)*COS(CM$12))/SIN($E50)*CM$9)</f>
        <v>13.622268106053</v>
      </c>
      <c r="FZ50" s="0" t="n">
        <f aca="false">IF(CN$9=0,0,(SIN(CN$12)*COS($E50)+SIN($E50)*COS(CN$12))/SIN($E50)*CN$9)</f>
        <v>13.6004603477534</v>
      </c>
      <c r="GA50" s="0" t="n">
        <f aca="false">IF(CO$9=0,0,(SIN(CO$12)*COS($E50)+SIN($E50)*COS(CO$12))/SIN($E50)*CO$9)</f>
        <v>13.5713394237118</v>
      </c>
      <c r="GB50" s="0" t="n">
        <f aca="false">IF(CP$9=0,0,(SIN(CP$12)*COS($E50)+SIN($E50)*COS(CP$12))/SIN($E50)*CP$9)</f>
        <v>13.534832657272</v>
      </c>
      <c r="GC50" s="0" t="n">
        <f aca="false">IF(CQ$9=0,0,(SIN(CQ$12)*COS($E50)+SIN($E50)*COS(CQ$12))/SIN($E50)*CQ$9)</f>
        <v>13.4908706121306</v>
      </c>
    </row>
    <row r="51" customFormat="false" ht="12.8" hidden="true" customHeight="false" outlineLevel="0" collapsed="false">
      <c r="A51" s="0" t="n">
        <f aca="false">MAX($F51:$CQ51)</f>
        <v>5.32007273224342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9.2</v>
      </c>
      <c r="C51" s="2" t="n">
        <f aca="false">MOD(Best +D51,360)</f>
        <v>312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0</v>
      </c>
      <c r="AR51" s="13" t="n">
        <f aca="false">IF(OR(AR141=0,ED51=0),0,AR141*ED51/(AR141+ED51))</f>
        <v>0</v>
      </c>
      <c r="AS51" s="13" t="n">
        <f aca="false">IF(OR(AS141=0,EE51=0),0,AS141*EE51/(AS141+EE51))</f>
        <v>0</v>
      </c>
      <c r="AT51" s="13" t="n">
        <f aca="false">IF(OR(AT141=0,EF51=0),0,AT141*EF51/(AT141+EF51))</f>
        <v>0</v>
      </c>
      <c r="AU51" s="13" t="n">
        <f aca="false">IF(OR(AU141=0,EG51=0),0,AU141*EG51/(AU141+EG51))</f>
        <v>0</v>
      </c>
      <c r="AV51" s="13" t="n">
        <f aca="false">IF(OR(AV141=0,EH51=0),0,AV141*EH51/(AV141+EH51))</f>
        <v>0</v>
      </c>
      <c r="AW51" s="13" t="n">
        <f aca="false">IF(OR(AW141=0,EI51=0),0,AW141*EI51/(AW141+EI51))</f>
        <v>0</v>
      </c>
      <c r="AX51" s="13" t="n">
        <f aca="false">IF(OR(AX141=0,EJ51=0),0,AX141*EJ51/(AX141+EJ51))</f>
        <v>0</v>
      </c>
      <c r="AY51" s="13" t="n">
        <f aca="false">IF(OR(AY141=0,EK51=0),0,AY141*EK51/(AY141+EK51))</f>
        <v>0</v>
      </c>
      <c r="AZ51" s="13" t="n">
        <f aca="false">IF(OR(AZ141=0,EL51=0),0,AZ141*EL51/(AZ141+EL51))</f>
        <v>0</v>
      </c>
      <c r="BA51" s="13" t="n">
        <f aca="false">IF(OR(BA141=0,EM51=0),0,BA141*EM51/(BA141+EM51))</f>
        <v>0</v>
      </c>
      <c r="BB51" s="13" t="n">
        <f aca="false">IF(OR(BB141=0,EN51=0),0,BB141*EN51/(BB141+EN51))</f>
        <v>0</v>
      </c>
      <c r="BC51" s="13" t="n">
        <f aca="false">IF(OR(BC141=0,EO51=0),0,BC141*EO51/(BC141+EO51))</f>
        <v>0</v>
      </c>
      <c r="BD51" s="13" t="n">
        <f aca="false">IF(OR(BD141=0,EP51=0),0,BD141*EP51/(BD141+EP51))</f>
        <v>0</v>
      </c>
      <c r="BE51" s="13" t="n">
        <f aca="false">IF(OR(BE141=0,EQ51=0),0,BE141*EQ51/(BE141+EQ51))</f>
        <v>0</v>
      </c>
      <c r="BF51" s="13" t="n">
        <f aca="false">IF(OR(BF141=0,ER51=0),0,BF141*ER51/(BF141+ER51))</f>
        <v>0</v>
      </c>
      <c r="BG51" s="13" t="n">
        <f aca="false">IF(OR(BG141=0,ES51=0),0,BG141*ES51/(BG141+ES51))</f>
        <v>0</v>
      </c>
      <c r="BH51" s="13" t="n">
        <f aca="false">IF(OR(BH141=0,ET51=0),0,BH141*ET51/(BH141+ET51))</f>
        <v>4.55901450070382</v>
      </c>
      <c r="BI51" s="13" t="n">
        <f aca="false">IF(OR(BI141=0,EU51=0),0,BI141*EU51/(BI141+EU51))</f>
        <v>4.72780107833085</v>
      </c>
      <c r="BJ51" s="13" t="n">
        <f aca="false">IF(OR(BJ141=0,EV51=0),0,BJ141*EV51/(BJ141+EV51))</f>
        <v>4.88043418306612</v>
      </c>
      <c r="BK51" s="13" t="n">
        <f aca="false">IF(OR(BK141=0,EW51=0),0,BK141*EW51/(BK141+EW51))</f>
        <v>5.01809545786999</v>
      </c>
      <c r="BL51" s="13" t="n">
        <f aca="false">IF(OR(BL141=0,EX51=0),0,BL141*EX51/(BL141+EX51))</f>
        <v>5.14187982468802</v>
      </c>
      <c r="BM51" s="13" t="n">
        <f aca="false">IF(OR(BM141=0,EY51=0),0,BM141*EY51/(BM141+EY51))</f>
        <v>5.25280030854779</v>
      </c>
      <c r="BN51" s="13" t="n">
        <f aca="false">IF(OR(BN141=0,EZ51=0),0,BN141*EZ51/(BN141+EZ51))</f>
        <v>5.27144278732636</v>
      </c>
      <c r="BO51" s="13" t="n">
        <f aca="false">IF(OR(BO141=0,FA51=0),0,BO141*FA51/(BO141+FA51))</f>
        <v>5.28689947333587</v>
      </c>
      <c r="BP51" s="13" t="n">
        <f aca="false">IF(OR(BP141=0,FB51=0),0,BP141*FB51/(BP141+FB51))</f>
        <v>5.29927920961552</v>
      </c>
      <c r="BQ51" s="13" t="n">
        <f aca="false">IF(OR(BQ141=0,FC51=0),0,BQ141*FC51/(BQ141+FC51))</f>
        <v>5.30868708636986</v>
      </c>
      <c r="BR51" s="13" t="n">
        <f aca="false">IF(OR(BR141=0,FD51=0),0,BR141*FD51/(BR141+FD51))</f>
        <v>5.31522436335081</v>
      </c>
      <c r="BS51" s="13" t="n">
        <f aca="false">IF(OR(BS141=0,FE51=0),0,BS141*FE51/(BS141+FE51))</f>
        <v>5.3189884203851</v>
      </c>
      <c r="BT51" s="13" t="n">
        <f aca="false">IF(OR(BT141=0,FF51=0),0,BT141*FF51/(BT141+FF51))</f>
        <v>5.32007273224342</v>
      </c>
      <c r="BU51" s="13" t="n">
        <f aca="false">IF(OR(BU141=0,FG51=0),0,BU141*FG51/(BU141+FG51))</f>
        <v>5.3185668644057</v>
      </c>
      <c r="BV51" s="13" t="n">
        <f aca="false">IF(OR(BV141=0,FH51=0),0,BV141*FH51/(BV141+FH51))</f>
        <v>5.31455648661383</v>
      </c>
      <c r="BW51" s="13" t="n">
        <f aca="false">IF(OR(BW141=0,FI51=0),0,BW141*FI51/(BW141+FI51))</f>
        <v>5.30812340141918</v>
      </c>
      <c r="BX51" s="13" t="n">
        <f aca="false">IF(OR(BX141=0,FJ51=0),0,BX141*FJ51/(BX141+FJ51))</f>
        <v>5.30208991990021</v>
      </c>
      <c r="BY51" s="13" t="n">
        <f aca="false">IF(OR(BY141=0,FK51=0),0,BY141*FK51/(BY141+FK51))</f>
        <v>5.29359865056508</v>
      </c>
      <c r="BZ51" s="13" t="n">
        <f aca="false">IF(OR(BZ141=0,FL51=0),0,BZ141*FL51/(BZ141+FL51))</f>
        <v>5.28273082570222</v>
      </c>
      <c r="CA51" s="13" t="n">
        <f aca="false">IF(OR(CA141=0,FM51=0),0,CA141*FM51/(CA141+FM51))</f>
        <v>5.26956344887373</v>
      </c>
      <c r="CB51" s="13" t="n">
        <f aca="false">IF(OR(CB141=0,FN51=0),0,CB141*FN51/(CB141+FN51))</f>
        <v>5.2541693877618</v>
      </c>
      <c r="CC51" s="13" t="n">
        <f aca="false">IF(OR(CC141=0,FO51=0),0,CC141*FO51/(CC141+FO51))</f>
        <v>5.22275398008401</v>
      </c>
      <c r="CD51" s="13" t="n">
        <f aca="false">IF(OR(CD141=0,FP51=0),0,CD141*FP51/(CD141+FP51))</f>
        <v>5.19008215380876</v>
      </c>
      <c r="CE51" s="13" t="n">
        <f aca="false">IF(OR(CE141=0,FQ51=0),0,CE141*FQ51/(CE141+FQ51))</f>
        <v>5.15617287355282</v>
      </c>
      <c r="CF51" s="13" t="n">
        <f aca="false">IF(OR(CF141=0,FR51=0),0,CF141*FR51/(CF141+FR51))</f>
        <v>5.12104351807591</v>
      </c>
      <c r="CG51" s="13" t="n">
        <f aca="false">IF(OR(CG141=0,FS51=0),0,CG141*FS51/(CG141+FS51))</f>
        <v>5.08470989992951</v>
      </c>
      <c r="CH51" s="13" t="n">
        <f aca="false">IF(OR(CH141=0,FT51=0),0,CH141*FT51/(CH141+FT51))</f>
        <v>5.04718628394379</v>
      </c>
      <c r="CI51" s="13" t="n">
        <f aca="false">IF(OR(CI141=0,FU51=0),0,CI141*FU51/(CI141+FU51))</f>
        <v>5.00848540438216</v>
      </c>
      <c r="CJ51" s="13" t="n">
        <f aca="false">IF(OR(CJ141=0,FV51=0),0,CJ141*FV51/(CJ141+FV51))</f>
        <v>4.96861848060493</v>
      </c>
      <c r="CK51" s="13" t="n">
        <f aca="false">IF(OR(CK141=0,FW51=0),0,CK141*FW51/(CK141+FW51))</f>
        <v>4.92759523109481</v>
      </c>
      <c r="CL51" s="13" t="n">
        <f aca="false">IF(OR(CL141=0,FX51=0),0,CL141*FX51/(CL141+FX51))</f>
        <v>4.88542388570668</v>
      </c>
      <c r="CM51" s="13" t="n">
        <f aca="false">IF(OR(CM141=0,FY51=0),0,CM141*FY51/(CM141+FY51))</f>
        <v>4.84211119601071</v>
      </c>
      <c r="CN51" s="13" t="n">
        <f aca="false">IF(OR(CN141=0,FZ51=0),0,CN141*FZ51/(CN141+FZ51))</f>
        <v>4.79766244360325</v>
      </c>
      <c r="CO51" s="13" t="n">
        <f aca="false">IF(OR(CO141=0,GA51=0),0,CO141*GA51/(CO141+GA51))</f>
        <v>4.75208144626501</v>
      </c>
      <c r="CP51" s="13" t="n">
        <f aca="false">IF(OR(CP141=0,GB51=0),0,CP141*GB51/(CP141+GB51))</f>
        <v>4.70537056184752</v>
      </c>
      <c r="CQ51" s="13" t="n">
        <f aca="false">IF(OR(CQ141=0,GC51=0),0,CQ141*GC51/(CQ141+GC51))</f>
        <v>4.65753068976958</v>
      </c>
      <c r="CR51" s="0" t="n">
        <f aca="false">IF(F$9=0,0,(SIN(F$12)*COS($E51)+SIN($E51)*COS(F$12))/SIN($E51)*F$9)</f>
        <v>0</v>
      </c>
      <c r="CS51" s="0" t="n">
        <f aca="false">IF(G$9=0,0,(SIN(G$12)*COS($E51)+SIN($E51)*COS(G$12))/SIN($E51)*G$9)</f>
        <v>0</v>
      </c>
      <c r="CT51" s="0" t="n">
        <f aca="false">IF(H$9=0,0,(SIN(H$12)*COS($E51)+SIN($E51)*COS(H$12))/SIN($E51)*H$9)</f>
        <v>0</v>
      </c>
      <c r="CU51" s="0" t="n">
        <f aca="false">IF(I$9=0,0,(SIN(I$12)*COS($E51)+SIN($E51)*COS(I$12))/SIN($E51)*I$9)</f>
        <v>0</v>
      </c>
      <c r="CV51" s="0" t="n">
        <f aca="false">IF(J$9=0,0,(SIN(J$12)*COS($E51)+SIN($E51)*COS(J$12))/SIN($E51)*J$9)</f>
        <v>0</v>
      </c>
      <c r="CW51" s="0" t="n">
        <f aca="false">IF(K$9=0,0,(SIN(K$12)*COS($E51)+SIN($E51)*COS(K$12))/SIN($E51)*K$9)</f>
        <v>0</v>
      </c>
      <c r="CX51" s="0" t="n">
        <f aca="false">IF(L$9=0,0,(SIN(L$12)*COS($E51)+SIN($E51)*COS(L$12))/SIN($E51)*L$9)</f>
        <v>0</v>
      </c>
      <c r="CY51" s="0" t="n">
        <f aca="false">IF(M$9=0,0,(SIN(M$12)*COS($E51)+SIN($E51)*COS(M$12))/SIN($E51)*M$9)</f>
        <v>0</v>
      </c>
      <c r="CZ51" s="0" t="n">
        <f aca="false">IF(N$9=0,0,(SIN(N$12)*COS($E51)+SIN($E51)*COS(N$12))/SIN($E51)*N$9)</f>
        <v>0</v>
      </c>
      <c r="DA51" s="0" t="n">
        <f aca="false">IF(O$9=0,0,(SIN(O$12)*COS($E51)+SIN($E51)*COS(O$12))/SIN($E51)*O$9)</f>
        <v>0</v>
      </c>
      <c r="DB51" s="0" t="n">
        <f aca="false">IF(P$9=0,0,(SIN(P$12)*COS($E51)+SIN($E51)*COS(P$12))/SIN($E51)*P$9)</f>
        <v>0</v>
      </c>
      <c r="DC51" s="0" t="n">
        <f aca="false">IF(Q$9=0,0,(SIN(Q$12)*COS($E51)+SIN($E51)*COS(Q$12))/SIN($E51)*Q$9)</f>
        <v>0</v>
      </c>
      <c r="DD51" s="0" t="n">
        <f aca="false">IF(R$9=0,0,(SIN(R$12)*COS($E51)+SIN($E51)*COS(R$12))/SIN($E51)*R$9)</f>
        <v>0</v>
      </c>
      <c r="DE51" s="0" t="n">
        <f aca="false">IF(S$9=0,0,(SIN(S$12)*COS($E51)+SIN($E51)*COS(S$12))/SIN($E51)*S$9)</f>
        <v>0</v>
      </c>
      <c r="DF51" s="0" t="n">
        <f aca="false">IF(T$9=0,0,(SIN(T$12)*COS($E51)+SIN($E51)*COS(T$12))/SIN($E51)*T$9)</f>
        <v>0</v>
      </c>
      <c r="DG51" s="0" t="n">
        <f aca="false">IF(U$9=0,0,(SIN(U$12)*COS($E51)+SIN($E51)*COS(U$12))/SIN($E51)*U$9)</f>
        <v>0</v>
      </c>
      <c r="DH51" s="0" t="n">
        <f aca="false">IF(V$9=0,0,(SIN(V$12)*COS($E51)+SIN($E51)*COS(V$12))/SIN($E51)*V$9)</f>
        <v>0</v>
      </c>
      <c r="DI51" s="0" t="n">
        <f aca="false">IF(W$9=0,0,(SIN(W$12)*COS($E51)+SIN($E51)*COS(W$12))/SIN($E51)*W$9)</f>
        <v>0</v>
      </c>
      <c r="DJ51" s="0" t="n">
        <f aca="false">IF(X$9=0,0,(SIN(X$12)*COS($E51)+SIN($E51)*COS(X$12))/SIN($E51)*X$9)</f>
        <v>0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0</v>
      </c>
      <c r="EB51" s="0" t="n">
        <f aca="false">IF(AP$9=0,0,(SIN(AP$12)*COS($E51)+SIN($E51)*COS(AP$12))/SIN($E51)*AP$9)</f>
        <v>0</v>
      </c>
      <c r="EC51" s="0" t="n">
        <f aca="false">IF(AQ$9=0,0,(SIN(AQ$12)*COS($E51)+SIN($E51)*COS(AQ$12))/SIN($E51)*AQ$9)</f>
        <v>0</v>
      </c>
      <c r="ED51" s="0" t="n">
        <f aca="false">IF(AR$9=0,0,(SIN(AR$12)*COS($E51)+SIN($E51)*COS(AR$12))/SIN($E51)*AR$9)</f>
        <v>0</v>
      </c>
      <c r="EE51" s="0" t="n">
        <f aca="false">IF(AS$9=0,0,(SIN(AS$12)*COS($E51)+SIN($E51)*COS(AS$12))/SIN($E51)*AS$9)</f>
        <v>0</v>
      </c>
      <c r="EF51" s="0" t="n">
        <f aca="false">IF(AT$9=0,0,(SIN(AT$12)*COS($E51)+SIN($E51)*COS(AT$12))/SIN($E51)*AT$9)</f>
        <v>0</v>
      </c>
      <c r="EG51" s="0" t="n">
        <f aca="false">IF(AU$9=0,0,(SIN(AU$12)*COS($E51)+SIN($E51)*COS(AU$12))/SIN($E51)*AU$9)</f>
        <v>0</v>
      </c>
      <c r="EH51" s="0" t="n">
        <f aca="false">IF(AV$9=0,0,(SIN(AV$12)*COS($E51)+SIN($E51)*COS(AV$12))/SIN($E51)*AV$9)</f>
        <v>0</v>
      </c>
      <c r="EI51" s="0" t="n">
        <f aca="false">IF(AW$9=0,0,(SIN(AW$12)*COS($E51)+SIN($E51)*COS(AW$12))/SIN($E51)*AW$9)</f>
        <v>0</v>
      </c>
      <c r="EJ51" s="0" t="n">
        <f aca="false">IF(AX$9=0,0,(SIN(AX$12)*COS($E51)+SIN($E51)*COS(AX$12))/SIN($E51)*AX$9)</f>
        <v>0</v>
      </c>
      <c r="EK51" s="0" t="n">
        <f aca="false">IF(AY$9=0,0,(SIN(AY$12)*COS($E51)+SIN($E51)*COS(AY$12))/SIN($E51)*AY$9)</f>
        <v>0</v>
      </c>
      <c r="EL51" s="0" t="n">
        <f aca="false">IF(AZ$9=0,0,(SIN(AZ$12)*COS($E51)+SIN($E51)*COS(AZ$12))/SIN($E51)*AZ$9)</f>
        <v>0</v>
      </c>
      <c r="EM51" s="0" t="n">
        <f aca="false">IF(BA$9=0,0,(SIN(BA$12)*COS($E51)+SIN($E51)*COS(BA$12))/SIN($E51)*BA$9)</f>
        <v>0</v>
      </c>
      <c r="EN51" s="0" t="n">
        <f aca="false">IF(BB$9=0,0,(SIN(BB$12)*COS($E51)+SIN($E51)*COS(BB$12))/SIN($E51)*BB$9)</f>
        <v>0</v>
      </c>
      <c r="EO51" s="0" t="n">
        <f aca="false">IF(BC$9=0,0,(SIN(BC$12)*COS($E51)+SIN($E51)*COS(BC$12))/SIN($E51)*BC$9)</f>
        <v>0</v>
      </c>
      <c r="EP51" s="0" t="n">
        <f aca="false">IF(BD$9=0,0,(SIN(BD$12)*COS($E51)+SIN($E51)*COS(BD$12))/SIN($E51)*BD$9)</f>
        <v>0</v>
      </c>
      <c r="EQ51" s="0" t="n">
        <f aca="false">IF(BE$9=0,0,(SIN(BE$12)*COS($E51)+SIN($E51)*COS(BE$12))/SIN($E51)*BE$9)</f>
        <v>0</v>
      </c>
      <c r="ER51" s="0" t="n">
        <f aca="false">IF(BF$9=0,0,(SIN(BF$12)*COS($E51)+SIN($E51)*COS(BF$12))/SIN($E51)*BF$9)</f>
        <v>0</v>
      </c>
      <c r="ES51" s="0" t="n">
        <f aca="false">IF(BG$9=0,0,(SIN(BG$12)*COS($E51)+SIN($E51)*COS(BG$12))/SIN($E51)*BG$9)</f>
        <v>0</v>
      </c>
      <c r="ET51" s="0" t="n">
        <f aca="false">IF(BH$9=0,0,(SIN(BH$12)*COS($E51)+SIN($E51)*COS(BH$12))/SIN($E51)*BH$9)</f>
        <v>7.61682258352623</v>
      </c>
      <c r="EU51" s="0" t="n">
        <f aca="false">IF(BI$9=0,0,(SIN(BI$12)*COS($E51)+SIN($E51)*COS(BI$12))/SIN($E51)*BI$9)</f>
        <v>8.17934802772513</v>
      </c>
      <c r="EV51" s="0" t="n">
        <f aca="false">IF(BJ$9=0,0,(SIN(BJ$12)*COS($E51)+SIN($E51)*COS(BJ$12))/SIN($E51)*BJ$9)</f>
        <v>8.73798912552789</v>
      </c>
      <c r="EW51" s="0" t="n">
        <f aca="false">IF(BK$9=0,0,(SIN(BK$12)*COS($E51)+SIN($E51)*COS(BK$12))/SIN($E51)*BK$9)</f>
        <v>9.29222829568596</v>
      </c>
      <c r="EX51" s="0" t="n">
        <f aca="false">IF(BL$9=0,0,(SIN(BL$12)*COS($E51)+SIN($E51)*COS(BL$12))/SIN($E51)*BL$9)</f>
        <v>9.84154982791806</v>
      </c>
      <c r="EY51" s="0" t="n">
        <f aca="false">IF(BM$9=0,0,(SIN(BM$12)*COS($E51)+SIN($E51)*COS(BM$12))/SIN($E51)*BM$9)</f>
        <v>10.3854401456647</v>
      </c>
      <c r="EZ51" s="0" t="n">
        <f aca="false">IF(BN$9=0,0,(SIN(BN$12)*COS($E51)+SIN($E51)*COS(BN$12))/SIN($E51)*BN$9)</f>
        <v>10.5938030831885</v>
      </c>
      <c r="FA51" s="0" t="n">
        <f aca="false">IF(BO$9=0,0,(SIN(BO$12)*COS($E51)+SIN($E51)*COS(BO$12))/SIN($E51)*BO$9)</f>
        <v>10.7976375665319</v>
      </c>
      <c r="FB51" s="0" t="n">
        <f aca="false">IF(BP$9=0,0,(SIN(BP$12)*COS($E51)+SIN($E51)*COS(BP$12))/SIN($E51)*BP$9)</f>
        <v>10.9967382937668</v>
      </c>
      <c r="FC51" s="0" t="n">
        <f aca="false">IF(BQ$9=0,0,(SIN(BQ$12)*COS($E51)+SIN($E51)*COS(BQ$12))/SIN($E51)*BQ$9)</f>
        <v>11.1909018449804</v>
      </c>
      <c r="FD51" s="0" t="n">
        <f aca="false">IF(BR$9=0,0,(SIN(BR$12)*COS($E51)+SIN($E51)*COS(BR$12))/SIN($E51)*BR$9)</f>
        <v>11.379926787728</v>
      </c>
      <c r="FE51" s="0" t="n">
        <f aca="false">IF(BS$9=0,0,(SIN(BS$12)*COS($E51)+SIN($E51)*COS(BS$12))/SIN($E51)*BS$9)</f>
        <v>11.5636137817338</v>
      </c>
      <c r="FF51" s="0" t="n">
        <f aca="false">IF(BT$9=0,0,(SIN(BT$12)*COS($E51)+SIN($E51)*COS(BT$12))/SIN($E51)*BT$9)</f>
        <v>11.7417656827938</v>
      </c>
      <c r="FG51" s="0" t="n">
        <f aca="false">IF(BU$9=0,0,(SIN(BU$12)*COS($E51)+SIN($E51)*COS(BU$12))/SIN($E51)*BU$9)</f>
        <v>11.9141876458364</v>
      </c>
      <c r="FH51" s="0" t="n">
        <f aca="false">IF(BV$9=0,0,(SIN(BV$12)*COS($E51)+SIN($E51)*COS(BV$12))/SIN($E51)*BV$9)</f>
        <v>12.0806872270949</v>
      </c>
      <c r="FI51" s="0" t="n">
        <f aca="false">IF(BW$9=0,0,(SIN(BW$12)*COS($E51)+SIN($E51)*COS(BW$12))/SIN($E51)*BW$9)</f>
        <v>12.2410744853502</v>
      </c>
      <c r="FJ51" s="0" t="n">
        <f aca="false">IF(BX$9=0,0,(SIN(BX$12)*COS($E51)+SIN($E51)*COS(BX$12))/SIN($E51)*BX$9)</f>
        <v>12.4101865210846</v>
      </c>
      <c r="FK51" s="0" t="n">
        <f aca="false">IF(BY$9=0,0,(SIN(BY$12)*COS($E51)+SIN($E51)*COS(BY$12))/SIN($E51)*BY$9)</f>
        <v>12.5726291083913</v>
      </c>
      <c r="FL51" s="0" t="n">
        <f aca="false">IF(BZ$9=0,0,(SIN(BZ$12)*COS($E51)+SIN($E51)*COS(BZ$12))/SIN($E51)*BZ$9)</f>
        <v>12.7282067660059</v>
      </c>
      <c r="FM51" s="0" t="n">
        <f aca="false">IF(CA$9=0,0,(SIN(CA$12)*COS($E51)+SIN($E51)*COS(CA$12))/SIN($E51)*CA$9)</f>
        <v>12.8767270283349</v>
      </c>
      <c r="FN51" s="0" t="n">
        <f aca="false">IF(CB$9=0,0,(SIN(CB$12)*COS($E51)+SIN($E51)*COS(CB$12))/SIN($E51)*CB$9)</f>
        <v>13.0180005482739</v>
      </c>
      <c r="FO51" s="0" t="n">
        <f aca="false">IF(CC$9=0,0,(SIN(CC$12)*COS($E51)+SIN($E51)*COS(CC$12))/SIN($E51)*CC$9)</f>
        <v>13.0647429126959</v>
      </c>
      <c r="FP51" s="0" t="n">
        <f aca="false">IF(CD$9=0,0,(SIN(CD$12)*COS($E51)+SIN($E51)*COS(CD$12))/SIN($E51)*CD$9)</f>
        <v>13.1052496936817</v>
      </c>
      <c r="FQ51" s="0" t="n">
        <f aca="false">IF(CE$9=0,0,(SIN(CE$12)*COS($E51)+SIN($E51)*COS(CE$12))/SIN($E51)*CE$9)</f>
        <v>13.1394204661923</v>
      </c>
      <c r="FR51" s="0" t="n">
        <f aca="false">IF(CF$9=0,0,(SIN(CF$12)*COS($E51)+SIN($E51)*COS(CF$12))/SIN($E51)*CF$9)</f>
        <v>13.1671574492103</v>
      </c>
      <c r="FS51" s="0" t="n">
        <f aca="false">IF(CG$9=0,0,(SIN(CG$12)*COS($E51)+SIN($E51)*COS(CG$12))/SIN($E51)*CG$9)</f>
        <v>13.1883655621396</v>
      </c>
      <c r="FT51" s="0" t="n">
        <f aca="false">IF(CH$9=0,0,(SIN(CH$12)*COS($E51)+SIN($E51)*COS(CH$12))/SIN($E51)*CH$9)</f>
        <v>13.2029524801561</v>
      </c>
      <c r="FU51" s="0" t="n">
        <f aca="false">IF(CI$9=0,0,(SIN(CI$12)*COS($E51)+SIN($E51)*COS(CI$12))/SIN($E51)*CI$9)</f>
        <v>13.2108286884863</v>
      </c>
      <c r="FV51" s="0" t="n">
        <f aca="false">IF(CJ$9=0,0,(SIN(CJ$12)*COS($E51)+SIN($E51)*COS(CJ$12))/SIN($E51)*CJ$9)</f>
        <v>13.2119075355879</v>
      </c>
      <c r="FW51" s="0" t="n">
        <f aca="false">IF(CK$9=0,0,(SIN(CK$12)*COS($E51)+SIN($E51)*COS(CK$12))/SIN($E51)*CK$9)</f>
        <v>13.2061052852089</v>
      </c>
      <c r="FX51" s="0" t="n">
        <f aca="false">IF(CL$9=0,0,(SIN(CL$12)*COS($E51)+SIN($E51)*COS(CL$12))/SIN($E51)*CL$9)</f>
        <v>13.1933411673009</v>
      </c>
      <c r="FY51" s="0" t="n">
        <f aca="false">IF(CM$9=0,0,(SIN(CM$12)*COS($E51)+SIN($E51)*COS(CM$12))/SIN($E51)*CM$9)</f>
        <v>13.1735374277645</v>
      </c>
      <c r="FZ51" s="0" t="n">
        <f aca="false">IF(CN$9=0,0,(SIN(CN$12)*COS($E51)+SIN($E51)*COS(CN$12))/SIN($E51)*CN$9)</f>
        <v>13.1466193770029</v>
      </c>
      <c r="GA51" s="0" t="n">
        <f aca="false">IF(CO$9=0,0,(SIN(CO$12)*COS($E51)+SIN($E51)*COS(CO$12))/SIN($E51)*CO$9)</f>
        <v>13.1125154372615</v>
      </c>
      <c r="GB51" s="0" t="n">
        <f aca="false">IF(CP$9=0,0,(SIN(CP$12)*COS($E51)+SIN($E51)*COS(CP$12))/SIN($E51)*CP$9)</f>
        <v>13.0711571887327</v>
      </c>
      <c r="GC51" s="0" t="n">
        <f aca="false">IF(CQ$9=0,0,(SIN(CQ$12)*COS($E51)+SIN($E51)*COS(CQ$12))/SIN($E51)*CQ$9)</f>
        <v>13.022479414402</v>
      </c>
    </row>
    <row r="52" customFormat="false" ht="12.8" hidden="true" customHeight="false" outlineLevel="0" collapsed="false">
      <c r="A52" s="0" t="n">
        <f aca="false">MAX($F52:$CQ52)</f>
        <v>5.27426157552769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9.3</v>
      </c>
      <c r="C52" s="2" t="n">
        <f aca="false">MOD(Best +D52,360)</f>
        <v>313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0</v>
      </c>
      <c r="AR52" s="13" t="n">
        <f aca="false">IF(OR(AR142=0,ED52=0),0,AR142*ED52/(AR142+ED52))</f>
        <v>0</v>
      </c>
      <c r="AS52" s="13" t="n">
        <f aca="false">IF(OR(AS142=0,EE52=0),0,AS142*EE52/(AS142+EE52))</f>
        <v>0</v>
      </c>
      <c r="AT52" s="13" t="n">
        <f aca="false">IF(OR(AT142=0,EF52=0),0,AT142*EF52/(AT142+EF52))</f>
        <v>0</v>
      </c>
      <c r="AU52" s="13" t="n">
        <f aca="false">IF(OR(AU142=0,EG52=0),0,AU142*EG52/(AU142+EG52))</f>
        <v>0</v>
      </c>
      <c r="AV52" s="13" t="n">
        <f aca="false">IF(OR(AV142=0,EH52=0),0,AV142*EH52/(AV142+EH52))</f>
        <v>0</v>
      </c>
      <c r="AW52" s="13" t="n">
        <f aca="false">IF(OR(AW142=0,EI52=0),0,AW142*EI52/(AW142+EI52))</f>
        <v>0</v>
      </c>
      <c r="AX52" s="13" t="n">
        <f aca="false">IF(OR(AX142=0,EJ52=0),0,AX142*EJ52/(AX142+EJ52))</f>
        <v>0</v>
      </c>
      <c r="AY52" s="13" t="n">
        <f aca="false">IF(OR(AY142=0,EK52=0),0,AY142*EK52/(AY142+EK52))</f>
        <v>0</v>
      </c>
      <c r="AZ52" s="13" t="n">
        <f aca="false">IF(OR(AZ142=0,EL52=0),0,AZ142*EL52/(AZ142+EL52))</f>
        <v>0</v>
      </c>
      <c r="BA52" s="13" t="n">
        <f aca="false">IF(OR(BA142=0,EM52=0),0,BA142*EM52/(BA142+EM52))</f>
        <v>0</v>
      </c>
      <c r="BB52" s="13" t="n">
        <f aca="false">IF(OR(BB142=0,EN52=0),0,BB142*EN52/(BB142+EN52))</f>
        <v>0</v>
      </c>
      <c r="BC52" s="13" t="n">
        <f aca="false">IF(OR(BC142=0,EO52=0),0,BC142*EO52/(BC142+EO52))</f>
        <v>0</v>
      </c>
      <c r="BD52" s="13" t="n">
        <f aca="false">IF(OR(BD142=0,EP52=0),0,BD142*EP52/(BD142+EP52))</f>
        <v>0</v>
      </c>
      <c r="BE52" s="13" t="n">
        <f aca="false">IF(OR(BE142=0,EQ52=0),0,BE142*EQ52/(BE142+EQ52))</f>
        <v>0</v>
      </c>
      <c r="BF52" s="13" t="n">
        <f aca="false">IF(OR(BF142=0,ER52=0),0,BF142*ER52/(BF142+ER52))</f>
        <v>0</v>
      </c>
      <c r="BG52" s="13" t="n">
        <f aca="false">IF(OR(BG142=0,ES52=0),0,BG142*ES52/(BG142+ES52))</f>
        <v>0</v>
      </c>
      <c r="BH52" s="13" t="n">
        <f aca="false">IF(OR(BH142=0,ET52=0),0,BH142*ET52/(BH142+ET52))</f>
        <v>4.51580239316534</v>
      </c>
      <c r="BI52" s="13" t="n">
        <f aca="false">IF(OR(BI142=0,EU52=0),0,BI142*EU52/(BI142+EU52))</f>
        <v>4.68462180494897</v>
      </c>
      <c r="BJ52" s="13" t="n">
        <f aca="false">IF(OR(BJ142=0,EV52=0),0,BJ142*EV52/(BJ142+EV52))</f>
        <v>4.83738389899908</v>
      </c>
      <c r="BK52" s="13" t="n">
        <f aca="false">IF(OR(BK142=0,EW52=0),0,BK142*EW52/(BK142+EW52))</f>
        <v>4.97523721955082</v>
      </c>
      <c r="BL52" s="13" t="n">
        <f aca="false">IF(OR(BL142=0,EX52=0),0,BL142*EX52/(BL142+EX52))</f>
        <v>5.09924910684436</v>
      </c>
      <c r="BM52" s="13" t="n">
        <f aca="false">IF(OR(BM142=0,EY52=0),0,BM142*EY52/(BM142+EY52))</f>
        <v>5.21040974626829</v>
      </c>
      <c r="BN52" s="13" t="n">
        <f aca="false">IF(OR(BN142=0,EZ52=0),0,BN142*EZ52/(BN142+EZ52))</f>
        <v>5.2286381749708</v>
      </c>
      <c r="BO52" s="13" t="n">
        <f aca="false">IF(OR(BO142=0,FA52=0),0,BO142*FA52/(BO142+FA52))</f>
        <v>5.24365780105548</v>
      </c>
      <c r="BP52" s="13" t="n">
        <f aca="false">IF(OR(BP142=0,FB52=0),0,BP142*FB52/(BP142+FB52))</f>
        <v>5.25557619124648</v>
      </c>
      <c r="BQ52" s="13" t="n">
        <f aca="false">IF(OR(BQ142=0,FC52=0),0,BQ142*FC52/(BQ142+FC52))</f>
        <v>5.26449732840483</v>
      </c>
      <c r="BR52" s="13" t="n">
        <f aca="false">IF(OR(BR142=0,FD52=0),0,BR142*FD52/(BR142+FD52))</f>
        <v>5.27052152042717</v>
      </c>
      <c r="BS52" s="13" t="n">
        <f aca="false">IF(OR(BS142=0,FE52=0),0,BS142*FE52/(BS142+FE52))</f>
        <v>5.27374533772063</v>
      </c>
      <c r="BT52" s="13" t="n">
        <f aca="false">IF(OR(BT142=0,FF52=0),0,BT142*FF52/(BT142+FF52))</f>
        <v>5.27426157552769</v>
      </c>
      <c r="BU52" s="13" t="n">
        <f aca="false">IF(OR(BU142=0,FG52=0),0,BU142*FG52/(BU142+FG52))</f>
        <v>5.27215923771216</v>
      </c>
      <c r="BV52" s="13" t="n">
        <f aca="false">IF(OR(BV142=0,FH52=0),0,BV142*FH52/(BV142+FH52))</f>
        <v>5.26752353893592</v>
      </c>
      <c r="BW52" s="13" t="n">
        <f aca="false">IF(OR(BW142=0,FI52=0),0,BW142*FI52/(BW142+FI52))</f>
        <v>5.26043592245722</v>
      </c>
      <c r="BX52" s="13" t="n">
        <f aca="false">IF(OR(BX142=0,FJ52=0),0,BX142*FJ52/(BX142+FJ52))</f>
        <v>5.25374330436354</v>
      </c>
      <c r="BY52" s="13" t="n">
        <f aca="false">IF(OR(BY142=0,FK52=0),0,BY142*FK52/(BY142+FK52))</f>
        <v>5.24456175045865</v>
      </c>
      <c r="BZ52" s="13" t="n">
        <f aca="false">IF(OR(BZ142=0,FL52=0),0,BZ142*FL52/(BZ142+FL52))</f>
        <v>5.23297230839681</v>
      </c>
      <c r="CA52" s="13" t="n">
        <f aca="false">IF(OR(CA142=0,FM52=0),0,CA142*FM52/(CA142+FM52))</f>
        <v>5.2190518697681</v>
      </c>
      <c r="CB52" s="13" t="n">
        <f aca="false">IF(OR(CB142=0,FN52=0),0,CB142*FN52/(CB142+FN52))</f>
        <v>5.20287325359676</v>
      </c>
      <c r="CC52" s="13" t="n">
        <f aca="false">IF(OR(CC142=0,FO52=0),0,CC142*FO52/(CC142+FO52))</f>
        <v>5.17051543070182</v>
      </c>
      <c r="CD52" s="13" t="n">
        <f aca="false">IF(OR(CD142=0,FP52=0),0,CD142*FP52/(CD142+FP52))</f>
        <v>5.13687961376444</v>
      </c>
      <c r="CE52" s="13" t="n">
        <f aca="false">IF(OR(CE142=0,FQ52=0),0,CE142*FQ52/(CE142+FQ52))</f>
        <v>5.10198488727238</v>
      </c>
      <c r="CF52" s="13" t="n">
        <f aca="false">IF(OR(CF142=0,FR52=0),0,CF142*FR52/(CF142+FR52))</f>
        <v>5.06584875249801</v>
      </c>
      <c r="CG52" s="13" t="n">
        <f aca="false">IF(OR(CG142=0,FS52=0),0,CG142*FS52/(CG142+FS52))</f>
        <v>5.02848714568237</v>
      </c>
      <c r="CH52" s="13" t="n">
        <f aca="false">IF(OR(CH142=0,FT52=0),0,CH142*FT52/(CH142+FT52))</f>
        <v>4.98991445518036</v>
      </c>
      <c r="CI52" s="13" t="n">
        <f aca="false">IF(OR(CI142=0,FU52=0),0,CI142*FU52/(CI142+FU52))</f>
        <v>4.95014353738882</v>
      </c>
      <c r="CJ52" s="13" t="n">
        <f aca="false">IF(OR(CJ142=0,FV52=0),0,CJ142*FV52/(CJ142+FV52))</f>
        <v>4.90918573129186</v>
      </c>
      <c r="CK52" s="13" t="n">
        <f aca="false">IF(OR(CK142=0,FW52=0),0,CK142*FW52/(CK142+FW52))</f>
        <v>4.8670508714691</v>
      </c>
      <c r="CL52" s="13" t="n">
        <f aca="false">IF(OR(CL142=0,FX52=0),0,CL142*FX52/(CL142+FX52))</f>
        <v>4.82374729942265</v>
      </c>
      <c r="CM52" s="13" t="n">
        <f aca="false">IF(OR(CM142=0,FY52=0),0,CM142*FY52/(CM142+FY52))</f>
        <v>4.77928187308572</v>
      </c>
      <c r="CN52" s="13" t="n">
        <f aca="false">IF(OR(CN142=0,FZ52=0),0,CN142*FZ52/(CN142+FZ52))</f>
        <v>4.7336599743813</v>
      </c>
      <c r="CO52" s="13" t="n">
        <f aca="false">IF(OR(CO142=0,GA52=0),0,CO142*GA52/(CO142+GA52))</f>
        <v>4.6868855147051</v>
      </c>
      <c r="CP52" s="13" t="n">
        <f aca="false">IF(OR(CP142=0,GB52=0),0,CP142*GB52/(CP142+GB52))</f>
        <v>4.63896093820832</v>
      </c>
      <c r="CQ52" s="13" t="n">
        <f aca="false">IF(OR(CQ142=0,GC52=0),0,CQ142*GC52/(CQ142+GC52))</f>
        <v>4.58988722275758</v>
      </c>
      <c r="CR52" s="0" t="n">
        <f aca="false">IF(F$9=0,0,(SIN(F$12)*COS($E52)+SIN($E52)*COS(F$12))/SIN($E52)*F$9)</f>
        <v>0</v>
      </c>
      <c r="CS52" s="0" t="n">
        <f aca="false">IF(G$9=0,0,(SIN(G$12)*COS($E52)+SIN($E52)*COS(G$12))/SIN($E52)*G$9)</f>
        <v>0</v>
      </c>
      <c r="CT52" s="0" t="n">
        <f aca="false">IF(H$9=0,0,(SIN(H$12)*COS($E52)+SIN($E52)*COS(H$12))/SIN($E52)*H$9)</f>
        <v>0</v>
      </c>
      <c r="CU52" s="0" t="n">
        <f aca="false">IF(I$9=0,0,(SIN(I$12)*COS($E52)+SIN($E52)*COS(I$12))/SIN($E52)*I$9)</f>
        <v>0</v>
      </c>
      <c r="CV52" s="0" t="n">
        <f aca="false">IF(J$9=0,0,(SIN(J$12)*COS($E52)+SIN($E52)*COS(J$12))/SIN($E52)*J$9)</f>
        <v>0</v>
      </c>
      <c r="CW52" s="0" t="n">
        <f aca="false">IF(K$9=0,0,(SIN(K$12)*COS($E52)+SIN($E52)*COS(K$12))/SIN($E52)*K$9)</f>
        <v>0</v>
      </c>
      <c r="CX52" s="0" t="n">
        <f aca="false">IF(L$9=0,0,(SIN(L$12)*COS($E52)+SIN($E52)*COS(L$12))/SIN($E52)*L$9)</f>
        <v>0</v>
      </c>
      <c r="CY52" s="0" t="n">
        <f aca="false">IF(M$9=0,0,(SIN(M$12)*COS($E52)+SIN($E52)*COS(M$12))/SIN($E52)*M$9)</f>
        <v>0</v>
      </c>
      <c r="CZ52" s="0" t="n">
        <f aca="false">IF(N$9=0,0,(SIN(N$12)*COS($E52)+SIN($E52)*COS(N$12))/SIN($E52)*N$9)</f>
        <v>0</v>
      </c>
      <c r="DA52" s="0" t="n">
        <f aca="false">IF(O$9=0,0,(SIN(O$12)*COS($E52)+SIN($E52)*COS(O$12))/SIN($E52)*O$9)</f>
        <v>0</v>
      </c>
      <c r="DB52" s="0" t="n">
        <f aca="false">IF(P$9=0,0,(SIN(P$12)*COS($E52)+SIN($E52)*COS(P$12))/SIN($E52)*P$9)</f>
        <v>0</v>
      </c>
      <c r="DC52" s="0" t="n">
        <f aca="false">IF(Q$9=0,0,(SIN(Q$12)*COS($E52)+SIN($E52)*COS(Q$12))/SIN($E52)*Q$9)</f>
        <v>0</v>
      </c>
      <c r="DD52" s="0" t="n">
        <f aca="false">IF(R$9=0,0,(SIN(R$12)*COS($E52)+SIN($E52)*COS(R$12))/SIN($E52)*R$9)</f>
        <v>0</v>
      </c>
      <c r="DE52" s="0" t="n">
        <f aca="false">IF(S$9=0,0,(SIN(S$12)*COS($E52)+SIN($E52)*COS(S$12))/SIN($E52)*S$9)</f>
        <v>0</v>
      </c>
      <c r="DF52" s="0" t="n">
        <f aca="false">IF(T$9=0,0,(SIN(T$12)*COS($E52)+SIN($E52)*COS(T$12))/SIN($E52)*T$9)</f>
        <v>0</v>
      </c>
      <c r="DG52" s="0" t="n">
        <f aca="false">IF(U$9=0,0,(SIN(U$12)*COS($E52)+SIN($E52)*COS(U$12))/SIN($E52)*U$9)</f>
        <v>0</v>
      </c>
      <c r="DH52" s="0" t="n">
        <f aca="false">IF(V$9=0,0,(SIN(V$12)*COS($E52)+SIN($E52)*COS(V$12))/SIN($E52)*V$9)</f>
        <v>0</v>
      </c>
      <c r="DI52" s="0" t="n">
        <f aca="false">IF(W$9=0,0,(SIN(W$12)*COS($E52)+SIN($E52)*COS(W$12))/SIN($E52)*W$9)</f>
        <v>0</v>
      </c>
      <c r="DJ52" s="0" t="n">
        <f aca="false">IF(X$9=0,0,(SIN(X$12)*COS($E52)+SIN($E52)*COS(X$12))/SIN($E52)*X$9)</f>
        <v>0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0</v>
      </c>
      <c r="EB52" s="0" t="n">
        <f aca="false">IF(AP$9=0,0,(SIN(AP$12)*COS($E52)+SIN($E52)*COS(AP$12))/SIN($E52)*AP$9)</f>
        <v>0</v>
      </c>
      <c r="EC52" s="0" t="n">
        <f aca="false">IF(AQ$9=0,0,(SIN(AQ$12)*COS($E52)+SIN($E52)*COS(AQ$12))/SIN($E52)*AQ$9)</f>
        <v>0</v>
      </c>
      <c r="ED52" s="0" t="n">
        <f aca="false">IF(AR$9=0,0,(SIN(AR$12)*COS($E52)+SIN($E52)*COS(AR$12))/SIN($E52)*AR$9)</f>
        <v>0</v>
      </c>
      <c r="EE52" s="0" t="n">
        <f aca="false">IF(AS$9=0,0,(SIN(AS$12)*COS($E52)+SIN($E52)*COS(AS$12))/SIN($E52)*AS$9)</f>
        <v>0</v>
      </c>
      <c r="EF52" s="0" t="n">
        <f aca="false">IF(AT$9=0,0,(SIN(AT$12)*COS($E52)+SIN($E52)*COS(AT$12))/SIN($E52)*AT$9)</f>
        <v>0</v>
      </c>
      <c r="EG52" s="0" t="n">
        <f aca="false">IF(AU$9=0,0,(SIN(AU$12)*COS($E52)+SIN($E52)*COS(AU$12))/SIN($E52)*AU$9)</f>
        <v>0</v>
      </c>
      <c r="EH52" s="0" t="n">
        <f aca="false">IF(AV$9=0,0,(SIN(AV$12)*COS($E52)+SIN($E52)*COS(AV$12))/SIN($E52)*AV$9)</f>
        <v>0</v>
      </c>
      <c r="EI52" s="0" t="n">
        <f aca="false">IF(AW$9=0,0,(SIN(AW$12)*COS($E52)+SIN($E52)*COS(AW$12))/SIN($E52)*AW$9)</f>
        <v>0</v>
      </c>
      <c r="EJ52" s="0" t="n">
        <f aca="false">IF(AX$9=0,0,(SIN(AX$12)*COS($E52)+SIN($E52)*COS(AX$12))/SIN($E52)*AX$9)</f>
        <v>0</v>
      </c>
      <c r="EK52" s="0" t="n">
        <f aca="false">IF(AY$9=0,0,(SIN(AY$12)*COS($E52)+SIN($E52)*COS(AY$12))/SIN($E52)*AY$9)</f>
        <v>0</v>
      </c>
      <c r="EL52" s="0" t="n">
        <f aca="false">IF(AZ$9=0,0,(SIN(AZ$12)*COS($E52)+SIN($E52)*COS(AZ$12))/SIN($E52)*AZ$9)</f>
        <v>0</v>
      </c>
      <c r="EM52" s="0" t="n">
        <f aca="false">IF(BA$9=0,0,(SIN(BA$12)*COS($E52)+SIN($E52)*COS(BA$12))/SIN($E52)*BA$9)</f>
        <v>0</v>
      </c>
      <c r="EN52" s="0" t="n">
        <f aca="false">IF(BB$9=0,0,(SIN(BB$12)*COS($E52)+SIN($E52)*COS(BB$12))/SIN($E52)*BB$9)</f>
        <v>0</v>
      </c>
      <c r="EO52" s="0" t="n">
        <f aca="false">IF(BC$9=0,0,(SIN(BC$12)*COS($E52)+SIN($E52)*COS(BC$12))/SIN($E52)*BC$9)</f>
        <v>0</v>
      </c>
      <c r="EP52" s="0" t="n">
        <f aca="false">IF(BD$9=0,0,(SIN(BD$12)*COS($E52)+SIN($E52)*COS(BD$12))/SIN($E52)*BD$9)</f>
        <v>0</v>
      </c>
      <c r="EQ52" s="0" t="n">
        <f aca="false">IF(BE$9=0,0,(SIN(BE$12)*COS($E52)+SIN($E52)*COS(BE$12))/SIN($E52)*BE$9)</f>
        <v>0</v>
      </c>
      <c r="ER52" s="0" t="n">
        <f aca="false">IF(BF$9=0,0,(SIN(BF$12)*COS($E52)+SIN($E52)*COS(BF$12))/SIN($E52)*BF$9)</f>
        <v>0</v>
      </c>
      <c r="ES52" s="0" t="n">
        <f aca="false">IF(BG$9=0,0,(SIN(BG$12)*COS($E52)+SIN($E52)*COS(BG$12))/SIN($E52)*BG$9)</f>
        <v>0</v>
      </c>
      <c r="ET52" s="0" t="n">
        <f aca="false">IF(BH$9=0,0,(SIN(BH$12)*COS($E52)+SIN($E52)*COS(BH$12))/SIN($E52)*BH$9)</f>
        <v>7.44928397668121</v>
      </c>
      <c r="EU52" s="0" t="n">
        <f aca="false">IF(BI$9=0,0,(SIN(BI$12)*COS($E52)+SIN($E52)*COS(BI$12))/SIN($E52)*BI$9)</f>
        <v>7.99698775254885</v>
      </c>
      <c r="EV52" s="0" t="n">
        <f aca="false">IF(BJ$9=0,0,(SIN(BJ$12)*COS($E52)+SIN($E52)*COS(BJ$12))/SIN($E52)*BJ$9)</f>
        <v>8.54055177745258</v>
      </c>
      <c r="EW52" s="0" t="n">
        <f aca="false">IF(BK$9=0,0,(SIN(BK$12)*COS($E52)+SIN($E52)*COS(BK$12))/SIN($E52)*BK$9)</f>
        <v>9.07947086051803</v>
      </c>
      <c r="EX52" s="0" t="n">
        <f aca="false">IF(BL$9=0,0,(SIN(BL$12)*COS($E52)+SIN($E52)*COS(BL$12))/SIN($E52)*BL$9)</f>
        <v>9.61324184820671</v>
      </c>
      <c r="EY52" s="0" t="n">
        <f aca="false">IF(BM$9=0,0,(SIN(BM$12)*COS($E52)+SIN($E52)*COS(BM$12))/SIN($E52)*BM$9)</f>
        <v>10.1413638808421</v>
      </c>
      <c r="EZ52" s="0" t="n">
        <f aca="false">IF(BN$9=0,0,(SIN(BN$12)*COS($E52)+SIN($E52)*COS(BN$12))/SIN($E52)*BN$9)</f>
        <v>10.3415999821062</v>
      </c>
      <c r="FA52" s="0" t="n">
        <f aca="false">IF(BO$9=0,0,(SIN(BO$12)*COS($E52)+SIN($E52)*COS(BO$12))/SIN($E52)*BO$9)</f>
        <v>10.5372715088455</v>
      </c>
      <c r="FB52" s="0" t="n">
        <f aca="false">IF(BP$9=0,0,(SIN(BP$12)*COS($E52)+SIN($E52)*COS(BP$12))/SIN($E52)*BP$9)</f>
        <v>10.7281790769679</v>
      </c>
      <c r="FC52" s="0" t="n">
        <f aca="false">IF(BQ$9=0,0,(SIN(BQ$12)*COS($E52)+SIN($E52)*COS(BQ$12))/SIN($E52)*BQ$9)</f>
        <v>10.9141252269546</v>
      </c>
      <c r="FD52" s="0" t="n">
        <f aca="false">IF(BR$9=0,0,(SIN(BR$12)*COS($E52)+SIN($E52)*COS(BR$12))/SIN($E52)*BR$9)</f>
        <v>11.0949145264427</v>
      </c>
      <c r="FE52" s="0" t="n">
        <f aca="false">IF(BS$9=0,0,(SIN(BS$12)*COS($E52)+SIN($E52)*COS(BS$12))/SIN($E52)*BS$9)</f>
        <v>11.270353672033</v>
      </c>
      <c r="FF52" s="0" t="n">
        <f aca="false">IF(BT$9=0,0,(SIN(BT$12)*COS($E52)+SIN($E52)*COS(BT$12))/SIN($E52)*BT$9)</f>
        <v>11.4402515902791</v>
      </c>
      <c r="FG52" s="0" t="n">
        <f aca="false">IF(BU$9=0,0,(SIN(BU$12)*COS($E52)+SIN($E52)*COS(BU$12))/SIN($E52)*BU$9)</f>
        <v>11.6044195378147</v>
      </c>
      <c r="FH52" s="0" t="n">
        <f aca="false">IF(BV$9=0,0,(SIN(BV$12)*COS($E52)+SIN($E52)*COS(BV$12))/SIN($E52)*BV$9)</f>
        <v>11.7626712005753</v>
      </c>
      <c r="FI52" s="0" t="n">
        <f aca="false">IF(BW$9=0,0,(SIN(BW$12)*COS($E52)+SIN($E52)*COS(BW$12))/SIN($E52)*BW$9)</f>
        <v>11.9148227920717</v>
      </c>
      <c r="FJ52" s="0" t="n">
        <f aca="false">IF(BX$9=0,0,(SIN(BX$12)*COS($E52)+SIN($E52)*COS(BX$12))/SIN($E52)*BX$9)</f>
        <v>12.0753121726736</v>
      </c>
      <c r="FK52" s="0" t="n">
        <f aca="false">IF(BY$9=0,0,(SIN(BY$12)*COS($E52)+SIN($E52)*COS(BY$12))/SIN($E52)*BY$9)</f>
        <v>12.2291517021304</v>
      </c>
      <c r="FL52" s="0" t="n">
        <f aca="false">IF(BZ$9=0,0,(SIN(BZ$12)*COS($E52)+SIN($E52)*COS(BZ$12))/SIN($E52)*BZ$9)</f>
        <v>12.3761524838079</v>
      </c>
      <c r="FM52" s="0" t="n">
        <f aca="false">IF(CA$9=0,0,(SIN(CA$12)*COS($E52)+SIN($E52)*COS(CA$12))/SIN($E52)*CA$9)</f>
        <v>12.5161286526628</v>
      </c>
      <c r="FN52" s="0" t="n">
        <f aca="false">IF(CB$9=0,0,(SIN(CB$12)*COS($E52)+SIN($E52)*COS(CB$12))/SIN($E52)*CB$9)</f>
        <v>12.6488974748348</v>
      </c>
      <c r="FO52" s="0" t="n">
        <f aca="false">IF(CC$9=0,0,(SIN(CC$12)*COS($E52)+SIN($E52)*COS(CC$12))/SIN($E52)*CC$9)</f>
        <v>12.6896815688584</v>
      </c>
      <c r="FP52" s="0" t="n">
        <f aca="false">IF(CD$9=0,0,(SIN(CD$12)*COS($E52)+SIN($E52)*COS(CD$12))/SIN($E52)*CD$9)</f>
        <v>12.7243053507378</v>
      </c>
      <c r="FQ52" s="0" t="n">
        <f aca="false">IF(CE$9=0,0,(SIN(CE$12)*COS($E52)+SIN($E52)*COS(CE$12))/SIN($E52)*CE$9)</f>
        <v>12.7526727320249</v>
      </c>
      <c r="FR52" s="0" t="n">
        <f aca="false">IF(CF$9=0,0,(SIN(CF$12)*COS($E52)+SIN($E52)*COS(CF$12))/SIN($E52)*CF$9)</f>
        <v>12.774690255141</v>
      </c>
      <c r="FS52" s="0" t="n">
        <f aca="false">IF(CG$9=0,0,(SIN(CG$12)*COS($E52)+SIN($E52)*COS(CG$12))/SIN($E52)*CG$9)</f>
        <v>12.7902671476813</v>
      </c>
      <c r="FT52" s="0" t="n">
        <f aca="false">IF(CH$9=0,0,(SIN(CH$12)*COS($E52)+SIN($E52)*COS(CH$12))/SIN($E52)*CH$9)</f>
        <v>12.7993153756717</v>
      </c>
      <c r="FU52" s="0" t="n">
        <f aca="false">IF(CI$9=0,0,(SIN(CI$12)*COS($E52)+SIN($E52)*COS(CI$12))/SIN($E52)*CI$9)</f>
        <v>12.8017496957558</v>
      </c>
      <c r="FV52" s="0" t="n">
        <f aca="false">IF(CJ$9=0,0,(SIN(CJ$12)*COS($E52)+SIN($E52)*COS(CJ$12))/SIN($E52)*CJ$9)</f>
        <v>12.7974877062874</v>
      </c>
      <c r="FW52" s="0" t="n">
        <f aca="false">IF(CK$9=0,0,(SIN(CK$12)*COS($E52)+SIN($E52)*COS(CK$12))/SIN($E52)*CK$9)</f>
        <v>12.7864498973047</v>
      </c>
      <c r="FX52" s="0" t="n">
        <f aca="false">IF(CL$9=0,0,(SIN(CL$12)*COS($E52)+SIN($E52)*COS(CL$12))/SIN($E52)*CL$9)</f>
        <v>12.7685596993653</v>
      </c>
      <c r="FY52" s="0" t="n">
        <f aca="false">IF(CM$9=0,0,(SIN(CM$12)*COS($E52)+SIN($E52)*COS(CM$12))/SIN($E52)*CM$9)</f>
        <v>12.743743531218</v>
      </c>
      <c r="FZ52" s="0" t="n">
        <f aca="false">IF(CN$9=0,0,(SIN(CN$12)*COS($E52)+SIN($E52)*COS(CN$12))/SIN($E52)*CN$9)</f>
        <v>12.7119308462895</v>
      </c>
      <c r="GA52" s="0" t="n">
        <f aca="false">IF(CO$9=0,0,(SIN(CO$12)*COS($E52)+SIN($E52)*COS(CO$12))/SIN($E52)*CO$9)</f>
        <v>12.6730541779654</v>
      </c>
      <c r="GB52" s="0" t="n">
        <f aca="false">IF(CP$9=0,0,(SIN(CP$12)*COS($E52)+SIN($E52)*COS(CP$12))/SIN($E52)*CP$9)</f>
        <v>12.6270491836445</v>
      </c>
      <c r="GC52" s="0" t="n">
        <f aca="false">IF(CQ$9=0,0,(SIN(CQ$12)*COS($E52)+SIN($E52)*COS(CQ$12))/SIN($E52)*CQ$9)</f>
        <v>12.5738546875443</v>
      </c>
    </row>
    <row r="53" customFormat="false" ht="12.8" hidden="true" customHeight="false" outlineLevel="0" collapsed="false">
      <c r="A53" s="0" t="n">
        <f aca="false">MAX($F53:$CQ53)</f>
        <v>5.22736603882788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9.4</v>
      </c>
      <c r="C53" s="2" t="n">
        <f aca="false">MOD(Best +D53,360)</f>
        <v>314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0</v>
      </c>
      <c r="AR53" s="13" t="n">
        <f aca="false">IF(OR(AR143=0,ED53=0),0,AR143*ED53/(AR143+ED53))</f>
        <v>0</v>
      </c>
      <c r="AS53" s="13" t="n">
        <f aca="false">IF(OR(AS143=0,EE53=0),0,AS143*EE53/(AS143+EE53))</f>
        <v>0</v>
      </c>
      <c r="AT53" s="13" t="n">
        <f aca="false">IF(OR(AT143=0,EF53=0),0,AT143*EF53/(AT143+EF53))</f>
        <v>0</v>
      </c>
      <c r="AU53" s="13" t="n">
        <f aca="false">IF(OR(AU143=0,EG53=0),0,AU143*EG53/(AU143+EG53))</f>
        <v>0</v>
      </c>
      <c r="AV53" s="13" t="n">
        <f aca="false">IF(OR(AV143=0,EH53=0),0,AV143*EH53/(AV143+EH53))</f>
        <v>0</v>
      </c>
      <c r="AW53" s="13" t="n">
        <f aca="false">IF(OR(AW143=0,EI53=0),0,AW143*EI53/(AW143+EI53))</f>
        <v>0</v>
      </c>
      <c r="AX53" s="13" t="n">
        <f aca="false">IF(OR(AX143=0,EJ53=0),0,AX143*EJ53/(AX143+EJ53))</f>
        <v>0</v>
      </c>
      <c r="AY53" s="13" t="n">
        <f aca="false">IF(OR(AY143=0,EK53=0),0,AY143*EK53/(AY143+EK53))</f>
        <v>0</v>
      </c>
      <c r="AZ53" s="13" t="n">
        <f aca="false">IF(OR(AZ143=0,EL53=0),0,AZ143*EL53/(AZ143+EL53))</f>
        <v>0</v>
      </c>
      <c r="BA53" s="13" t="n">
        <f aca="false">IF(OR(BA143=0,EM53=0),0,BA143*EM53/(BA143+EM53))</f>
        <v>0</v>
      </c>
      <c r="BB53" s="13" t="n">
        <f aca="false">IF(OR(BB143=0,EN53=0),0,BB143*EN53/(BB143+EN53))</f>
        <v>0</v>
      </c>
      <c r="BC53" s="13" t="n">
        <f aca="false">IF(OR(BC143=0,EO53=0),0,BC143*EO53/(BC143+EO53))</f>
        <v>0</v>
      </c>
      <c r="BD53" s="13" t="n">
        <f aca="false">IF(OR(BD143=0,EP53=0),0,BD143*EP53/(BD143+EP53))</f>
        <v>0</v>
      </c>
      <c r="BE53" s="13" t="n">
        <f aca="false">IF(OR(BE143=0,EQ53=0),0,BE143*EQ53/(BE143+EQ53))</f>
        <v>0</v>
      </c>
      <c r="BF53" s="13" t="n">
        <f aca="false">IF(OR(BF143=0,ER53=0),0,BF143*ER53/(BF143+ER53))</f>
        <v>0</v>
      </c>
      <c r="BG53" s="13" t="n">
        <f aca="false">IF(OR(BG143=0,ES53=0),0,BG143*ES53/(BG143+ES53))</f>
        <v>0</v>
      </c>
      <c r="BH53" s="13" t="n">
        <f aca="false">IF(OR(BH143=0,ET53=0),0,BH143*ET53/(BH143+ET53))</f>
        <v>4.47236291619568</v>
      </c>
      <c r="BI53" s="13" t="n">
        <f aca="false">IF(OR(BI143=0,EU53=0),0,BI143*EU53/(BI143+EU53))</f>
        <v>4.64107309370886</v>
      </c>
      <c r="BJ53" s="13" t="n">
        <f aca="false">IF(OR(BJ143=0,EV53=0),0,BJ143*EV53/(BJ143+EV53))</f>
        <v>4.79382605433075</v>
      </c>
      <c r="BK53" s="13" t="n">
        <f aca="false">IF(OR(BK143=0,EW53=0),0,BK143*EW53/(BK143+EW53))</f>
        <v>4.93173821364096</v>
      </c>
      <c r="BL53" s="13" t="n">
        <f aca="false">IF(OR(BL143=0,EX53=0),0,BL143*EX53/(BL143+EX53))</f>
        <v>5.05584997905374</v>
      </c>
      <c r="BM53" s="13" t="n">
        <f aca="false">IF(OR(BM143=0,EY53=0),0,BM143*EY53/(BM143+EY53))</f>
        <v>5.16712909465222</v>
      </c>
      <c r="BN53" s="13" t="n">
        <f aca="false">IF(OR(BN143=0,EZ53=0),0,BN143*EZ53/(BN143+EZ53))</f>
        <v>5.184898205032</v>
      </c>
      <c r="BO53" s="13" t="n">
        <f aca="false">IF(OR(BO143=0,FA53=0),0,BO143*FA53/(BO143+FA53))</f>
        <v>5.19943721186548</v>
      </c>
      <c r="BP53" s="13" t="n">
        <f aca="false">IF(OR(BP143=0,FB53=0),0,BP143*FB53/(BP143+FB53))</f>
        <v>5.21085240264491</v>
      </c>
      <c r="BQ53" s="13" t="n">
        <f aca="false">IF(OR(BQ143=0,FC53=0),0,BQ143*FC53/(BQ143+FC53))</f>
        <v>5.21924664336513</v>
      </c>
      <c r="BR53" s="13" t="n">
        <f aca="false">IF(OR(BR143=0,FD53=0),0,BR143*FD53/(BR143+FD53))</f>
        <v>5.22471927499092</v>
      </c>
      <c r="BS53" s="13" t="n">
        <f aca="false">IF(OR(BS143=0,FE53=0),0,BS143*FE53/(BS143+FE53))</f>
        <v>5.22736603882788</v>
      </c>
      <c r="BT53" s="13" t="n">
        <f aca="false">IF(OR(BT143=0,FF53=0),0,BT143*FF53/(BT143+FF53))</f>
        <v>5.22727902715444</v>
      </c>
      <c r="BU53" s="13" t="n">
        <f aca="false">IF(OR(BU143=0,FG53=0),0,BU143*FG53/(BU143+FG53))</f>
        <v>5.22454665578836</v>
      </c>
      <c r="BV53" s="13" t="n">
        <f aca="false">IF(OR(BV143=0,FH53=0),0,BV143*FH53/(BV143+FH53))</f>
        <v>5.2192536555627</v>
      </c>
      <c r="BW53" s="13" t="n">
        <f aca="false">IF(OR(BW143=0,FI53=0),0,BW143*FI53/(BW143+FI53))</f>
        <v>5.21148107997177</v>
      </c>
      <c r="BX53" s="13" t="n">
        <f aca="false">IF(OR(BX143=0,FJ53=0),0,BX143*FJ53/(BX143+FJ53))</f>
        <v>5.20409768139829</v>
      </c>
      <c r="BY53" s="13" t="n">
        <f aca="false">IF(OR(BY143=0,FK53=0),0,BY143*FK53/(BY143+FK53))</f>
        <v>5.19419580651913</v>
      </c>
      <c r="BZ53" s="13" t="n">
        <f aca="false">IF(OR(BZ143=0,FL53=0),0,BZ143*FL53/(BZ143+FL53))</f>
        <v>5.18185628055353</v>
      </c>
      <c r="CA53" s="13" t="n">
        <f aca="false">IF(OR(CA143=0,FM53=0),0,CA143*FM53/(CA143+FM53))</f>
        <v>5.16715584519254</v>
      </c>
      <c r="CB53" s="13" t="n">
        <f aca="false">IF(OR(CB143=0,FN53=0),0,CB143*FN53/(CB143+FN53))</f>
        <v>5.15016723311763</v>
      </c>
      <c r="CC53" s="13" t="n">
        <f aca="false">IF(OR(CC143=0,FO53=0),0,CC143*FO53/(CC143+FO53))</f>
        <v>5.11685775215683</v>
      </c>
      <c r="CD53" s="13" t="n">
        <f aca="false">IF(OR(CD143=0,FP53=0),0,CD143*FP53/(CD143+FP53))</f>
        <v>5.08224960250931</v>
      </c>
      <c r="CE53" s="13" t="n">
        <f aca="false">IF(OR(CE143=0,FQ53=0),0,CE143*FQ53/(CE143+FQ53))</f>
        <v>5.04636197835495</v>
      </c>
      <c r="CF53" s="13" t="n">
        <f aca="false">IF(OR(CF143=0,FR53=0),0,CF143*FR53/(CF143+FR53))</f>
        <v>5.00921249418947</v>
      </c>
      <c r="CG53" s="13" t="n">
        <f aca="false">IF(OR(CG143=0,FS53=0),0,CG143*FS53/(CG143+FS53))</f>
        <v>4.97081720157735</v>
      </c>
      <c r="CH53" s="13" t="n">
        <f aca="false">IF(OR(CH143=0,FT53=0),0,CH143*FT53/(CH143+FT53))</f>
        <v>4.93119060498439</v>
      </c>
      <c r="CI53" s="13" t="n">
        <f aca="false">IF(OR(CI143=0,FU53=0),0,CI143*FU53/(CI143+FU53))</f>
        <v>4.8903456765049</v>
      </c>
      <c r="CJ53" s="13" t="n">
        <f aca="false">IF(OR(CJ143=0,FV53=0),0,CJ143*FV53/(CJ143+FV53))</f>
        <v>4.84829386931141</v>
      </c>
      <c r="CK53" s="13" t="n">
        <f aca="false">IF(OR(CK143=0,FW53=0),0,CK143*FW53/(CK143+FW53))</f>
        <v>4.80504512966579</v>
      </c>
      <c r="CL53" s="13" t="n">
        <f aca="false">IF(OR(CL143=0,FX53=0),0,CL143*FX53/(CL143+FX53))</f>
        <v>4.76060790734196</v>
      </c>
      <c r="CM53" s="13" t="n">
        <f aca="false">IF(OR(CM143=0,FY53=0),0,CM143*FY53/(CM143+FY53))</f>
        <v>4.71498916431691</v>
      </c>
      <c r="CN53" s="13" t="n">
        <f aca="false">IF(OR(CN143=0,FZ53=0),0,CN143*FZ53/(CN143+FZ53))</f>
        <v>4.66819438159343</v>
      </c>
      <c r="CO53" s="13" t="n">
        <f aca="false">IF(OR(CO143=0,GA53=0),0,CO143*GA53/(CO143+GA53))</f>
        <v>4.62022756402316</v>
      </c>
      <c r="CP53" s="13" t="n">
        <f aca="false">IF(OR(CP143=0,GB53=0),0,CP143*GB53/(CP143+GB53))</f>
        <v>4.57109124300135</v>
      </c>
      <c r="CQ53" s="13" t="n">
        <f aca="false">IF(OR(CQ143=0,GC53=0),0,CQ143*GC53/(CQ143+GC53))</f>
        <v>4.52078647690584</v>
      </c>
      <c r="CR53" s="0" t="n">
        <f aca="false">IF(F$9=0,0,(SIN(F$12)*COS($E53)+SIN($E53)*COS(F$12))/SIN($E53)*F$9)</f>
        <v>0</v>
      </c>
      <c r="CS53" s="0" t="n">
        <f aca="false">IF(G$9=0,0,(SIN(G$12)*COS($E53)+SIN($E53)*COS(G$12))/SIN($E53)*G$9)</f>
        <v>0</v>
      </c>
      <c r="CT53" s="0" t="n">
        <f aca="false">IF(H$9=0,0,(SIN(H$12)*COS($E53)+SIN($E53)*COS(H$12))/SIN($E53)*H$9)</f>
        <v>0</v>
      </c>
      <c r="CU53" s="0" t="n">
        <f aca="false">IF(I$9=0,0,(SIN(I$12)*COS($E53)+SIN($E53)*COS(I$12))/SIN($E53)*I$9)</f>
        <v>0</v>
      </c>
      <c r="CV53" s="0" t="n">
        <f aca="false">IF(J$9=0,0,(SIN(J$12)*COS($E53)+SIN($E53)*COS(J$12))/SIN($E53)*J$9)</f>
        <v>0</v>
      </c>
      <c r="CW53" s="0" t="n">
        <f aca="false">IF(K$9=0,0,(SIN(K$12)*COS($E53)+SIN($E53)*COS(K$12))/SIN($E53)*K$9)</f>
        <v>0</v>
      </c>
      <c r="CX53" s="0" t="n">
        <f aca="false">IF(L$9=0,0,(SIN(L$12)*COS($E53)+SIN($E53)*COS(L$12))/SIN($E53)*L$9)</f>
        <v>0</v>
      </c>
      <c r="CY53" s="0" t="n">
        <f aca="false">IF(M$9=0,0,(SIN(M$12)*COS($E53)+SIN($E53)*COS(M$12))/SIN($E53)*M$9)</f>
        <v>0</v>
      </c>
      <c r="CZ53" s="0" t="n">
        <f aca="false">IF(N$9=0,0,(SIN(N$12)*COS($E53)+SIN($E53)*COS(N$12))/SIN($E53)*N$9)</f>
        <v>0</v>
      </c>
      <c r="DA53" s="0" t="n">
        <f aca="false">IF(O$9=0,0,(SIN(O$12)*COS($E53)+SIN($E53)*COS(O$12))/SIN($E53)*O$9)</f>
        <v>0</v>
      </c>
      <c r="DB53" s="0" t="n">
        <f aca="false">IF(P$9=0,0,(SIN(P$12)*COS($E53)+SIN($E53)*COS(P$12))/SIN($E53)*P$9)</f>
        <v>0</v>
      </c>
      <c r="DC53" s="0" t="n">
        <f aca="false">IF(Q$9=0,0,(SIN(Q$12)*COS($E53)+SIN($E53)*COS(Q$12))/SIN($E53)*Q$9)</f>
        <v>0</v>
      </c>
      <c r="DD53" s="0" t="n">
        <f aca="false">IF(R$9=0,0,(SIN(R$12)*COS($E53)+SIN($E53)*COS(R$12))/SIN($E53)*R$9)</f>
        <v>0</v>
      </c>
      <c r="DE53" s="0" t="n">
        <f aca="false">IF(S$9=0,0,(SIN(S$12)*COS($E53)+SIN($E53)*COS(S$12))/SIN($E53)*S$9)</f>
        <v>0</v>
      </c>
      <c r="DF53" s="0" t="n">
        <f aca="false">IF(T$9=0,0,(SIN(T$12)*COS($E53)+SIN($E53)*COS(T$12))/SIN($E53)*T$9)</f>
        <v>0</v>
      </c>
      <c r="DG53" s="0" t="n">
        <f aca="false">IF(U$9=0,0,(SIN(U$12)*COS($E53)+SIN($E53)*COS(U$12))/SIN($E53)*U$9)</f>
        <v>0</v>
      </c>
      <c r="DH53" s="0" t="n">
        <f aca="false">IF(V$9=0,0,(SIN(V$12)*COS($E53)+SIN($E53)*COS(V$12))/SIN($E53)*V$9)</f>
        <v>0</v>
      </c>
      <c r="DI53" s="0" t="n">
        <f aca="false">IF(W$9=0,0,(SIN(W$12)*COS($E53)+SIN($E53)*COS(W$12))/SIN($E53)*W$9)</f>
        <v>0</v>
      </c>
      <c r="DJ53" s="0" t="n">
        <f aca="false">IF(X$9=0,0,(SIN(X$12)*COS($E53)+SIN($E53)*COS(X$12))/SIN($E53)*X$9)</f>
        <v>0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0</v>
      </c>
      <c r="EB53" s="0" t="n">
        <f aca="false">IF(AP$9=0,0,(SIN(AP$12)*COS($E53)+SIN($E53)*COS(AP$12))/SIN($E53)*AP$9)</f>
        <v>0</v>
      </c>
      <c r="EC53" s="0" t="n">
        <f aca="false">IF(AQ$9=0,0,(SIN(AQ$12)*COS($E53)+SIN($E53)*COS(AQ$12))/SIN($E53)*AQ$9)</f>
        <v>0</v>
      </c>
      <c r="ED53" s="0" t="n">
        <f aca="false">IF(AR$9=0,0,(SIN(AR$12)*COS($E53)+SIN($E53)*COS(AR$12))/SIN($E53)*AR$9)</f>
        <v>0</v>
      </c>
      <c r="EE53" s="0" t="n">
        <f aca="false">IF(AS$9=0,0,(SIN(AS$12)*COS($E53)+SIN($E53)*COS(AS$12))/SIN($E53)*AS$9)</f>
        <v>0</v>
      </c>
      <c r="EF53" s="0" t="n">
        <f aca="false">IF(AT$9=0,0,(SIN(AT$12)*COS($E53)+SIN($E53)*COS(AT$12))/SIN($E53)*AT$9)</f>
        <v>0</v>
      </c>
      <c r="EG53" s="0" t="n">
        <f aca="false">IF(AU$9=0,0,(SIN(AU$12)*COS($E53)+SIN($E53)*COS(AU$12))/SIN($E53)*AU$9)</f>
        <v>0</v>
      </c>
      <c r="EH53" s="0" t="n">
        <f aca="false">IF(AV$9=0,0,(SIN(AV$12)*COS($E53)+SIN($E53)*COS(AV$12))/SIN($E53)*AV$9)</f>
        <v>0</v>
      </c>
      <c r="EI53" s="0" t="n">
        <f aca="false">IF(AW$9=0,0,(SIN(AW$12)*COS($E53)+SIN($E53)*COS(AW$12))/SIN($E53)*AW$9)</f>
        <v>0</v>
      </c>
      <c r="EJ53" s="0" t="n">
        <f aca="false">IF(AX$9=0,0,(SIN(AX$12)*COS($E53)+SIN($E53)*COS(AX$12))/SIN($E53)*AX$9)</f>
        <v>0</v>
      </c>
      <c r="EK53" s="0" t="n">
        <f aca="false">IF(AY$9=0,0,(SIN(AY$12)*COS($E53)+SIN($E53)*COS(AY$12))/SIN($E53)*AY$9)</f>
        <v>0</v>
      </c>
      <c r="EL53" s="0" t="n">
        <f aca="false">IF(AZ$9=0,0,(SIN(AZ$12)*COS($E53)+SIN($E53)*COS(AZ$12))/SIN($E53)*AZ$9)</f>
        <v>0</v>
      </c>
      <c r="EM53" s="0" t="n">
        <f aca="false">IF(BA$9=0,0,(SIN(BA$12)*COS($E53)+SIN($E53)*COS(BA$12))/SIN($E53)*BA$9)</f>
        <v>0</v>
      </c>
      <c r="EN53" s="0" t="n">
        <f aca="false">IF(BB$9=0,0,(SIN(BB$12)*COS($E53)+SIN($E53)*COS(BB$12))/SIN($E53)*BB$9)</f>
        <v>0</v>
      </c>
      <c r="EO53" s="0" t="n">
        <f aca="false">IF(BC$9=0,0,(SIN(BC$12)*COS($E53)+SIN($E53)*COS(BC$12))/SIN($E53)*BC$9)</f>
        <v>0</v>
      </c>
      <c r="EP53" s="0" t="n">
        <f aca="false">IF(BD$9=0,0,(SIN(BD$12)*COS($E53)+SIN($E53)*COS(BD$12))/SIN($E53)*BD$9)</f>
        <v>0</v>
      </c>
      <c r="EQ53" s="0" t="n">
        <f aca="false">IF(BE$9=0,0,(SIN(BE$12)*COS($E53)+SIN($E53)*COS(BE$12))/SIN($E53)*BE$9)</f>
        <v>0</v>
      </c>
      <c r="ER53" s="0" t="n">
        <f aca="false">IF(BF$9=0,0,(SIN(BF$12)*COS($E53)+SIN($E53)*COS(BF$12))/SIN($E53)*BF$9)</f>
        <v>0</v>
      </c>
      <c r="ES53" s="0" t="n">
        <f aca="false">IF(BG$9=0,0,(SIN(BG$12)*COS($E53)+SIN($E53)*COS(BG$12))/SIN($E53)*BG$9)</f>
        <v>0</v>
      </c>
      <c r="ET53" s="0" t="n">
        <f aca="false">IF(BH$9=0,0,(SIN(BH$12)*COS($E53)+SIN($E53)*COS(BH$12))/SIN($E53)*BH$9)</f>
        <v>7.28857364892629</v>
      </c>
      <c r="EU53" s="0" t="n">
        <f aca="false">IF(BI$9=0,0,(SIN(BI$12)*COS($E53)+SIN($E53)*COS(BI$12))/SIN($E53)*BI$9)</f>
        <v>7.82205983506789</v>
      </c>
      <c r="EV53" s="0" t="n">
        <f aca="false">IF(BJ$9=0,0,(SIN(BJ$12)*COS($E53)+SIN($E53)*COS(BJ$12))/SIN($E53)*BJ$9)</f>
        <v>8.35116127506169</v>
      </c>
      <c r="EW53" s="0" t="n">
        <f aca="false">IF(BK$9=0,0,(SIN(BK$12)*COS($E53)+SIN($E53)*COS(BK$12))/SIN($E53)*BK$9)</f>
        <v>8.8753846634198</v>
      </c>
      <c r="EX53" s="0" t="n">
        <f aca="false">IF(BL$9=0,0,(SIN(BL$12)*COS($E53)+SIN($E53)*COS(BL$12))/SIN($E53)*BL$9)</f>
        <v>9.39423889157821</v>
      </c>
      <c r="EY53" s="0" t="n">
        <f aca="false">IF(BM$9=0,0,(SIN(BM$12)*COS($E53)+SIN($E53)*COS(BM$12))/SIN($E53)*BM$9)</f>
        <v>9.90723529844846</v>
      </c>
      <c r="EZ53" s="0" t="n">
        <f aca="false">IF(BN$9=0,0,(SIN(BN$12)*COS($E53)+SIN($E53)*COS(BN$12))/SIN($E53)*BN$9)</f>
        <v>10.0996757844599</v>
      </c>
      <c r="FA53" s="0" t="n">
        <f aca="false">IF(BO$9=0,0,(SIN(BO$12)*COS($E53)+SIN($E53)*COS(BO$12))/SIN($E53)*BO$9)</f>
        <v>10.2875170477395</v>
      </c>
      <c r="FB53" s="0" t="n">
        <f aca="false">IF(BP$9=0,0,(SIN(BP$12)*COS($E53)+SIN($E53)*COS(BP$12))/SIN($E53)*BP$9)</f>
        <v>10.4705653808406</v>
      </c>
      <c r="FC53" s="0" t="n">
        <f aca="false">IF(BQ$9=0,0,(SIN(BQ$12)*COS($E53)+SIN($E53)*COS(BQ$12))/SIN($E53)*BQ$9)</f>
        <v>10.6486290417143</v>
      </c>
      <c r="FD53" s="0" t="n">
        <f aca="false">IF(BR$9=0,0,(SIN(BR$12)*COS($E53)+SIN($E53)*COS(BR$12))/SIN($E53)*BR$9)</f>
        <v>10.8215183535373</v>
      </c>
      <c r="FE53" s="0" t="n">
        <f aca="false">IF(BS$9=0,0,(SIN(BS$12)*COS($E53)+SIN($E53)*COS(BS$12))/SIN($E53)*BS$9)</f>
        <v>10.9890458037454</v>
      </c>
      <c r="FF53" s="0" t="n">
        <f aca="false">IF(BT$9=0,0,(SIN(BT$12)*COS($E53)+SIN($E53)*COS(BT$12))/SIN($E53)*BT$9)</f>
        <v>11.151026142227</v>
      </c>
      <c r="FG53" s="0" t="n">
        <f aca="false">IF(BU$9=0,0,(SIN(BU$12)*COS($E53)+SIN($E53)*COS(BU$12))/SIN($E53)*BU$9)</f>
        <v>11.3072764786376</v>
      </c>
      <c r="FH53" s="0" t="n">
        <f aca="false">IF(BV$9=0,0,(SIN(BV$12)*COS($E53)+SIN($E53)*COS(BV$12))/SIN($E53)*BV$9)</f>
        <v>11.4576163787898</v>
      </c>
      <c r="FI53" s="0" t="n">
        <f aca="false">IF(BW$9=0,0,(SIN(BW$12)*COS($E53)+SIN($E53)*COS(BW$12))/SIN($E53)*BW$9)</f>
        <v>11.6018679600795</v>
      </c>
      <c r="FJ53" s="0" t="n">
        <f aca="false">IF(BX$9=0,0,(SIN(BX$12)*COS($E53)+SIN($E53)*COS(BX$12))/SIN($E53)*BX$9)</f>
        <v>11.7540861143738</v>
      </c>
      <c r="FK53" s="0" t="n">
        <f aca="false">IF(BY$9=0,0,(SIN(BY$12)*COS($E53)+SIN($E53)*COS(BY$12))/SIN($E53)*BY$9)</f>
        <v>11.89967321609</v>
      </c>
      <c r="FL53" s="0" t="n">
        <f aca="false">IF(BZ$9=0,0,(SIN(BZ$12)*COS($E53)+SIN($E53)*COS(BZ$12))/SIN($E53)*BZ$9)</f>
        <v>12.038446684858</v>
      </c>
      <c r="FM53" s="0" t="n">
        <f aca="false">IF(CA$9=0,0,(SIN(CA$12)*COS($E53)+SIN($E53)*COS(CA$12))/SIN($E53)*CA$9)</f>
        <v>12.1702269871693</v>
      </c>
      <c r="FN53" s="0" t="n">
        <f aca="false">IF(CB$9=0,0,(SIN(CB$12)*COS($E53)+SIN($E53)*COS(CB$12))/SIN($E53)*CB$9)</f>
        <v>12.2948377328756</v>
      </c>
      <c r="FO53" s="0" t="n">
        <f aca="false">IF(CC$9=0,0,(SIN(CC$12)*COS($E53)+SIN($E53)*COS(CC$12))/SIN($E53)*CC$9)</f>
        <v>12.3299063944588</v>
      </c>
      <c r="FP53" s="0" t="n">
        <f aca="false">IF(CD$9=0,0,(SIN(CD$12)*COS($E53)+SIN($E53)*COS(CD$12))/SIN($E53)*CD$9)</f>
        <v>12.3588869473992</v>
      </c>
      <c r="FQ53" s="0" t="n">
        <f aca="false">IF(CE$9=0,0,(SIN(CE$12)*COS($E53)+SIN($E53)*COS(CE$12))/SIN($E53)*CE$9)</f>
        <v>12.3816874630952</v>
      </c>
      <c r="FR53" s="0" t="n">
        <f aca="false">IF(CF$9=0,0,(SIN(CF$12)*COS($E53)+SIN($E53)*COS(CF$12))/SIN($E53)*CF$9)</f>
        <v>12.3982186311989</v>
      </c>
      <c r="FS53" s="0" t="n">
        <f aca="false">IF(CG$9=0,0,(SIN(CG$12)*COS($E53)+SIN($E53)*COS(CG$12))/SIN($E53)*CG$9)</f>
        <v>12.4083938119104</v>
      </c>
      <c r="FT53" s="0" t="n">
        <f aca="false">IF(CH$9=0,0,(SIN(CH$12)*COS($E53)+SIN($E53)*COS(CH$12))/SIN($E53)*CH$9)</f>
        <v>12.4121290872256</v>
      </c>
      <c r="FU53" s="0" t="n">
        <f aca="false">IF(CI$9=0,0,(SIN(CI$12)*COS($E53)+SIN($E53)*COS(CI$12))/SIN($E53)*CI$9)</f>
        <v>12.4093433111176</v>
      </c>
      <c r="FV53" s="0" t="n">
        <f aca="false">IF(CJ$9=0,0,(SIN(CJ$12)*COS($E53)+SIN($E53)*COS(CJ$12))/SIN($E53)*CJ$9)</f>
        <v>12.3999581586253</v>
      </c>
      <c r="FW53" s="0" t="n">
        <f aca="false">IF(CK$9=0,0,(SIN(CK$12)*COS($E53)+SIN($E53)*COS(CK$12))/SIN($E53)*CK$9)</f>
        <v>12.3838981738288</v>
      </c>
      <c r="FX53" s="0" t="n">
        <f aca="false">IF(CL$9=0,0,(SIN(CL$12)*COS($E53)+SIN($E53)*COS(CL$12))/SIN($E53)*CL$9)</f>
        <v>12.3610908166898</v>
      </c>
      <c r="FY53" s="0" t="n">
        <f aca="false">IF(CM$9=0,0,(SIN(CM$12)*COS($E53)+SIN($E53)*COS(CM$12))/SIN($E53)*CM$9)</f>
        <v>12.3314665087347</v>
      </c>
      <c r="FZ53" s="0" t="n">
        <f aca="false">IF(CN$9=0,0,(SIN(CN$12)*COS($E53)+SIN($E53)*COS(CN$12))/SIN($E53)*CN$9)</f>
        <v>12.2949586775589</v>
      </c>
      <c r="GA53" s="0" t="n">
        <f aca="false">IF(CO$9=0,0,(SIN(CO$12)*COS($E53)+SIN($E53)*COS(CO$12))/SIN($E53)*CO$9)</f>
        <v>12.2515038001327</v>
      </c>
      <c r="GB53" s="0" t="n">
        <f aca="false">IF(CP$9=0,0,(SIN(CP$12)*COS($E53)+SIN($E53)*COS(CP$12))/SIN($E53)*CP$9)</f>
        <v>12.201041444889</v>
      </c>
      <c r="GC53" s="0" t="n">
        <f aca="false">IF(CQ$9=0,0,(SIN(CQ$12)*COS($E53)+SIN($E53)*COS(CQ$12))/SIN($E53)*CQ$9)</f>
        <v>12.1435143125706</v>
      </c>
    </row>
    <row r="54" customFormat="false" ht="12.8" hidden="true" customHeight="false" outlineLevel="0" collapsed="false">
      <c r="A54" s="0" t="n">
        <f aca="false">MAX($F54:$CQ54)</f>
        <v>5.17990415096438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9.5</v>
      </c>
      <c r="C54" s="2" t="n">
        <f aca="false">MOD(Best +D54,360)</f>
        <v>315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0</v>
      </c>
      <c r="AR54" s="13" t="n">
        <f aca="false">IF(OR(AR144=0,ED54=0),0,AR144*ED54/(AR144+ED54))</f>
        <v>0</v>
      </c>
      <c r="AS54" s="13" t="n">
        <f aca="false">IF(OR(AS144=0,EE54=0),0,AS144*EE54/(AS144+EE54))</f>
        <v>0</v>
      </c>
      <c r="AT54" s="13" t="n">
        <f aca="false">IF(OR(AT144=0,EF54=0),0,AT144*EF54/(AT144+EF54))</f>
        <v>0</v>
      </c>
      <c r="AU54" s="13" t="n">
        <f aca="false">IF(OR(AU144=0,EG54=0),0,AU144*EG54/(AU144+EG54))</f>
        <v>0</v>
      </c>
      <c r="AV54" s="13" t="n">
        <f aca="false">IF(OR(AV144=0,EH54=0),0,AV144*EH54/(AV144+EH54))</f>
        <v>0</v>
      </c>
      <c r="AW54" s="13" t="n">
        <f aca="false">IF(OR(AW144=0,EI54=0),0,AW144*EI54/(AW144+EI54))</f>
        <v>0</v>
      </c>
      <c r="AX54" s="13" t="n">
        <f aca="false">IF(OR(AX144=0,EJ54=0),0,AX144*EJ54/(AX144+EJ54))</f>
        <v>0</v>
      </c>
      <c r="AY54" s="13" t="n">
        <f aca="false">IF(OR(AY144=0,EK54=0),0,AY144*EK54/(AY144+EK54))</f>
        <v>0</v>
      </c>
      <c r="AZ54" s="13" t="n">
        <f aca="false">IF(OR(AZ144=0,EL54=0),0,AZ144*EL54/(AZ144+EL54))</f>
        <v>0</v>
      </c>
      <c r="BA54" s="13" t="n">
        <f aca="false">IF(OR(BA144=0,EM54=0),0,BA144*EM54/(BA144+EM54))</f>
        <v>0</v>
      </c>
      <c r="BB54" s="13" t="n">
        <f aca="false">IF(OR(BB144=0,EN54=0),0,BB144*EN54/(BB144+EN54))</f>
        <v>0</v>
      </c>
      <c r="BC54" s="13" t="n">
        <f aca="false">IF(OR(BC144=0,EO54=0),0,BC144*EO54/(BC144+EO54))</f>
        <v>0</v>
      </c>
      <c r="BD54" s="13" t="n">
        <f aca="false">IF(OR(BD144=0,EP54=0),0,BD144*EP54/(BD144+EP54))</f>
        <v>0</v>
      </c>
      <c r="BE54" s="13" t="n">
        <f aca="false">IF(OR(BE144=0,EQ54=0),0,BE144*EQ54/(BE144+EQ54))</f>
        <v>0</v>
      </c>
      <c r="BF54" s="13" t="n">
        <f aca="false">IF(OR(BF144=0,ER54=0),0,BF144*ER54/(BF144+ER54))</f>
        <v>0</v>
      </c>
      <c r="BG54" s="13" t="n">
        <f aca="false">IF(OR(BG144=0,ES54=0),0,BG144*ES54/(BG144+ES54))</f>
        <v>0</v>
      </c>
      <c r="BH54" s="13" t="n">
        <f aca="false">IF(OR(BH144=0,ET54=0),0,BH144*ET54/(BH144+ET54))</f>
        <v>4.42872065628554</v>
      </c>
      <c r="BI54" s="13" t="n">
        <f aca="false">IF(OR(BI144=0,EU54=0),0,BI144*EU54/(BI144+EU54))</f>
        <v>4.59718544112514</v>
      </c>
      <c r="BJ54" s="13" t="n">
        <f aca="false">IF(OR(BJ144=0,EV54=0),0,BJ144*EV54/(BJ144+EV54))</f>
        <v>4.7497963748473</v>
      </c>
      <c r="BK54" s="13" t="n">
        <f aca="false">IF(OR(BK144=0,EW54=0),0,BK144*EW54/(BK144+EW54))</f>
        <v>4.88763874070543</v>
      </c>
      <c r="BL54" s="13" t="n">
        <f aca="false">IF(OR(BL144=0,EX54=0),0,BL144*EX54/(BL144+EX54))</f>
        <v>5.01172670150757</v>
      </c>
      <c r="BM54" s="13" t="n">
        <f aca="false">IF(OR(BM144=0,EY54=0),0,BM144*EY54/(BM144+EY54))</f>
        <v>5.12300600536399</v>
      </c>
      <c r="BN54" s="13" t="n">
        <f aca="false">IF(OR(BN144=0,EZ54=0),0,BN144*EZ54/(BN144+EZ54))</f>
        <v>5.14027174989559</v>
      </c>
      <c r="BO54" s="13" t="n">
        <f aca="false">IF(OR(BO144=0,FA54=0),0,BO144*FA54/(BO144+FA54))</f>
        <v>5.15428770018335</v>
      </c>
      <c r="BP54" s="13" t="n">
        <f aca="false">IF(OR(BP144=0,FB54=0),0,BP144*FB54/(BP144+FB54))</f>
        <v>5.1651588682406</v>
      </c>
      <c r="BQ54" s="13" t="n">
        <f aca="false">IF(OR(BQ144=0,FC54=0),0,BQ144*FC54/(BQ144+FC54))</f>
        <v>5.17298700024318</v>
      </c>
      <c r="BR54" s="13" t="n">
        <f aca="false">IF(OR(BR144=0,FD54=0),0,BR144*FD54/(BR144+FD54))</f>
        <v>5.17787046156706</v>
      </c>
      <c r="BS54" s="13" t="n">
        <f aca="false">IF(OR(BS144=0,FE54=0),0,BS144*FE54/(BS144+FE54))</f>
        <v>5.17990415096438</v>
      </c>
      <c r="BT54" s="13" t="n">
        <f aca="false">IF(OR(BT144=0,FF54=0),0,BT144*FF54/(BT144+FF54))</f>
        <v>5.17917944032298</v>
      </c>
      <c r="BU54" s="13" t="n">
        <f aca="false">IF(OR(BU144=0,FG54=0),0,BU144*FG54/(BU144+FG54))</f>
        <v>5.17578413675055</v>
      </c>
      <c r="BV54" s="13" t="n">
        <f aca="false">IF(OR(BV144=0,FH54=0),0,BV144*FH54/(BV144+FH54))</f>
        <v>5.16980246400847</v>
      </c>
      <c r="BW54" s="13" t="n">
        <f aca="false">IF(OR(BW144=0,FI54=0),0,BW144*FI54/(BW144+FI54))</f>
        <v>5.16131506059158</v>
      </c>
      <c r="BX54" s="13" t="n">
        <f aca="false">IF(OR(BX144=0,FJ54=0),0,BX144*FJ54/(BX144+FJ54))</f>
        <v>5.15320979065441</v>
      </c>
      <c r="BY54" s="13" t="n">
        <f aca="false">IF(OR(BY144=0,FK54=0),0,BY144*FK54/(BY144+FK54))</f>
        <v>5.14255806475602</v>
      </c>
      <c r="BZ54" s="13" t="n">
        <f aca="false">IF(OR(BZ144=0,FL54=0),0,BZ144*FL54/(BZ144+FL54))</f>
        <v>5.12944045294999</v>
      </c>
      <c r="CA54" s="13" t="n">
        <f aca="false">IF(OR(CA144=0,FM54=0),0,CA144*FM54/(CA144+FM54))</f>
        <v>5.11393351385217</v>
      </c>
      <c r="CB54" s="13" t="n">
        <f aca="false">IF(OR(CB144=0,FN54=0),0,CB144*FN54/(CB144+FN54))</f>
        <v>5.09610986055504</v>
      </c>
      <c r="CC54" s="13" t="n">
        <f aca="false">IF(OR(CC144=0,FO54=0),0,CC144*FO54/(CC144+FO54))</f>
        <v>5.06183968814426</v>
      </c>
      <c r="CD54" s="13" t="n">
        <f aca="false">IF(OR(CD144=0,FP54=0),0,CD144*FP54/(CD144+FP54))</f>
        <v>5.02625106795829</v>
      </c>
      <c r="CE54" s="13" t="n">
        <f aca="false">IF(OR(CE144=0,FQ54=0),0,CE144*FQ54/(CE144+FQ54))</f>
        <v>4.98936329486256</v>
      </c>
      <c r="CF54" s="13" t="n">
        <f aca="false">IF(OR(CF144=0,FR54=0),0,CF144*FR54/(CF144+FR54))</f>
        <v>4.95119408836133</v>
      </c>
      <c r="CG54" s="13" t="n">
        <f aca="false">IF(OR(CG144=0,FS54=0),0,CG144*FS54/(CG144+FS54))</f>
        <v>4.91175960795683</v>
      </c>
      <c r="CH54" s="13" t="n">
        <f aca="false">IF(OR(CH144=0,FT54=0),0,CH144*FT54/(CH144+FT54))</f>
        <v>4.87107446770244</v>
      </c>
      <c r="CI54" s="13" t="n">
        <f aca="false">IF(OR(CI144=0,FU54=0),0,CI144*FU54/(CI144+FU54))</f>
        <v>4.82915174975857</v>
      </c>
      <c r="CJ54" s="13" t="n">
        <f aca="false">IF(OR(CJ144=0,FV54=0),0,CJ144*FV54/(CJ144+FV54))</f>
        <v>4.78600301677282</v>
      </c>
      <c r="CK54" s="13" t="n">
        <f aca="false">IF(OR(CK144=0,FW54=0),0,CK144*FW54/(CK144+FW54))</f>
        <v>4.74163832291795</v>
      </c>
      <c r="CL54" s="13" t="n">
        <f aca="false">IF(OR(CL144=0,FX54=0),0,CL144*FX54/(CL144+FX54))</f>
        <v>4.69606622343186</v>
      </c>
      <c r="CM54" s="13" t="n">
        <f aca="false">IF(OR(CM144=0,FY54=0),0,CM144*FY54/(CM144+FY54))</f>
        <v>4.64929378251128</v>
      </c>
      <c r="CN54" s="13" t="n">
        <f aca="false">IF(OR(CN144=0,FZ54=0),0,CN144*FZ54/(CN144+FZ54))</f>
        <v>4.60132657941724</v>
      </c>
      <c r="CO54" s="13" t="n">
        <f aca="false">IF(OR(CO144=0,GA54=0),0,CO144*GA54/(CO144+GA54))</f>
        <v>4.55216871265672</v>
      </c>
      <c r="CP54" s="13" t="n">
        <f aca="false">IF(OR(CP144=0,GB54=0),0,CP144*GB54/(CP144+GB54))</f>
        <v>4.50182280210703</v>
      </c>
      <c r="CQ54" s="13" t="n">
        <f aca="false">IF(OR(CQ144=0,GC54=0),0,CQ144*GC54/(CQ144+GC54))</f>
        <v>4.45028998895161</v>
      </c>
      <c r="CR54" s="0" t="n">
        <f aca="false">IF(F$9=0,0,(SIN(F$12)*COS($E54)+SIN($E54)*COS(F$12))/SIN($E54)*F$9)</f>
        <v>0</v>
      </c>
      <c r="CS54" s="0" t="n">
        <f aca="false">IF(G$9=0,0,(SIN(G$12)*COS($E54)+SIN($E54)*COS(G$12))/SIN($E54)*G$9)</f>
        <v>0</v>
      </c>
      <c r="CT54" s="0" t="n">
        <f aca="false">IF(H$9=0,0,(SIN(H$12)*COS($E54)+SIN($E54)*COS(H$12))/SIN($E54)*H$9)</f>
        <v>0</v>
      </c>
      <c r="CU54" s="0" t="n">
        <f aca="false">IF(I$9=0,0,(SIN(I$12)*COS($E54)+SIN($E54)*COS(I$12))/SIN($E54)*I$9)</f>
        <v>0</v>
      </c>
      <c r="CV54" s="0" t="n">
        <f aca="false">IF(J$9=0,0,(SIN(J$12)*COS($E54)+SIN($E54)*COS(J$12))/SIN($E54)*J$9)</f>
        <v>0</v>
      </c>
      <c r="CW54" s="0" t="n">
        <f aca="false">IF(K$9=0,0,(SIN(K$12)*COS($E54)+SIN($E54)*COS(K$12))/SIN($E54)*K$9)</f>
        <v>0</v>
      </c>
      <c r="CX54" s="0" t="n">
        <f aca="false">IF(L$9=0,0,(SIN(L$12)*COS($E54)+SIN($E54)*COS(L$12))/SIN($E54)*L$9)</f>
        <v>0</v>
      </c>
      <c r="CY54" s="0" t="n">
        <f aca="false">IF(M$9=0,0,(SIN(M$12)*COS($E54)+SIN($E54)*COS(M$12))/SIN($E54)*M$9)</f>
        <v>0</v>
      </c>
      <c r="CZ54" s="0" t="n">
        <f aca="false">IF(N$9=0,0,(SIN(N$12)*COS($E54)+SIN($E54)*COS(N$12))/SIN($E54)*N$9)</f>
        <v>0</v>
      </c>
      <c r="DA54" s="0" t="n">
        <f aca="false">IF(O$9=0,0,(SIN(O$12)*COS($E54)+SIN($E54)*COS(O$12))/SIN($E54)*O$9)</f>
        <v>0</v>
      </c>
      <c r="DB54" s="0" t="n">
        <f aca="false">IF(P$9=0,0,(SIN(P$12)*COS($E54)+SIN($E54)*COS(P$12))/SIN($E54)*P$9)</f>
        <v>0</v>
      </c>
      <c r="DC54" s="0" t="n">
        <f aca="false">IF(Q$9=0,0,(SIN(Q$12)*COS($E54)+SIN($E54)*COS(Q$12))/SIN($E54)*Q$9)</f>
        <v>0</v>
      </c>
      <c r="DD54" s="0" t="n">
        <f aca="false">IF(R$9=0,0,(SIN(R$12)*COS($E54)+SIN($E54)*COS(R$12))/SIN($E54)*R$9)</f>
        <v>0</v>
      </c>
      <c r="DE54" s="0" t="n">
        <f aca="false">IF(S$9=0,0,(SIN(S$12)*COS($E54)+SIN($E54)*COS(S$12))/SIN($E54)*S$9)</f>
        <v>0</v>
      </c>
      <c r="DF54" s="0" t="n">
        <f aca="false">IF(T$9=0,0,(SIN(T$12)*COS($E54)+SIN($E54)*COS(T$12))/SIN($E54)*T$9)</f>
        <v>0</v>
      </c>
      <c r="DG54" s="0" t="n">
        <f aca="false">IF(U$9=0,0,(SIN(U$12)*COS($E54)+SIN($E54)*COS(U$12))/SIN($E54)*U$9)</f>
        <v>0</v>
      </c>
      <c r="DH54" s="0" t="n">
        <f aca="false">IF(V$9=0,0,(SIN(V$12)*COS($E54)+SIN($E54)*COS(V$12))/SIN($E54)*V$9)</f>
        <v>0</v>
      </c>
      <c r="DI54" s="0" t="n">
        <f aca="false">IF(W$9=0,0,(SIN(W$12)*COS($E54)+SIN($E54)*COS(W$12))/SIN($E54)*W$9)</f>
        <v>0</v>
      </c>
      <c r="DJ54" s="0" t="n">
        <f aca="false">IF(X$9=0,0,(SIN(X$12)*COS($E54)+SIN($E54)*COS(X$12))/SIN($E54)*X$9)</f>
        <v>0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0</v>
      </c>
      <c r="EB54" s="0" t="n">
        <f aca="false">IF(AP$9=0,0,(SIN(AP$12)*COS($E54)+SIN($E54)*COS(AP$12))/SIN($E54)*AP$9)</f>
        <v>0</v>
      </c>
      <c r="EC54" s="0" t="n">
        <f aca="false">IF(AQ$9=0,0,(SIN(AQ$12)*COS($E54)+SIN($E54)*COS(AQ$12))/SIN($E54)*AQ$9)</f>
        <v>0</v>
      </c>
      <c r="ED54" s="0" t="n">
        <f aca="false">IF(AR$9=0,0,(SIN(AR$12)*COS($E54)+SIN($E54)*COS(AR$12))/SIN($E54)*AR$9)</f>
        <v>0</v>
      </c>
      <c r="EE54" s="0" t="n">
        <f aca="false">IF(AS$9=0,0,(SIN(AS$12)*COS($E54)+SIN($E54)*COS(AS$12))/SIN($E54)*AS$9)</f>
        <v>0</v>
      </c>
      <c r="EF54" s="0" t="n">
        <f aca="false">IF(AT$9=0,0,(SIN(AT$12)*COS($E54)+SIN($E54)*COS(AT$12))/SIN($E54)*AT$9)</f>
        <v>0</v>
      </c>
      <c r="EG54" s="0" t="n">
        <f aca="false">IF(AU$9=0,0,(SIN(AU$12)*COS($E54)+SIN($E54)*COS(AU$12))/SIN($E54)*AU$9)</f>
        <v>0</v>
      </c>
      <c r="EH54" s="0" t="n">
        <f aca="false">IF(AV$9=0,0,(SIN(AV$12)*COS($E54)+SIN($E54)*COS(AV$12))/SIN($E54)*AV$9)</f>
        <v>0</v>
      </c>
      <c r="EI54" s="0" t="n">
        <f aca="false">IF(AW$9=0,0,(SIN(AW$12)*COS($E54)+SIN($E54)*COS(AW$12))/SIN($E54)*AW$9)</f>
        <v>0</v>
      </c>
      <c r="EJ54" s="0" t="n">
        <f aca="false">IF(AX$9=0,0,(SIN(AX$12)*COS($E54)+SIN($E54)*COS(AX$12))/SIN($E54)*AX$9)</f>
        <v>0</v>
      </c>
      <c r="EK54" s="0" t="n">
        <f aca="false">IF(AY$9=0,0,(SIN(AY$12)*COS($E54)+SIN($E54)*COS(AY$12))/SIN($E54)*AY$9)</f>
        <v>0</v>
      </c>
      <c r="EL54" s="0" t="n">
        <f aca="false">IF(AZ$9=0,0,(SIN(AZ$12)*COS($E54)+SIN($E54)*COS(AZ$12))/SIN($E54)*AZ$9)</f>
        <v>0</v>
      </c>
      <c r="EM54" s="0" t="n">
        <f aca="false">IF(BA$9=0,0,(SIN(BA$12)*COS($E54)+SIN($E54)*COS(BA$12))/SIN($E54)*BA$9)</f>
        <v>0</v>
      </c>
      <c r="EN54" s="0" t="n">
        <f aca="false">IF(BB$9=0,0,(SIN(BB$12)*COS($E54)+SIN($E54)*COS(BB$12))/SIN($E54)*BB$9)</f>
        <v>0</v>
      </c>
      <c r="EO54" s="0" t="n">
        <f aca="false">IF(BC$9=0,0,(SIN(BC$12)*COS($E54)+SIN($E54)*COS(BC$12))/SIN($E54)*BC$9)</f>
        <v>0</v>
      </c>
      <c r="EP54" s="0" t="n">
        <f aca="false">IF(BD$9=0,0,(SIN(BD$12)*COS($E54)+SIN($E54)*COS(BD$12))/SIN($E54)*BD$9)</f>
        <v>0</v>
      </c>
      <c r="EQ54" s="0" t="n">
        <f aca="false">IF(BE$9=0,0,(SIN(BE$12)*COS($E54)+SIN($E54)*COS(BE$12))/SIN($E54)*BE$9)</f>
        <v>0</v>
      </c>
      <c r="ER54" s="0" t="n">
        <f aca="false">IF(BF$9=0,0,(SIN(BF$12)*COS($E54)+SIN($E54)*COS(BF$12))/SIN($E54)*BF$9)</f>
        <v>0</v>
      </c>
      <c r="ES54" s="0" t="n">
        <f aca="false">IF(BG$9=0,0,(SIN(BG$12)*COS($E54)+SIN($E54)*COS(BG$12))/SIN($E54)*BG$9)</f>
        <v>0</v>
      </c>
      <c r="ET54" s="0" t="n">
        <f aca="false">IF(BH$9=0,0,(SIN(BH$12)*COS($E54)+SIN($E54)*COS(BH$12))/SIN($E54)*BH$9)</f>
        <v>7.13419032458299</v>
      </c>
      <c r="EU54" s="0" t="n">
        <f aca="false">IF(BI$9=0,0,(SIN(BI$12)*COS($E54)+SIN($E54)*COS(BI$12))/SIN($E54)*BI$9)</f>
        <v>7.6540186531574</v>
      </c>
      <c r="EV54" s="0" t="n">
        <f aca="false">IF(BJ$9=0,0,(SIN(BJ$12)*COS($E54)+SIN($E54)*COS(BJ$12))/SIN($E54)*BJ$9)</f>
        <v>8.16922688561323</v>
      </c>
      <c r="EW54" s="0" t="n">
        <f aca="false">IF(BK$9=0,0,(SIN(BK$12)*COS($E54)+SIN($E54)*COS(BK$12))/SIN($E54)*BK$9)</f>
        <v>8.67933313393344</v>
      </c>
      <c r="EX54" s="0" t="n">
        <f aca="false">IF(BL$9=0,0,(SIN(BL$12)*COS($E54)+SIN($E54)*COS(BL$12))/SIN($E54)*BL$9)</f>
        <v>9.18385786033</v>
      </c>
      <c r="EY54" s="0" t="n">
        <f aca="false">IF(BM$9=0,0,(SIN(BM$12)*COS($E54)+SIN($E54)*COS(BM$12))/SIN($E54)*BM$9)</f>
        <v>9.68232412205639</v>
      </c>
      <c r="EZ54" s="0" t="n">
        <f aca="false">IF(BN$9=0,0,(SIN(BN$12)*COS($E54)+SIN($E54)*COS(BN$12))/SIN($E54)*BN$9)</f>
        <v>9.86727589832027</v>
      </c>
      <c r="FA54" s="0" t="n">
        <f aca="false">IF(BO$9=0,0,(SIN(BO$12)*COS($E54)+SIN($E54)*COS(BO$12))/SIN($E54)*BO$9)</f>
        <v>10.04759516771</v>
      </c>
      <c r="FB54" s="0" t="n">
        <f aca="false">IF(BP$9=0,0,(SIN(BP$12)*COS($E54)+SIN($E54)*COS(BP$12))/SIN($E54)*BP$9)</f>
        <v>10.223093675941</v>
      </c>
      <c r="FC54" s="0" t="n">
        <f aca="false">IF(BQ$9=0,0,(SIN(BQ$12)*COS($E54)+SIN($E54)*COS(BQ$12))/SIN($E54)*BQ$9)</f>
        <v>10.3935851733428</v>
      </c>
      <c r="FD54" s="0" t="n">
        <f aca="false">IF(BR$9=0,0,(SIN(BR$12)*COS($E54)+SIN($E54)*COS(BR$12))/SIN($E54)*BR$9)</f>
        <v>10.5588855120423</v>
      </c>
      <c r="FE54" s="0" t="n">
        <f aca="false">IF(BS$9=0,0,(SIN(BS$12)*COS($E54)+SIN($E54)*COS(BS$12))/SIN($E54)*BS$9)</f>
        <v>10.7188127423307</v>
      </c>
      <c r="FF54" s="0" t="n">
        <f aca="false">IF(BT$9=0,0,(SIN(BT$12)*COS($E54)+SIN($E54)*COS(BT$12))/SIN($E54)*BT$9)</f>
        <v>10.8731872081726</v>
      </c>
      <c r="FG54" s="0" t="n">
        <f aca="false">IF(BU$9=0,0,(SIN(BU$12)*COS($E54)+SIN($E54)*COS(BU$12))/SIN($E54)*BU$9)</f>
        <v>11.0218316418176</v>
      </c>
      <c r="FH54" s="0" t="n">
        <f aca="false">IF(BV$9=0,0,(SIN(BV$12)*COS($E54)+SIN($E54)*COS(BV$12))/SIN($E54)*BV$9)</f>
        <v>11.1645712574706</v>
      </c>
      <c r="FI54" s="0" t="n">
        <f aca="false">IF(BW$9=0,0,(SIN(BW$12)*COS($E54)+SIN($E54)*COS(BW$12))/SIN($E54)*BW$9)</f>
        <v>11.3012338439826</v>
      </c>
      <c r="FJ54" s="0" t="n">
        <f aca="false">IF(BX$9=0,0,(SIN(BX$12)*COS($E54)+SIN($E54)*COS(BX$12))/SIN($E54)*BX$9)</f>
        <v>11.4455064018016</v>
      </c>
      <c r="FK54" s="0" t="n">
        <f aca="false">IF(BY$9=0,0,(SIN(BY$12)*COS($E54)+SIN($E54)*COS(BY$12))/SIN($E54)*BY$9)</f>
        <v>11.5831659655288</v>
      </c>
      <c r="FL54" s="0" t="n">
        <f aca="false">IF(BZ$9=0,0,(SIN(BZ$12)*COS($E54)+SIN($E54)*COS(BZ$12))/SIN($E54)*BZ$9)</f>
        <v>11.7140360223933</v>
      </c>
      <c r="FM54" s="0" t="n">
        <f aca="false">IF(CA$9=0,0,(SIN(CA$12)*COS($E54)+SIN($E54)*COS(CA$12))/SIN($E54)*CA$9)</f>
        <v>11.8379431211553</v>
      </c>
      <c r="FN54" s="0" t="n">
        <f aca="false">IF(CB$9=0,0,(SIN(CB$12)*COS($E54)+SIN($E54)*COS(CB$12))/SIN($E54)*CB$9)</f>
        <v>11.9547169656331</v>
      </c>
      <c r="FO54" s="0" t="n">
        <f aca="false">IF(CC$9=0,0,(SIN(CC$12)*COS($E54)+SIN($E54)*COS(CC$12))/SIN($E54)*CC$9)</f>
        <v>11.984295205583</v>
      </c>
      <c r="FP54" s="0" t="n">
        <f aca="false">IF(CD$9=0,0,(SIN(CD$12)*COS($E54)+SIN($E54)*COS(CD$12))/SIN($E54)*CD$9)</f>
        <v>12.0078546978123</v>
      </c>
      <c r="FQ54" s="0" t="n">
        <f aca="false">IF(CE$9=0,0,(SIN(CE$12)*COS($E54)+SIN($E54)*COS(CE$12))/SIN($E54)*CE$9)</f>
        <v>12.0253075097974</v>
      </c>
      <c r="FR54" s="0" t="n">
        <f aca="false">IF(CF$9=0,0,(SIN(CF$12)*COS($E54)+SIN($E54)*COS(CF$12))/SIN($E54)*CF$9)</f>
        <v>12.0365683151487</v>
      </c>
      <c r="FS54" s="0" t="n">
        <f aca="false">IF(CG$9=0,0,(SIN(CG$12)*COS($E54)+SIN($E54)*COS(CG$12))/SIN($E54)*CG$9)</f>
        <v>12.0415544439745</v>
      </c>
      <c r="FT54" s="0" t="n">
        <f aca="false">IF(CH$9=0,0,(SIN(CH$12)*COS($E54)+SIN($E54)*COS(CH$12))/SIN($E54)*CH$9)</f>
        <v>12.0401859321995</v>
      </c>
      <c r="FU54" s="0" t="n">
        <f aca="false">IF(CI$9=0,0,(SIN(CI$12)*COS($E54)+SIN($E54)*COS(CI$12))/SIN($E54)*CI$9)</f>
        <v>12.0323855698182</v>
      </c>
      <c r="FV54" s="0" t="n">
        <f aca="false">IF(CJ$9=0,0,(SIN(CJ$12)*COS($E54)+SIN($E54)*COS(CJ$12))/SIN($E54)*CJ$9)</f>
        <v>12.0180789480598</v>
      </c>
      <c r="FW54" s="0" t="n">
        <f aca="false">IF(CK$9=0,0,(SIN(CK$12)*COS($E54)+SIN($E54)*COS(CK$12))/SIN($E54)*CK$9)</f>
        <v>11.9971945054429</v>
      </c>
      <c r="FX54" s="0" t="n">
        <f aca="false">IF(CL$9=0,0,(SIN(CL$12)*COS($E54)+SIN($E54)*COS(CL$12))/SIN($E54)*CL$9)</f>
        <v>11.9696635726995</v>
      </c>
      <c r="FY54" s="0" t="n">
        <f aca="false">IF(CM$9=0,0,(SIN(CM$12)*COS($E54)+SIN($E54)*COS(CM$12))/SIN($E54)*CM$9)</f>
        <v>11.9354204165484</v>
      </c>
      <c r="FZ54" s="0" t="n">
        <f aca="false">IF(CN$9=0,0,(SIN(CN$12)*COS($E54)+SIN($E54)*COS(CN$12))/SIN($E54)*CN$9)</f>
        <v>11.8944022822945</v>
      </c>
      <c r="GA54" s="0" t="n">
        <f aca="false">IF(CO$9=0,0,(SIN(CO$12)*COS($E54)+SIN($E54)*COS(CO$12))/SIN($E54)*CO$9)</f>
        <v>11.8465494352381</v>
      </c>
      <c r="GB54" s="0" t="n">
        <f aca="false">IF(CP$9=0,0,(SIN(CP$12)*COS($E54)+SIN($E54)*COS(CP$12))/SIN($E54)*CP$9)</f>
        <v>11.7918052008727</v>
      </c>
      <c r="GC54" s="0" t="n">
        <f aca="false">IF(CQ$9=0,0,(SIN(CQ$12)*COS($E54)+SIN($E54)*COS(CQ$12))/SIN($E54)*CQ$9)</f>
        <v>11.7301160038514</v>
      </c>
    </row>
    <row r="55" customFormat="false" ht="12.8" hidden="true" customHeight="false" outlineLevel="0" collapsed="false">
      <c r="A55" s="0" t="n">
        <f aca="false">MAX($F55:$CQ55)</f>
        <v>5.1314104568183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9.6</v>
      </c>
      <c r="C55" s="2" t="n">
        <f aca="false">MOD(Best +D55,360)</f>
        <v>316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0</v>
      </c>
      <c r="AR55" s="13" t="n">
        <f aca="false">IF(OR(AR145=0,ED55=0),0,AR145*ED55/(AR145+ED55))</f>
        <v>0</v>
      </c>
      <c r="AS55" s="13" t="n">
        <f aca="false">IF(OR(AS145=0,EE55=0),0,AS145*EE55/(AS145+EE55))</f>
        <v>0</v>
      </c>
      <c r="AT55" s="13" t="n">
        <f aca="false">IF(OR(AT145=0,EF55=0),0,AT145*EF55/(AT145+EF55))</f>
        <v>0</v>
      </c>
      <c r="AU55" s="13" t="n">
        <f aca="false">IF(OR(AU145=0,EG55=0),0,AU145*EG55/(AU145+EG55))</f>
        <v>0</v>
      </c>
      <c r="AV55" s="13" t="n">
        <f aca="false">IF(OR(AV145=0,EH55=0),0,AV145*EH55/(AV145+EH55))</f>
        <v>0</v>
      </c>
      <c r="AW55" s="13" t="n">
        <f aca="false">IF(OR(AW145=0,EI55=0),0,AW145*EI55/(AW145+EI55))</f>
        <v>0</v>
      </c>
      <c r="AX55" s="13" t="n">
        <f aca="false">IF(OR(AX145=0,EJ55=0),0,AX145*EJ55/(AX145+EJ55))</f>
        <v>0</v>
      </c>
      <c r="AY55" s="13" t="n">
        <f aca="false">IF(OR(AY145=0,EK55=0),0,AY145*EK55/(AY145+EK55))</f>
        <v>0</v>
      </c>
      <c r="AZ55" s="13" t="n">
        <f aca="false">IF(OR(AZ145=0,EL55=0),0,AZ145*EL55/(AZ145+EL55))</f>
        <v>0</v>
      </c>
      <c r="BA55" s="13" t="n">
        <f aca="false">IF(OR(BA145=0,EM55=0),0,BA145*EM55/(BA145+EM55))</f>
        <v>0</v>
      </c>
      <c r="BB55" s="13" t="n">
        <f aca="false">IF(OR(BB145=0,EN55=0),0,BB145*EN55/(BB145+EN55))</f>
        <v>0</v>
      </c>
      <c r="BC55" s="13" t="n">
        <f aca="false">IF(OR(BC145=0,EO55=0),0,BC145*EO55/(BC145+EO55))</f>
        <v>0</v>
      </c>
      <c r="BD55" s="13" t="n">
        <f aca="false">IF(OR(BD145=0,EP55=0),0,BD145*EP55/(BD145+EP55))</f>
        <v>0</v>
      </c>
      <c r="BE55" s="13" t="n">
        <f aca="false">IF(OR(BE145=0,EQ55=0),0,BE145*EQ55/(BE145+EQ55))</f>
        <v>0</v>
      </c>
      <c r="BF55" s="13" t="n">
        <f aca="false">IF(OR(BF145=0,ER55=0),0,BF145*ER55/(BF145+ER55))</f>
        <v>0</v>
      </c>
      <c r="BG55" s="13" t="n">
        <f aca="false">IF(OR(BG145=0,ES55=0),0,BG145*ES55/(BG145+ES55))</f>
        <v>0</v>
      </c>
      <c r="BH55" s="13" t="n">
        <f aca="false">IF(OR(BH145=0,ET55=0),0,BH145*ET55/(BH145+ET55))</f>
        <v>4.38489779985092</v>
      </c>
      <c r="BI55" s="13" t="n">
        <f aca="false">IF(OR(BI145=0,EU55=0),0,BI145*EU55/(BI145+EU55))</f>
        <v>4.55298672392213</v>
      </c>
      <c r="BJ55" s="13" t="n">
        <f aca="false">IF(OR(BJ145=0,EV55=0),0,BJ145*EV55/(BJ145+EV55))</f>
        <v>4.70532781115972</v>
      </c>
      <c r="BK55" s="13" t="n">
        <f aca="false">IF(OR(BK145=0,EW55=0),0,BK145*EW55/(BK145+EW55))</f>
        <v>4.84297622623391</v>
      </c>
      <c r="BL55" s="13" t="n">
        <f aca="false">IF(OR(BL145=0,EX55=0),0,BL145*EX55/(BL145+EX55))</f>
        <v>4.96692060638097</v>
      </c>
      <c r="BM55" s="13" t="n">
        <f aca="false">IF(OR(BM145=0,EY55=0),0,BM145*EY55/(BM145+EY55))</f>
        <v>5.07808518815952</v>
      </c>
      <c r="BN55" s="13" t="n">
        <f aca="false">IF(OR(BN145=0,EZ55=0),0,BN145*EZ55/(BN145+EZ55))</f>
        <v>5.09480474579486</v>
      </c>
      <c r="BO55" s="13" t="n">
        <f aca="false">IF(OR(BO145=0,FA55=0),0,BO145*FA55/(BO145+FA55))</f>
        <v>5.10825633510565</v>
      </c>
      <c r="BP55" s="13" t="n">
        <f aca="false">IF(OR(BP145=0,FB55=0),0,BP145*FB55/(BP145+FB55))</f>
        <v>5.11854370234379</v>
      </c>
      <c r="BQ55" s="13" t="n">
        <f aca="false">IF(OR(BQ145=0,FC55=0),0,BQ145*FC55/(BQ145+FC55))</f>
        <v>5.12576747683006</v>
      </c>
      <c r="BR55" s="13" t="n">
        <f aca="false">IF(OR(BR145=0,FD55=0),0,BR145*FD55/(BR145+FD55))</f>
        <v>5.13002504551309</v>
      </c>
      <c r="BS55" s="13" t="n">
        <f aca="false">IF(OR(BS145=0,FE55=0),0,BS145*FE55/(BS145+FE55))</f>
        <v>5.1314104568183</v>
      </c>
      <c r="BT55" s="13" t="n">
        <f aca="false">IF(OR(BT145=0,FF55=0),0,BT145*FF55/(BT145+FF55))</f>
        <v>5.13001435032286</v>
      </c>
      <c r="BU55" s="13" t="n">
        <f aca="false">IF(OR(BU145=0,FG55=0),0,BU145*FG55/(BU145+FG55))</f>
        <v>5.12592390906905</v>
      </c>
      <c r="BV55" s="13" t="n">
        <f aca="false">IF(OR(BV145=0,FH55=0),0,BV145*FH55/(BV145+FH55))</f>
        <v>5.11922283159596</v>
      </c>
      <c r="BW55" s="13" t="n">
        <f aca="false">IF(OR(BW145=0,FI55=0),0,BW145*FI55/(BW145+FI55))</f>
        <v>5.10999132102583</v>
      </c>
      <c r="BX55" s="13" t="n">
        <f aca="false">IF(OR(BX145=0,FJ55=0),0,BX145*FJ55/(BX145+FJ55))</f>
        <v>5.1011336750379</v>
      </c>
      <c r="BY55" s="13" t="n">
        <f aca="false">IF(OR(BY145=0,FK55=0),0,BY145*FK55/(BY145+FK55))</f>
        <v>5.08970310797842</v>
      </c>
      <c r="BZ55" s="13" t="n">
        <f aca="false">IF(OR(BZ145=0,FL55=0),0,BZ145*FL55/(BZ145+FL55))</f>
        <v>5.07577990676311</v>
      </c>
      <c r="CA55" s="13" t="n">
        <f aca="false">IF(OR(CA145=0,FM55=0),0,CA145*FM55/(CA145+FM55))</f>
        <v>5.05944041823137</v>
      </c>
      <c r="CB55" s="13" t="n">
        <f aca="false">IF(OR(CB145=0,FN55=0),0,CB145*FN55/(CB145+FN55))</f>
        <v>5.04075710683557</v>
      </c>
      <c r="CC55" s="13" t="n">
        <f aca="false">IF(OR(CC145=0,FO55=0),0,CC145*FO55/(CC145+FO55))</f>
        <v>5.00551743478885</v>
      </c>
      <c r="CD55" s="13" t="n">
        <f aca="false">IF(OR(CD145=0,FP55=0),0,CD145*FP55/(CD145+FP55))</f>
        <v>4.96894042505377</v>
      </c>
      <c r="CE55" s="13" t="n">
        <f aca="false">IF(OR(CE145=0,FQ55=0),0,CE145*FQ55/(CE145+FQ55))</f>
        <v>4.93104546530029</v>
      </c>
      <c r="CF55" s="13" t="n">
        <f aca="false">IF(OR(CF145=0,FR55=0),0,CF145*FR55/(CF145+FR55))</f>
        <v>4.89185037285924</v>
      </c>
      <c r="CG55" s="13" t="n">
        <f aca="false">IF(OR(CG145=0,FS55=0),0,CG145*FS55/(CG145+FS55))</f>
        <v>4.85137140872899</v>
      </c>
      <c r="CH55" s="13" t="n">
        <f aca="false">IF(OR(CH145=0,FT55=0),0,CH145*FT55/(CH145+FT55))</f>
        <v>4.80962329088584</v>
      </c>
      <c r="CI55" s="13" t="n">
        <f aca="false">IF(OR(CI145=0,FU55=0),0,CI145*FU55/(CI145+FU55))</f>
        <v>4.76661920670128</v>
      </c>
      <c r="CJ55" s="13" t="n">
        <f aca="false">IF(OR(CJ145=0,FV55=0),0,CJ145*FV55/(CJ145+FV55))</f>
        <v>4.72237082428231</v>
      </c>
      <c r="CK55" s="13" t="n">
        <f aca="false">IF(OR(CK145=0,FW55=0),0,CK145*FW55/(CK145+FW55))</f>
        <v>4.67688830256294</v>
      </c>
      <c r="CL55" s="13" t="n">
        <f aca="false">IF(OR(CL145=0,FX55=0),0,CL145*FX55/(CL145+FX55))</f>
        <v>4.63018029998609</v>
      </c>
      <c r="CM55" s="13" t="n">
        <f aca="false">IF(OR(CM145=0,FY55=0),0,CM145*FY55/(CM145+FY55))</f>
        <v>4.58225398162266</v>
      </c>
      <c r="CN55" s="13" t="n">
        <f aca="false">IF(OR(CN145=0,FZ55=0),0,CN145*FZ55/(CN145+FZ55))</f>
        <v>4.53311502458137</v>
      </c>
      <c r="CO55" s="13" t="n">
        <f aca="false">IF(OR(CO145=0,GA55=0),0,CO145*GA55/(CO145+GA55))</f>
        <v>4.48276762156937</v>
      </c>
      <c r="CP55" s="13" t="n">
        <f aca="false">IF(OR(CP145=0,GB55=0),0,CP145*GB55/(CP145+GB55))</f>
        <v>4.43121448246614</v>
      </c>
      <c r="CQ55" s="13" t="n">
        <f aca="false">IF(OR(CQ145=0,GC55=0),0,CQ145*GC55/(CQ145+GC55))</f>
        <v>4.37845683377591</v>
      </c>
      <c r="CR55" s="0" t="n">
        <f aca="false">IF(F$9=0,0,(SIN(F$12)*COS($E55)+SIN($E55)*COS(F$12))/SIN($E55)*F$9)</f>
        <v>0</v>
      </c>
      <c r="CS55" s="0" t="n">
        <f aca="false">IF(G$9=0,0,(SIN(G$12)*COS($E55)+SIN($E55)*COS(G$12))/SIN($E55)*G$9)</f>
        <v>0</v>
      </c>
      <c r="CT55" s="0" t="n">
        <f aca="false">IF(H$9=0,0,(SIN(H$12)*COS($E55)+SIN($E55)*COS(H$12))/SIN($E55)*H$9)</f>
        <v>0</v>
      </c>
      <c r="CU55" s="0" t="n">
        <f aca="false">IF(I$9=0,0,(SIN(I$12)*COS($E55)+SIN($E55)*COS(I$12))/SIN($E55)*I$9)</f>
        <v>0</v>
      </c>
      <c r="CV55" s="0" t="n">
        <f aca="false">IF(J$9=0,0,(SIN(J$12)*COS($E55)+SIN($E55)*COS(J$12))/SIN($E55)*J$9)</f>
        <v>0</v>
      </c>
      <c r="CW55" s="0" t="n">
        <f aca="false">IF(K$9=0,0,(SIN(K$12)*COS($E55)+SIN($E55)*COS(K$12))/SIN($E55)*K$9)</f>
        <v>0</v>
      </c>
      <c r="CX55" s="0" t="n">
        <f aca="false">IF(L$9=0,0,(SIN(L$12)*COS($E55)+SIN($E55)*COS(L$12))/SIN($E55)*L$9)</f>
        <v>0</v>
      </c>
      <c r="CY55" s="0" t="n">
        <f aca="false">IF(M$9=0,0,(SIN(M$12)*COS($E55)+SIN($E55)*COS(M$12))/SIN($E55)*M$9)</f>
        <v>0</v>
      </c>
      <c r="CZ55" s="0" t="n">
        <f aca="false">IF(N$9=0,0,(SIN(N$12)*COS($E55)+SIN($E55)*COS(N$12))/SIN($E55)*N$9)</f>
        <v>0</v>
      </c>
      <c r="DA55" s="0" t="n">
        <f aca="false">IF(O$9=0,0,(SIN(O$12)*COS($E55)+SIN($E55)*COS(O$12))/SIN($E55)*O$9)</f>
        <v>0</v>
      </c>
      <c r="DB55" s="0" t="n">
        <f aca="false">IF(P$9=0,0,(SIN(P$12)*COS($E55)+SIN($E55)*COS(P$12))/SIN($E55)*P$9)</f>
        <v>0</v>
      </c>
      <c r="DC55" s="0" t="n">
        <f aca="false">IF(Q$9=0,0,(SIN(Q$12)*COS($E55)+SIN($E55)*COS(Q$12))/SIN($E55)*Q$9)</f>
        <v>0</v>
      </c>
      <c r="DD55" s="0" t="n">
        <f aca="false">IF(R$9=0,0,(SIN(R$12)*COS($E55)+SIN($E55)*COS(R$12))/SIN($E55)*R$9)</f>
        <v>0</v>
      </c>
      <c r="DE55" s="0" t="n">
        <f aca="false">IF(S$9=0,0,(SIN(S$12)*COS($E55)+SIN($E55)*COS(S$12))/SIN($E55)*S$9)</f>
        <v>0</v>
      </c>
      <c r="DF55" s="0" t="n">
        <f aca="false">IF(T$9=0,0,(SIN(T$12)*COS($E55)+SIN($E55)*COS(T$12))/SIN($E55)*T$9)</f>
        <v>0</v>
      </c>
      <c r="DG55" s="0" t="n">
        <f aca="false">IF(U$9=0,0,(SIN(U$12)*COS($E55)+SIN($E55)*COS(U$12))/SIN($E55)*U$9)</f>
        <v>0</v>
      </c>
      <c r="DH55" s="0" t="n">
        <f aca="false">IF(V$9=0,0,(SIN(V$12)*COS($E55)+SIN($E55)*COS(V$12))/SIN($E55)*V$9)</f>
        <v>0</v>
      </c>
      <c r="DI55" s="0" t="n">
        <f aca="false">IF(W$9=0,0,(SIN(W$12)*COS($E55)+SIN($E55)*COS(W$12))/SIN($E55)*W$9)</f>
        <v>0</v>
      </c>
      <c r="DJ55" s="0" t="n">
        <f aca="false">IF(X$9=0,0,(SIN(X$12)*COS($E55)+SIN($E55)*COS(X$12))/SIN($E55)*X$9)</f>
        <v>0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0</v>
      </c>
      <c r="EB55" s="0" t="n">
        <f aca="false">IF(AP$9=0,0,(SIN(AP$12)*COS($E55)+SIN($E55)*COS(AP$12))/SIN($E55)*AP$9)</f>
        <v>0</v>
      </c>
      <c r="EC55" s="0" t="n">
        <f aca="false">IF(AQ$9=0,0,(SIN(AQ$12)*COS($E55)+SIN($E55)*COS(AQ$12))/SIN($E55)*AQ$9)</f>
        <v>0</v>
      </c>
      <c r="ED55" s="0" t="n">
        <f aca="false">IF(AR$9=0,0,(SIN(AR$12)*COS($E55)+SIN($E55)*COS(AR$12))/SIN($E55)*AR$9)</f>
        <v>0</v>
      </c>
      <c r="EE55" s="0" t="n">
        <f aca="false">IF(AS$9=0,0,(SIN(AS$12)*COS($E55)+SIN($E55)*COS(AS$12))/SIN($E55)*AS$9)</f>
        <v>0</v>
      </c>
      <c r="EF55" s="0" t="n">
        <f aca="false">IF(AT$9=0,0,(SIN(AT$12)*COS($E55)+SIN($E55)*COS(AT$12))/SIN($E55)*AT$9)</f>
        <v>0</v>
      </c>
      <c r="EG55" s="0" t="n">
        <f aca="false">IF(AU$9=0,0,(SIN(AU$12)*COS($E55)+SIN($E55)*COS(AU$12))/SIN($E55)*AU$9)</f>
        <v>0</v>
      </c>
      <c r="EH55" s="0" t="n">
        <f aca="false">IF(AV$9=0,0,(SIN(AV$12)*COS($E55)+SIN($E55)*COS(AV$12))/SIN($E55)*AV$9)</f>
        <v>0</v>
      </c>
      <c r="EI55" s="0" t="n">
        <f aca="false">IF(AW$9=0,0,(SIN(AW$12)*COS($E55)+SIN($E55)*COS(AW$12))/SIN($E55)*AW$9)</f>
        <v>0</v>
      </c>
      <c r="EJ55" s="0" t="n">
        <f aca="false">IF(AX$9=0,0,(SIN(AX$12)*COS($E55)+SIN($E55)*COS(AX$12))/SIN($E55)*AX$9)</f>
        <v>0</v>
      </c>
      <c r="EK55" s="0" t="n">
        <f aca="false">IF(AY$9=0,0,(SIN(AY$12)*COS($E55)+SIN($E55)*COS(AY$12))/SIN($E55)*AY$9)</f>
        <v>0</v>
      </c>
      <c r="EL55" s="0" t="n">
        <f aca="false">IF(AZ$9=0,0,(SIN(AZ$12)*COS($E55)+SIN($E55)*COS(AZ$12))/SIN($E55)*AZ$9)</f>
        <v>0</v>
      </c>
      <c r="EM55" s="0" t="n">
        <f aca="false">IF(BA$9=0,0,(SIN(BA$12)*COS($E55)+SIN($E55)*COS(BA$12))/SIN($E55)*BA$9)</f>
        <v>0</v>
      </c>
      <c r="EN55" s="0" t="n">
        <f aca="false">IF(BB$9=0,0,(SIN(BB$12)*COS($E55)+SIN($E55)*COS(BB$12))/SIN($E55)*BB$9)</f>
        <v>0</v>
      </c>
      <c r="EO55" s="0" t="n">
        <f aca="false">IF(BC$9=0,0,(SIN(BC$12)*COS($E55)+SIN($E55)*COS(BC$12))/SIN($E55)*BC$9)</f>
        <v>0</v>
      </c>
      <c r="EP55" s="0" t="n">
        <f aca="false">IF(BD$9=0,0,(SIN(BD$12)*COS($E55)+SIN($E55)*COS(BD$12))/SIN($E55)*BD$9)</f>
        <v>0</v>
      </c>
      <c r="EQ55" s="0" t="n">
        <f aca="false">IF(BE$9=0,0,(SIN(BE$12)*COS($E55)+SIN($E55)*COS(BE$12))/SIN($E55)*BE$9)</f>
        <v>0</v>
      </c>
      <c r="ER55" s="0" t="n">
        <f aca="false">IF(BF$9=0,0,(SIN(BF$12)*COS($E55)+SIN($E55)*COS(BF$12))/SIN($E55)*BF$9)</f>
        <v>0</v>
      </c>
      <c r="ES55" s="0" t="n">
        <f aca="false">IF(BG$9=0,0,(SIN(BG$12)*COS($E55)+SIN($E55)*COS(BG$12))/SIN($E55)*BG$9)</f>
        <v>0</v>
      </c>
      <c r="ET55" s="0" t="n">
        <f aca="false">IF(BH$9=0,0,(SIN(BH$12)*COS($E55)+SIN($E55)*COS(BH$12))/SIN($E55)*BH$9)</f>
        <v>6.98567886210423</v>
      </c>
      <c r="EU55" s="0" t="n">
        <f aca="false">IF(BI$9=0,0,(SIN(BI$12)*COS($E55)+SIN($E55)*COS(BI$12))/SIN($E55)*BI$9)</f>
        <v>7.49236880018046</v>
      </c>
      <c r="EV55" s="0" t="n">
        <f aca="false">IF(BJ$9=0,0,(SIN(BJ$12)*COS($E55)+SIN($E55)*COS(BJ$12))/SIN($E55)*BJ$9)</f>
        <v>7.99421224353902</v>
      </c>
      <c r="EW55" s="0" t="n">
        <f aca="false">IF(BK$9=0,0,(SIN(BK$12)*COS($E55)+SIN($E55)*COS(BK$12))/SIN($E55)*BK$9)</f>
        <v>8.49073828737817</v>
      </c>
      <c r="EX55" s="0" t="n">
        <f aca="false">IF(BL$9=0,0,(SIN(BL$12)*COS($E55)+SIN($E55)*COS(BL$12))/SIN($E55)*BL$9)</f>
        <v>8.98147852459952</v>
      </c>
      <c r="EY55" s="0" t="n">
        <f aca="false">IF(BM$9=0,0,(SIN(BM$12)*COS($E55)+SIN($E55)*COS(BM$12))/SIN($E55)*BM$9)</f>
        <v>9.4659672850995</v>
      </c>
      <c r="EZ55" s="0" t="n">
        <f aca="false">IF(BN$9=0,0,(SIN(BN$12)*COS($E55)+SIN($E55)*COS(BN$12))/SIN($E55)*BN$9)</f>
        <v>9.64371517945822</v>
      </c>
      <c r="FA55" s="0" t="n">
        <f aca="false">IF(BO$9=0,0,(SIN(BO$12)*COS($E55)+SIN($E55)*COS(BO$12))/SIN($E55)*BO$9)</f>
        <v>9.81679854873967</v>
      </c>
      <c r="FB55" s="0" t="n">
        <f aca="false">IF(BP$9=0,0,(SIN(BP$12)*COS($E55)+SIN($E55)*COS(BP$12))/SIN($E55)*BP$9)</f>
        <v>9.9850343844139</v>
      </c>
      <c r="FC55" s="0" t="n">
        <f aca="false">IF(BQ$9=0,0,(SIN(BQ$12)*COS($E55)+SIN($E55)*COS(BQ$12))/SIN($E55)*BQ$9)</f>
        <v>10.1482417202904</v>
      </c>
      <c r="FD55" s="0" t="n">
        <f aca="false">IF(BR$9=0,0,(SIN(BR$12)*COS($E55)+SIN($E55)*COS(BR$12))/SIN($E55)*BR$9)</f>
        <v>10.3062417271563</v>
      </c>
      <c r="FE55" s="0" t="n">
        <f aca="false">IF(BS$9=0,0,(SIN(BS$12)*COS($E55)+SIN($E55)*COS(BS$12))/SIN($E55)*BS$9)</f>
        <v>10.4588578065789</v>
      </c>
      <c r="FF55" s="0" t="n">
        <f aca="false">IF(BT$9=0,0,(SIN(BT$12)*COS($E55)+SIN($E55)*COS(BT$12))/SIN($E55)*BT$9)</f>
        <v>10.6059156838323</v>
      </c>
      <c r="FG55" s="0" t="n">
        <f aca="false">IF(BU$9=0,0,(SIN(BU$12)*COS($E55)+SIN($E55)*COS(BU$12))/SIN($E55)*BU$9)</f>
        <v>10.7472434999087</v>
      </c>
      <c r="FH55" s="0" t="n">
        <f aca="false">IF(BV$9=0,0,(SIN(BV$12)*COS($E55)+SIN($E55)*COS(BV$12))/SIN($E55)*BV$9)</f>
        <v>10.8826719025726</v>
      </c>
      <c r="FI55" s="0" t="n">
        <f aca="false">IF(BW$9=0,0,(SIN(BW$12)*COS($E55)+SIN($E55)*COS(BW$12))/SIN($E55)*BW$9)</f>
        <v>11.0120341364204</v>
      </c>
      <c r="FJ55" s="0" t="n">
        <f aca="false">IF(BX$9=0,0,(SIN(BX$12)*COS($E55)+SIN($E55)*COS(BX$12))/SIN($E55)*BX$9)</f>
        <v>11.1486633029739</v>
      </c>
      <c r="FK55" s="0" t="n">
        <f aca="false">IF(BY$9=0,0,(SIN(BY$12)*COS($E55)+SIN($E55)*COS(BY$12))/SIN($E55)*BY$9)</f>
        <v>11.2786968470801</v>
      </c>
      <c r="FL55" s="0" t="n">
        <f aca="false">IF(BZ$9=0,0,(SIN(BZ$12)*COS($E55)+SIN($E55)*COS(BZ$12))/SIN($E55)*BZ$9)</f>
        <v>11.4019640927902</v>
      </c>
      <c r="FM55" s="0" t="n">
        <f aca="false">IF(CA$9=0,0,(SIN(CA$12)*COS($E55)+SIN($E55)*COS(CA$12))/SIN($E55)*CA$9)</f>
        <v>11.5182974397986</v>
      </c>
      <c r="FN55" s="0" t="n">
        <f aca="false">IF(CB$9=0,0,(SIN(CB$12)*COS($E55)+SIN($E55)*COS(CB$12))/SIN($E55)*CB$9)</f>
        <v>11.62753245411</v>
      </c>
      <c r="FO55" s="0" t="n">
        <f aca="false">IF(CC$9=0,0,(SIN(CC$12)*COS($E55)+SIN($E55)*COS(CC$12))/SIN($E55)*CC$9)</f>
        <v>11.6518290967769</v>
      </c>
      <c r="FP55" s="0" t="n">
        <f aca="false">IF(CD$9=0,0,(SIN(CD$12)*COS($E55)+SIN($E55)*COS(CD$12))/SIN($E55)*CD$9)</f>
        <v>11.6701737145514</v>
      </c>
      <c r="FQ55" s="0" t="n">
        <f aca="false">IF(CE$9=0,0,(SIN(CE$12)*COS($E55)+SIN($E55)*COS(CE$12))/SIN($E55)*CE$9)</f>
        <v>11.6824822189993</v>
      </c>
      <c r="FR55" s="0" t="n">
        <f aca="false">IF(CF$9=0,0,(SIN(CF$12)*COS($E55)+SIN($E55)*COS(CF$12))/SIN($E55)*CF$9)</f>
        <v>11.6886731161628</v>
      </c>
      <c r="FS55" s="0" t="n">
        <f aca="false">IF(CG$9=0,0,(SIN(CG$12)*COS($E55)+SIN($E55)*COS(CG$12))/SIN($E55)*CG$9)</f>
        <v>11.6886675550655</v>
      </c>
      <c r="FT55" s="0" t="n">
        <f aca="false">IF(CH$9=0,0,(SIN(CH$12)*COS($E55)+SIN($E55)*COS(CH$12))/SIN($E55)*CH$9)</f>
        <v>11.6823893751759</v>
      </c>
      <c r="FU55" s="0" t="n">
        <f aca="false">IF(CI$9=0,0,(SIN(CI$12)*COS($E55)+SIN($E55)*COS(CI$12))/SIN($E55)*CI$9)</f>
        <v>11.6697651528063</v>
      </c>
      <c r="FV55" s="0" t="n">
        <f aca="false">IF(CJ$9=0,0,(SIN(CJ$12)*COS($E55)+SIN($E55)*COS(CJ$12))/SIN($E55)*CJ$9)</f>
        <v>11.6507242464264</v>
      </c>
      <c r="FW55" s="0" t="n">
        <f aca="false">IF(CK$9=0,0,(SIN(CK$12)*COS($E55)+SIN($E55)*COS(CK$12))/SIN($E55)*CK$9)</f>
        <v>11.625198840871</v>
      </c>
      <c r="FX55" s="0" t="n">
        <f aca="false">IF(CL$9=0,0,(SIN(CL$12)*COS($E55)+SIN($E55)*COS(CL$12))/SIN($E55)*CL$9)</f>
        <v>11.5931239904208</v>
      </c>
      <c r="FY55" s="0" t="n">
        <f aca="false">IF(CM$9=0,0,(SIN(CM$12)*COS($E55)+SIN($E55)*COS(CM$12))/SIN($E55)*CM$9)</f>
        <v>11.5544376607373</v>
      </c>
      <c r="FZ55" s="0" t="n">
        <f aca="false">IF(CN$9=0,0,(SIN(CN$12)*COS($E55)+SIN($E55)*COS(CN$12))/SIN($E55)*CN$9)</f>
        <v>11.5090807696314</v>
      </c>
      <c r="GA55" s="0" t="n">
        <f aca="false">IF(CO$9=0,0,(SIN(CO$12)*COS($E55)+SIN($E55)*COS(CO$12))/SIN($E55)*CO$9)</f>
        <v>11.4569972266466</v>
      </c>
      <c r="GB55" s="0" t="n">
        <f aca="false">IF(CP$9=0,0,(SIN(CP$12)*COS($E55)+SIN($E55)*COS(CP$12))/SIN($E55)*CP$9)</f>
        <v>11.3981339714397</v>
      </c>
      <c r="GC55" s="0" t="n">
        <f aca="false">IF(CQ$9=0,0,(SIN(CQ$12)*COS($E55)+SIN($E55)*COS(CQ$12))/SIN($E55)*CQ$9)</f>
        <v>11.3324410109383</v>
      </c>
    </row>
    <row r="56" customFormat="false" ht="12.8" hidden="true" customHeight="false" outlineLevel="0" collapsed="false">
      <c r="A56" s="0" t="n">
        <f aca="false">MAX($F56:$CQ56)</f>
        <v>5.08193297894144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9.7</v>
      </c>
      <c r="C56" s="2" t="n">
        <f aca="false">MOD(Best +D56,360)</f>
        <v>317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0</v>
      </c>
      <c r="AR56" s="13" t="n">
        <f aca="false">IF(OR(AR146=0,ED56=0),0,AR146*ED56/(AR146+ED56))</f>
        <v>0</v>
      </c>
      <c r="AS56" s="13" t="n">
        <f aca="false">IF(OR(AS146=0,EE56=0),0,AS146*EE56/(AS146+EE56))</f>
        <v>0</v>
      </c>
      <c r="AT56" s="13" t="n">
        <f aca="false">IF(OR(AT146=0,EF56=0),0,AT146*EF56/(AT146+EF56))</f>
        <v>0</v>
      </c>
      <c r="AU56" s="13" t="n">
        <f aca="false">IF(OR(AU146=0,EG56=0),0,AU146*EG56/(AU146+EG56))</f>
        <v>0</v>
      </c>
      <c r="AV56" s="13" t="n">
        <f aca="false">IF(OR(AV146=0,EH56=0),0,AV146*EH56/(AV146+EH56))</f>
        <v>0</v>
      </c>
      <c r="AW56" s="13" t="n">
        <f aca="false">IF(OR(AW146=0,EI56=0),0,AW146*EI56/(AW146+EI56))</f>
        <v>0</v>
      </c>
      <c r="AX56" s="13" t="n">
        <f aca="false">IF(OR(AX146=0,EJ56=0),0,AX146*EJ56/(AX146+EJ56))</f>
        <v>0</v>
      </c>
      <c r="AY56" s="13" t="n">
        <f aca="false">IF(OR(AY146=0,EK56=0),0,AY146*EK56/(AY146+EK56))</f>
        <v>0</v>
      </c>
      <c r="AZ56" s="13" t="n">
        <f aca="false">IF(OR(AZ146=0,EL56=0),0,AZ146*EL56/(AZ146+EL56))</f>
        <v>0</v>
      </c>
      <c r="BA56" s="13" t="n">
        <f aca="false">IF(OR(BA146=0,EM56=0),0,BA146*EM56/(BA146+EM56))</f>
        <v>0</v>
      </c>
      <c r="BB56" s="13" t="n">
        <f aca="false">IF(OR(BB146=0,EN56=0),0,BB146*EN56/(BB146+EN56))</f>
        <v>0</v>
      </c>
      <c r="BC56" s="13" t="n">
        <f aca="false">IF(OR(BC146=0,EO56=0),0,BC146*EO56/(BC146+EO56))</f>
        <v>0</v>
      </c>
      <c r="BD56" s="13" t="n">
        <f aca="false">IF(OR(BD146=0,EP56=0),0,BD146*EP56/(BD146+EP56))</f>
        <v>0</v>
      </c>
      <c r="BE56" s="13" t="n">
        <f aca="false">IF(OR(BE146=0,EQ56=0),0,BE146*EQ56/(BE146+EQ56))</f>
        <v>0</v>
      </c>
      <c r="BF56" s="13" t="n">
        <f aca="false">IF(OR(BF146=0,ER56=0),0,BF146*ER56/(BF146+ER56))</f>
        <v>0</v>
      </c>
      <c r="BG56" s="13" t="n">
        <f aca="false">IF(OR(BG146=0,ES56=0),0,BG146*ES56/(BG146+ES56))</f>
        <v>0</v>
      </c>
      <c r="BH56" s="13" t="n">
        <f aca="false">IF(OR(BH146=0,ET56=0),0,BH146*ET56/(BH146+ET56))</f>
        <v>4.3409142968203</v>
      </c>
      <c r="BI56" s="13" t="n">
        <f aca="false">IF(OR(BI146=0,EU56=0),0,BI146*EU56/(BI146+EU56))</f>
        <v>4.50850236144186</v>
      </c>
      <c r="BJ56" s="13" t="n">
        <f aca="false">IF(OR(BJ146=0,EV56=0),0,BJ146*EV56/(BJ146+EV56))</f>
        <v>4.66045069524515</v>
      </c>
      <c r="BK56" s="13" t="n">
        <f aca="false">IF(OR(BK146=0,EW56=0),0,BK146*EW56/(BK146+EW56))</f>
        <v>4.79778536783603</v>
      </c>
      <c r="BL56" s="13" t="n">
        <f aca="false">IF(OR(BL146=0,EX56=0),0,BL146*EX56/(BL146+EX56))</f>
        <v>4.92147023322271</v>
      </c>
      <c r="BM56" s="13" t="n">
        <f aca="false">IF(OR(BM146=0,EY56=0),0,BM146*EY56/(BM146+EY56))</f>
        <v>5.03240853285079</v>
      </c>
      <c r="BN56" s="13" t="n">
        <f aca="false">IF(OR(BN146=0,EZ56=0),0,BN146*EZ56/(BN146+EZ56))</f>
        <v>5.04854030846515</v>
      </c>
      <c r="BO56" s="13" t="n">
        <f aca="false">IF(OR(BO146=0,FA56=0),0,BO146*FA56/(BO146+FA56))</f>
        <v>5.06138736971248</v>
      </c>
      <c r="BP56" s="13" t="n">
        <f aca="false">IF(OR(BP146=0,FB56=0),0,BP146*FB56/(BP146+FB56))</f>
        <v>5.07105221211142</v>
      </c>
      <c r="BQ56" s="13" t="n">
        <f aca="false">IF(OR(BQ146=0,FC56=0),0,BQ146*FC56/(BQ146+FC56))</f>
        <v>5.07763435639985</v>
      </c>
      <c r="BR56" s="13" t="n">
        <f aca="false">IF(OR(BR146=0,FD56=0),0,BR146*FD56/(BR146+FD56))</f>
        <v>5.08123021351505</v>
      </c>
      <c r="BS56" s="13" t="n">
        <f aca="false">IF(OR(BS146=0,FE56=0),0,BS146*FE56/(BS146+FE56))</f>
        <v>5.08193297894144</v>
      </c>
      <c r="BT56" s="13" t="n">
        <f aca="false">IF(OR(BT146=0,FF56=0),0,BT146*FF56/(BT146+FF56))</f>
        <v>5.07983255305473</v>
      </c>
      <c r="BU56" s="13" t="n">
        <f aca="false">IF(OR(BU146=0,FG56=0),0,BU146*FG56/(BU146+FG56))</f>
        <v>5.07501548434921</v>
      </c>
      <c r="BV56" s="13" t="n">
        <f aca="false">IF(OR(BV146=0,FH56=0),0,BV146*FH56/(BV146+FH56))</f>
        <v>5.06756493268641</v>
      </c>
      <c r="BW56" s="13" t="n">
        <f aca="false">IF(OR(BW146=0,FI56=0),0,BW146*FI56/(BW146+FI56))</f>
        <v>5.05756064994508</v>
      </c>
      <c r="BX56" s="13" t="n">
        <f aca="false">IF(OR(BX146=0,FJ56=0),0,BX146*FJ56/(BX146+FJ56))</f>
        <v>5.04792073708212</v>
      </c>
      <c r="BY56" s="13" t="n">
        <f aca="false">IF(OR(BY146=0,FK56=0),0,BY146*FK56/(BY146+FK56))</f>
        <v>5.03568290688859</v>
      </c>
      <c r="BZ56" s="13" t="n">
        <f aca="false">IF(OR(BZ146=0,FL56=0),0,BZ146*FL56/(BZ146+FL56))</f>
        <v>5.02092713962262</v>
      </c>
      <c r="CA56" s="13" t="n">
        <f aca="false">IF(OR(CA146=0,FM56=0),0,CA146*FM56/(CA146+FM56))</f>
        <v>5.00372954584792</v>
      </c>
      <c r="CB56" s="13" t="n">
        <f aca="false">IF(OR(CB146=0,FN56=0),0,CB146*FN56/(CB146+FN56))</f>
        <v>4.98416241627818</v>
      </c>
      <c r="CC56" s="13" t="n">
        <f aca="false">IF(OR(CC146=0,FO56=0),0,CC146*FO56/(CC146+FO56))</f>
        <v>4.94794467503439</v>
      </c>
      <c r="CD56" s="13" t="n">
        <f aca="false">IF(OR(CD146=0,FP56=0),0,CD146*FP56/(CD146+FP56))</f>
        <v>4.91037158800468</v>
      </c>
      <c r="CE56" s="13" t="n">
        <f aca="false">IF(OR(CE146=0,FQ56=0),0,CE146*FQ56/(CE146+FQ56))</f>
        <v>4.87146262885788</v>
      </c>
      <c r="CF56" s="13" t="n">
        <f aca="false">IF(OR(CF146=0,FR56=0),0,CF146*FR56/(CF146+FR56))</f>
        <v>4.83123570655804</v>
      </c>
      <c r="CG56" s="13" t="n">
        <f aca="false">IF(OR(CG146=0,FS56=0),0,CG146*FS56/(CG146+FS56))</f>
        <v>4.78970717806266</v>
      </c>
      <c r="CH56" s="13" t="n">
        <f aca="false">IF(OR(CH146=0,FT56=0),0,CH146*FT56/(CH146+FT56))</f>
        <v>4.74689186042987</v>
      </c>
      <c r="CI56" s="13" t="n">
        <f aca="false">IF(OR(CI146=0,FU56=0),0,CI146*FU56/(CI146+FU56))</f>
        <v>4.70280304213274</v>
      </c>
      <c r="CJ56" s="13" t="n">
        <f aca="false">IF(OR(CJ146=0,FV56=0),0,CJ146*FV56/(CJ146+FV56))</f>
        <v>4.65745249339212</v>
      </c>
      <c r="CK56" s="13" t="n">
        <f aca="false">IF(OR(CK146=0,FW56=0),0,CK146*FW56/(CK146+FW56))</f>
        <v>4.6108504753511</v>
      </c>
      <c r="CL56" s="13" t="n">
        <f aca="false">IF(OR(CL146=0,FX56=0),0,CL146*FX56/(CL146+FX56))</f>
        <v>4.56300574792591</v>
      </c>
      <c r="CM56" s="13" t="n">
        <f aca="false">IF(OR(CM146=0,FY56=0),0,CM146*FY56/(CM146+FY56))</f>
        <v>4.5139255761756</v>
      </c>
      <c r="CN56" s="13" t="n">
        <f aca="false">IF(OR(CN146=0,FZ56=0),0,CN146*FZ56/(CN146+FZ56))</f>
        <v>4.46361573503993</v>
      </c>
      <c r="CO56" s="13" t="n">
        <f aca="false">IF(OR(CO146=0,GA56=0),0,CO146*GA56/(CO146+GA56))</f>
        <v>4.41208051230135</v>
      </c>
      <c r="CP56" s="13" t="n">
        <f aca="false">IF(OR(CP146=0,GB56=0),0,CP146*GB56/(CP146+GB56))</f>
        <v>4.35932270963036</v>
      </c>
      <c r="CQ56" s="13" t="n">
        <f aca="false">IF(OR(CQ146=0,GC56=0),0,CQ146*GC56/(CQ146+GC56))</f>
        <v>4.30534364157559</v>
      </c>
      <c r="CR56" s="0" t="n">
        <f aca="false">IF(F$9=0,0,(SIN(F$12)*COS($E56)+SIN($E56)*COS(F$12))/SIN($E56)*F$9)</f>
        <v>0</v>
      </c>
      <c r="CS56" s="0" t="n">
        <f aca="false">IF(G$9=0,0,(SIN(G$12)*COS($E56)+SIN($E56)*COS(G$12))/SIN($E56)*G$9)</f>
        <v>0</v>
      </c>
      <c r="CT56" s="0" t="n">
        <f aca="false">IF(H$9=0,0,(SIN(H$12)*COS($E56)+SIN($E56)*COS(H$12))/SIN($E56)*H$9)</f>
        <v>0</v>
      </c>
      <c r="CU56" s="0" t="n">
        <f aca="false">IF(I$9=0,0,(SIN(I$12)*COS($E56)+SIN($E56)*COS(I$12))/SIN($E56)*I$9)</f>
        <v>0</v>
      </c>
      <c r="CV56" s="0" t="n">
        <f aca="false">IF(J$9=0,0,(SIN(J$12)*COS($E56)+SIN($E56)*COS(J$12))/SIN($E56)*J$9)</f>
        <v>0</v>
      </c>
      <c r="CW56" s="0" t="n">
        <f aca="false">IF(K$9=0,0,(SIN(K$12)*COS($E56)+SIN($E56)*COS(K$12))/SIN($E56)*K$9)</f>
        <v>0</v>
      </c>
      <c r="CX56" s="0" t="n">
        <f aca="false">IF(L$9=0,0,(SIN(L$12)*COS($E56)+SIN($E56)*COS(L$12))/SIN($E56)*L$9)</f>
        <v>0</v>
      </c>
      <c r="CY56" s="0" t="n">
        <f aca="false">IF(M$9=0,0,(SIN(M$12)*COS($E56)+SIN($E56)*COS(M$12))/SIN($E56)*M$9)</f>
        <v>0</v>
      </c>
      <c r="CZ56" s="0" t="n">
        <f aca="false">IF(N$9=0,0,(SIN(N$12)*COS($E56)+SIN($E56)*COS(N$12))/SIN($E56)*N$9)</f>
        <v>0</v>
      </c>
      <c r="DA56" s="0" t="n">
        <f aca="false">IF(O$9=0,0,(SIN(O$12)*COS($E56)+SIN($E56)*COS(O$12))/SIN($E56)*O$9)</f>
        <v>0</v>
      </c>
      <c r="DB56" s="0" t="n">
        <f aca="false">IF(P$9=0,0,(SIN(P$12)*COS($E56)+SIN($E56)*COS(P$12))/SIN($E56)*P$9)</f>
        <v>0</v>
      </c>
      <c r="DC56" s="0" t="n">
        <f aca="false">IF(Q$9=0,0,(SIN(Q$12)*COS($E56)+SIN($E56)*COS(Q$12))/SIN($E56)*Q$9)</f>
        <v>0</v>
      </c>
      <c r="DD56" s="0" t="n">
        <f aca="false">IF(R$9=0,0,(SIN(R$12)*COS($E56)+SIN($E56)*COS(R$12))/SIN($E56)*R$9)</f>
        <v>0</v>
      </c>
      <c r="DE56" s="0" t="n">
        <f aca="false">IF(S$9=0,0,(SIN(S$12)*COS($E56)+SIN($E56)*COS(S$12))/SIN($E56)*S$9)</f>
        <v>0</v>
      </c>
      <c r="DF56" s="0" t="n">
        <f aca="false">IF(T$9=0,0,(SIN(T$12)*COS($E56)+SIN($E56)*COS(T$12))/SIN($E56)*T$9)</f>
        <v>0</v>
      </c>
      <c r="DG56" s="0" t="n">
        <f aca="false">IF(U$9=0,0,(SIN(U$12)*COS($E56)+SIN($E56)*COS(U$12))/SIN($E56)*U$9)</f>
        <v>0</v>
      </c>
      <c r="DH56" s="0" t="n">
        <f aca="false">IF(V$9=0,0,(SIN(V$12)*COS($E56)+SIN($E56)*COS(V$12))/SIN($E56)*V$9)</f>
        <v>0</v>
      </c>
      <c r="DI56" s="0" t="n">
        <f aca="false">IF(W$9=0,0,(SIN(W$12)*COS($E56)+SIN($E56)*COS(W$12))/SIN($E56)*W$9)</f>
        <v>0</v>
      </c>
      <c r="DJ56" s="0" t="n">
        <f aca="false">IF(X$9=0,0,(SIN(X$12)*COS($E56)+SIN($E56)*COS(X$12))/SIN($E56)*X$9)</f>
        <v>0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0</v>
      </c>
      <c r="EB56" s="0" t="n">
        <f aca="false">IF(AP$9=0,0,(SIN(AP$12)*COS($E56)+SIN($E56)*COS(AP$12))/SIN($E56)*AP$9)</f>
        <v>0</v>
      </c>
      <c r="EC56" s="0" t="n">
        <f aca="false">IF(AQ$9=0,0,(SIN(AQ$12)*COS($E56)+SIN($E56)*COS(AQ$12))/SIN($E56)*AQ$9)</f>
        <v>0</v>
      </c>
      <c r="ED56" s="0" t="n">
        <f aca="false">IF(AR$9=0,0,(SIN(AR$12)*COS($E56)+SIN($E56)*COS(AR$12))/SIN($E56)*AR$9)</f>
        <v>0</v>
      </c>
      <c r="EE56" s="0" t="n">
        <f aca="false">IF(AS$9=0,0,(SIN(AS$12)*COS($E56)+SIN($E56)*COS(AS$12))/SIN($E56)*AS$9)</f>
        <v>0</v>
      </c>
      <c r="EF56" s="0" t="n">
        <f aca="false">IF(AT$9=0,0,(SIN(AT$12)*COS($E56)+SIN($E56)*COS(AT$12))/SIN($E56)*AT$9)</f>
        <v>0</v>
      </c>
      <c r="EG56" s="0" t="n">
        <f aca="false">IF(AU$9=0,0,(SIN(AU$12)*COS($E56)+SIN($E56)*COS(AU$12))/SIN($E56)*AU$9)</f>
        <v>0</v>
      </c>
      <c r="EH56" s="0" t="n">
        <f aca="false">IF(AV$9=0,0,(SIN(AV$12)*COS($E56)+SIN($E56)*COS(AV$12))/SIN($E56)*AV$9)</f>
        <v>0</v>
      </c>
      <c r="EI56" s="0" t="n">
        <f aca="false">IF(AW$9=0,0,(SIN(AW$12)*COS($E56)+SIN($E56)*COS(AW$12))/SIN($E56)*AW$9)</f>
        <v>0</v>
      </c>
      <c r="EJ56" s="0" t="n">
        <f aca="false">IF(AX$9=0,0,(SIN(AX$12)*COS($E56)+SIN($E56)*COS(AX$12))/SIN($E56)*AX$9)</f>
        <v>0</v>
      </c>
      <c r="EK56" s="0" t="n">
        <f aca="false">IF(AY$9=0,0,(SIN(AY$12)*COS($E56)+SIN($E56)*COS(AY$12))/SIN($E56)*AY$9)</f>
        <v>0</v>
      </c>
      <c r="EL56" s="0" t="n">
        <f aca="false">IF(AZ$9=0,0,(SIN(AZ$12)*COS($E56)+SIN($E56)*COS(AZ$12))/SIN($E56)*AZ$9)</f>
        <v>0</v>
      </c>
      <c r="EM56" s="0" t="n">
        <f aca="false">IF(BA$9=0,0,(SIN(BA$12)*COS($E56)+SIN($E56)*COS(BA$12))/SIN($E56)*BA$9)</f>
        <v>0</v>
      </c>
      <c r="EN56" s="0" t="n">
        <f aca="false">IF(BB$9=0,0,(SIN(BB$12)*COS($E56)+SIN($E56)*COS(BB$12))/SIN($E56)*BB$9)</f>
        <v>0</v>
      </c>
      <c r="EO56" s="0" t="n">
        <f aca="false">IF(BC$9=0,0,(SIN(BC$12)*COS($E56)+SIN($E56)*COS(BC$12))/SIN($E56)*BC$9)</f>
        <v>0</v>
      </c>
      <c r="EP56" s="0" t="n">
        <f aca="false">IF(BD$9=0,0,(SIN(BD$12)*COS($E56)+SIN($E56)*COS(BD$12))/SIN($E56)*BD$9)</f>
        <v>0</v>
      </c>
      <c r="EQ56" s="0" t="n">
        <f aca="false">IF(BE$9=0,0,(SIN(BE$12)*COS($E56)+SIN($E56)*COS(BE$12))/SIN($E56)*BE$9)</f>
        <v>0</v>
      </c>
      <c r="ER56" s="0" t="n">
        <f aca="false">IF(BF$9=0,0,(SIN(BF$12)*COS($E56)+SIN($E56)*COS(BF$12))/SIN($E56)*BF$9)</f>
        <v>0</v>
      </c>
      <c r="ES56" s="0" t="n">
        <f aca="false">IF(BG$9=0,0,(SIN(BG$12)*COS($E56)+SIN($E56)*COS(BG$12))/SIN($E56)*BG$9)</f>
        <v>0</v>
      </c>
      <c r="ET56" s="0" t="n">
        <f aca="false">IF(BH$9=0,0,(SIN(BH$12)*COS($E56)+SIN($E56)*COS(BH$12))/SIN($E56)*BH$9)</f>
        <v>6.84262499682944</v>
      </c>
      <c r="EU56" s="0" t="n">
        <f aca="false">IF(BI$9=0,0,(SIN(BI$12)*COS($E56)+SIN($E56)*COS(BI$12))/SIN($E56)*BI$9)</f>
        <v>7.33665936264959</v>
      </c>
      <c r="EV56" s="0" t="n">
        <f aca="false">IF(BJ$9=0,0,(SIN(BJ$12)*COS($E56)+SIN($E56)*COS(BJ$12))/SIN($E56)*BJ$9)</f>
        <v>7.82562915499808</v>
      </c>
      <c r="EW56" s="0" t="n">
        <f aca="false">IF(BK$9=0,0,(SIN(BK$12)*COS($E56)+SIN($E56)*COS(BK$12))/SIN($E56)*BK$9)</f>
        <v>8.30907404867003</v>
      </c>
      <c r="EX56" s="0" t="n">
        <f aca="false">IF(BL$9=0,0,(SIN(BL$12)*COS($E56)+SIN($E56)*COS(BL$12))/SIN($E56)*BL$9)</f>
        <v>8.78653635821872</v>
      </c>
      <c r="EY56" s="0" t="n">
        <f aca="false">IF(BM$9=0,0,(SIN(BM$12)*COS($E56)+SIN($E56)*COS(BM$12))/SIN($E56)*BM$9)</f>
        <v>9.25756127192905</v>
      </c>
      <c r="EZ56" s="0" t="n">
        <f aca="false">IF(BN$9=0,0,(SIN(BN$12)*COS($E56)+SIN($E56)*COS(BN$12))/SIN($E56)*BN$9)</f>
        <v>9.42837001738765</v>
      </c>
      <c r="FA56" s="0" t="n">
        <f aca="false">IF(BO$9=0,0,(SIN(BO$12)*COS($E56)+SIN($E56)*COS(BO$12))/SIN($E56)*BO$9)</f>
        <v>9.5944833961919</v>
      </c>
      <c r="FB56" s="0" t="n">
        <f aca="false">IF(BP$9=0,0,(SIN(BP$12)*COS($E56)+SIN($E56)*COS(BP$12))/SIN($E56)*BP$9)</f>
        <v>9.75572345279206</v>
      </c>
      <c r="FC56" s="0" t="n">
        <f aca="false">IF(BQ$9=0,0,(SIN(BQ$12)*COS($E56)+SIN($E56)*COS(BQ$12))/SIN($E56)*BQ$9)</f>
        <v>9.91191431031675</v>
      </c>
      <c r="FD56" s="0" t="n">
        <f aca="false">IF(BR$9=0,0,(SIN(BR$12)*COS($E56)+SIN($E56)*COS(BR$12))/SIN($E56)*BR$9)</f>
        <v>10.0628822627597</v>
      </c>
      <c r="FE56" s="0" t="n">
        <f aca="false">IF(BS$9=0,0,(SIN(BS$12)*COS($E56)+SIN($E56)*COS(BS$12))/SIN($E56)*BS$9)</f>
        <v>10.208455866312</v>
      </c>
      <c r="FF56" s="0" t="n">
        <f aca="false">IF(BT$9=0,0,(SIN(BT$12)*COS($E56)+SIN($E56)*COS(BT$12))/SIN($E56)*BT$9)</f>
        <v>10.3484660298015</v>
      </c>
      <c r="FG56" s="0" t="n">
        <f aca="false">IF(BU$9=0,0,(SIN(BU$12)*COS($E56)+SIN($E56)*COS(BU$12))/SIN($E56)*BU$9)</f>
        <v>10.4827461041989</v>
      </c>
      <c r="FH56" s="0" t="n">
        <f aca="false">IF(BV$9=0,0,(SIN(BV$12)*COS($E56)+SIN($E56)*COS(BV$12))/SIN($E56)*BV$9)</f>
        <v>10.6111319711522</v>
      </c>
      <c r="FI56" s="0" t="n">
        <f aca="false">IF(BW$9=0,0,(SIN(BW$12)*COS($E56)+SIN($E56)*COS(BW$12))/SIN($E56)*BW$9)</f>
        <v>10.7334621305119</v>
      </c>
      <c r="FJ56" s="0" t="n">
        <f aca="false">IF(BX$9=0,0,(SIN(BX$12)*COS($E56)+SIN($E56)*COS(BX$12))/SIN($E56)*BX$9)</f>
        <v>10.8627287901849</v>
      </c>
      <c r="FK56" s="0" t="n">
        <f aca="false">IF(BY$9=0,0,(SIN(BY$12)*COS($E56)+SIN($E56)*COS(BY$12))/SIN($E56)*BY$9)</f>
        <v>10.9854165606704</v>
      </c>
      <c r="FL56" s="0" t="n">
        <f aca="false">IF(BZ$9=0,0,(SIN(BZ$12)*COS($E56)+SIN($E56)*COS(BZ$12))/SIN($E56)*BZ$9)</f>
        <v>11.1013603883465</v>
      </c>
      <c r="FM56" s="0" t="n">
        <f aca="false">IF(CA$9=0,0,(SIN(CA$12)*COS($E56)+SIN($E56)*COS(CA$12))/SIN($E56)*CA$9)</f>
        <v>11.2103983088274</v>
      </c>
      <c r="FN56" s="0" t="n">
        <f aca="false">IF(CB$9=0,0,(SIN(CB$12)*COS($E56)+SIN($E56)*COS(CB$12))/SIN($E56)*CB$9)</f>
        <v>11.3123715348771</v>
      </c>
      <c r="FO56" s="0" t="n">
        <f aca="false">IF(CC$9=0,0,(SIN(CC$12)*COS($E56)+SIN($E56)*COS(CC$12))/SIN($E56)*CC$9)</f>
        <v>11.3315806718825</v>
      </c>
      <c r="FP56" s="0" t="n">
        <f aca="false">IF(CD$9=0,0,(SIN(CD$12)*COS($E56)+SIN($E56)*COS(CD$12))/SIN($E56)*CD$9)</f>
        <v>11.3449020548491</v>
      </c>
      <c r="FQ56" s="0" t="n">
        <f aca="false">IF(CE$9=0,0,(SIN(CE$12)*COS($E56)+SIN($E56)*COS(CE$12))/SIN($E56)*CE$9)</f>
        <v>11.3522552981673</v>
      </c>
      <c r="FR56" s="0" t="n">
        <f aca="false">IF(CF$9=0,0,(SIN(CF$12)*COS($E56)+SIN($E56)*COS(CF$12))/SIN($E56)*CF$9)</f>
        <v>11.3535625994739</v>
      </c>
      <c r="FS56" s="0" t="n">
        <f aca="false">IF(CG$9=0,0,(SIN(CG$12)*COS($E56)+SIN($E56)*COS(CG$12))/SIN($E56)*CG$9)</f>
        <v>11.3487487863681</v>
      </c>
      <c r="FT56" s="0" t="n">
        <f aca="false">IF(CH$9=0,0,(SIN(CH$12)*COS($E56)+SIN($E56)*COS(CH$12))/SIN($E56)*CH$9)</f>
        <v>11.337741362087</v>
      </c>
      <c r="FU56" s="0" t="n">
        <f aca="false">IF(CI$9=0,0,(SIN(CI$12)*COS($E56)+SIN($E56)*COS(CI$12))/SIN($E56)*CI$9)</f>
        <v>11.3204705501184</v>
      </c>
      <c r="FV56" s="0" t="n">
        <f aca="false">IF(CJ$9=0,0,(SIN(CJ$12)*COS($E56)+SIN($E56)*COS(CJ$12))/SIN($E56)*CJ$9)</f>
        <v>11.2968693377318</v>
      </c>
      <c r="FW56" s="0" t="n">
        <f aca="false">IF(CK$9=0,0,(SIN(CK$12)*COS($E56)+SIN($E56)*COS(CK$12))/SIN($E56)*CK$9)</f>
        <v>11.2668735184059</v>
      </c>
      <c r="FX56" s="0" t="n">
        <f aca="false">IF(CL$9=0,0,(SIN(CL$12)*COS($E56)+SIN($E56)*COS(CL$12))/SIN($E56)*CL$9)</f>
        <v>11.2304217331345</v>
      </c>
      <c r="FY56" s="0" t="n">
        <f aca="false">IF(CM$9=0,0,(SIN(CM$12)*COS($E56)+SIN($E56)*COS(CM$12))/SIN($E56)*CM$9)</f>
        <v>11.1874555105911</v>
      </c>
      <c r="FZ56" s="0" t="n">
        <f aca="false">IF(CN$9=0,0,(SIN(CN$12)*COS($E56)+SIN($E56)*COS(CN$12))/SIN($E56)*CN$9)</f>
        <v>11.1379193061323</v>
      </c>
      <c r="GA56" s="0" t="n">
        <f aca="false">IF(CO$9=0,0,(SIN(CO$12)*COS($E56)+SIN($E56)*COS(CO$12))/SIN($E56)*CO$9)</f>
        <v>11.0817605396243</v>
      </c>
      <c r="GB56" s="0" t="n">
        <f aca="false">IF(CP$9=0,0,(SIN(CP$12)*COS($E56)+SIN($E56)*COS(CP$12))/SIN($E56)*CP$9)</f>
        <v>11.0189296320715</v>
      </c>
      <c r="GC56" s="0" t="n">
        <f aca="false">IF(CQ$9=0,0,(SIN(CQ$12)*COS($E56)+SIN($E56)*COS(CQ$12))/SIN($E56)*CQ$9)</f>
        <v>10.9493800410318</v>
      </c>
    </row>
    <row r="57" customFormat="false" ht="12.8" hidden="true" customHeight="false" outlineLevel="0" collapsed="false">
      <c r="A57" s="0" t="n">
        <f aca="false">MAX($F57:$CQ57)</f>
        <v>5.03153046487013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9.8</v>
      </c>
      <c r="C57" s="2" t="n">
        <f aca="false">MOD(Best +D57,360)</f>
        <v>318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0</v>
      </c>
      <c r="AR57" s="13" t="n">
        <f aca="false">IF(OR(AR147=0,ED57=0),0,AR147*ED57/(AR147+ED57))</f>
        <v>0</v>
      </c>
      <c r="AS57" s="13" t="n">
        <f aca="false">IF(OR(AS147=0,EE57=0),0,AS147*EE57/(AS147+EE57))</f>
        <v>0</v>
      </c>
      <c r="AT57" s="13" t="n">
        <f aca="false">IF(OR(AT147=0,EF57=0),0,AT147*EF57/(AT147+EF57))</f>
        <v>0</v>
      </c>
      <c r="AU57" s="13" t="n">
        <f aca="false">IF(OR(AU147=0,EG57=0),0,AU147*EG57/(AU147+EG57))</f>
        <v>0</v>
      </c>
      <c r="AV57" s="13" t="n">
        <f aca="false">IF(OR(AV147=0,EH57=0),0,AV147*EH57/(AV147+EH57))</f>
        <v>0</v>
      </c>
      <c r="AW57" s="13" t="n">
        <f aca="false">IF(OR(AW147=0,EI57=0),0,AW147*EI57/(AW147+EI57))</f>
        <v>0</v>
      </c>
      <c r="AX57" s="13" t="n">
        <f aca="false">IF(OR(AX147=0,EJ57=0),0,AX147*EJ57/(AX147+EJ57))</f>
        <v>0</v>
      </c>
      <c r="AY57" s="13" t="n">
        <f aca="false">IF(OR(AY147=0,EK57=0),0,AY147*EK57/(AY147+EK57))</f>
        <v>0</v>
      </c>
      <c r="AZ57" s="13" t="n">
        <f aca="false">IF(OR(AZ147=0,EL57=0),0,AZ147*EL57/(AZ147+EL57))</f>
        <v>0</v>
      </c>
      <c r="BA57" s="13" t="n">
        <f aca="false">IF(OR(BA147=0,EM57=0),0,BA147*EM57/(BA147+EM57))</f>
        <v>0</v>
      </c>
      <c r="BB57" s="13" t="n">
        <f aca="false">IF(OR(BB147=0,EN57=0),0,BB147*EN57/(BB147+EN57))</f>
        <v>0</v>
      </c>
      <c r="BC57" s="13" t="n">
        <f aca="false">IF(OR(BC147=0,EO57=0),0,BC147*EO57/(BC147+EO57))</f>
        <v>0</v>
      </c>
      <c r="BD57" s="13" t="n">
        <f aca="false">IF(OR(BD147=0,EP57=0),0,BD147*EP57/(BD147+EP57))</f>
        <v>0</v>
      </c>
      <c r="BE57" s="13" t="n">
        <f aca="false">IF(OR(BE147=0,EQ57=0),0,BE147*EQ57/(BE147+EQ57))</f>
        <v>0</v>
      </c>
      <c r="BF57" s="13" t="n">
        <f aca="false">IF(OR(BF147=0,ER57=0),0,BF147*ER57/(BF147+ER57))</f>
        <v>0</v>
      </c>
      <c r="BG57" s="13" t="n">
        <f aca="false">IF(OR(BG147=0,ES57=0),0,BG147*ES57/(BG147+ES57))</f>
        <v>0</v>
      </c>
      <c r="BH57" s="13" t="n">
        <f aca="false">IF(OR(BH147=0,ET57=0),0,BH147*ET57/(BH147+ET57))</f>
        <v>4.2967880132548</v>
      </c>
      <c r="BI57" s="13" t="n">
        <f aca="false">IF(OR(BI147=0,EU57=0),0,BI147*EU57/(BI147+EU57))</f>
        <v>4.46375546853077</v>
      </c>
      <c r="BJ57" s="13" t="n">
        <f aca="false">IF(OR(BJ147=0,EV57=0),0,BJ147*EV57/(BJ147+EV57))</f>
        <v>4.61519288914428</v>
      </c>
      <c r="BK57" s="13" t="n">
        <f aca="false">IF(OR(BK147=0,EW57=0),0,BK147*EW57/(BK147+EW57))</f>
        <v>4.75209827637267</v>
      </c>
      <c r="BL57" s="13" t="n">
        <f aca="false">IF(OR(BL147=0,EX57=0),0,BL147*EX57/(BL147+EX57))</f>
        <v>4.87541146006904</v>
      </c>
      <c r="BM57" s="13" t="n">
        <f aca="false">IF(OR(BM147=0,EY57=0),0,BM147*EY57/(BM147+EY57))</f>
        <v>4.986015228723</v>
      </c>
      <c r="BN57" s="13" t="n">
        <f aca="false">IF(OR(BN147=0,EZ57=0),0,BN147*EZ57/(BN147+EZ57))</f>
        <v>5.00151884698766</v>
      </c>
      <c r="BO57" s="13" t="n">
        <f aca="false">IF(OR(BO147=0,FA57=0),0,BO147*FA57/(BO147+FA57))</f>
        <v>5.01372234926451</v>
      </c>
      <c r="BP57" s="13" t="n">
        <f aca="false">IF(OR(BP147=0,FB57=0),0,BP147*FB57/(BP147+FB57))</f>
        <v>5.02272700007403</v>
      </c>
      <c r="BQ57" s="13" t="n">
        <f aca="false">IF(OR(BQ147=0,FC57=0),0,BQ147*FC57/(BQ147+FC57))</f>
        <v>5.02863122458596</v>
      </c>
      <c r="BR57" s="13" t="n">
        <f aca="false">IF(OR(BR147=0,FD57=0),0,BR147*FD57/(BR147+FD57))</f>
        <v>5.03153046487013</v>
      </c>
      <c r="BS57" s="13" t="n">
        <f aca="false">IF(OR(BS147=0,FE57=0),0,BS147*FE57/(BS147+FE57))</f>
        <v>5.03151706552633</v>
      </c>
      <c r="BT57" s="13" t="n">
        <f aca="false">IF(OR(BT147=0,FF57=0),0,BT147*FF57/(BT147+FF57))</f>
        <v>5.02868018541671</v>
      </c>
      <c r="BU57" s="13" t="n">
        <f aca="false">IF(OR(BU147=0,FG57=0),0,BU147*FG57/(BU147+FG57))</f>
        <v>5.02310573246365</v>
      </c>
      <c r="BV57" s="13" t="n">
        <f aca="false">IF(OR(BV147=0,FH57=0),0,BV147*FH57/(BV147+FH57))</f>
        <v>5.01487631871192</v>
      </c>
      <c r="BW57" s="13" t="n">
        <f aca="false">IF(OR(BW147=0,FI57=0),0,BW147*FI57/(BW147+FI57))</f>
        <v>5.00407123308249</v>
      </c>
      <c r="BX57" s="13" t="n">
        <f aca="false">IF(OR(BX147=0,FJ57=0),0,BX147*FJ57/(BX147+FJ57))</f>
        <v>4.99361979895291</v>
      </c>
      <c r="BY57" s="13" t="n">
        <f aca="false">IF(OR(BY147=0,FK57=0),0,BY147*FK57/(BY147+FK57))</f>
        <v>4.98054687518953</v>
      </c>
      <c r="BZ57" s="13" t="n">
        <f aca="false">IF(OR(BZ147=0,FL57=0),0,BZ147*FL57/(BZ147+FL57))</f>
        <v>4.96493211602707</v>
      </c>
      <c r="CA57" s="13" t="n">
        <f aca="false">IF(OR(CA147=0,FM57=0),0,CA147*FM57/(CA147+FM57))</f>
        <v>4.94685137518839</v>
      </c>
      <c r="CB57" s="13" t="n">
        <f aca="false">IF(OR(CB147=0,FN57=0),0,CB147*FN57/(CB147+FN57))</f>
        <v>4.92637674826285</v>
      </c>
      <c r="CC57" s="13" t="n">
        <f aca="false">IF(OR(CC147=0,FO57=0),0,CC147*FO57/(CC147+FO57))</f>
        <v>4.88917261814757</v>
      </c>
      <c r="CD57" s="13" t="n">
        <f aca="false">IF(OR(CD147=0,FP57=0),0,CD147*FP57/(CD147+FP57))</f>
        <v>4.85059600776924</v>
      </c>
      <c r="CE57" s="13" t="n">
        <f aca="false">IF(OR(CE147=0,FQ57=0),0,CE147*FQ57/(CE147+FQ57))</f>
        <v>4.81066647101332</v>
      </c>
      <c r="CF57" s="13" t="n">
        <f aca="false">IF(OR(CF147=0,FR57=0),0,CF147*FR57/(CF147+FR57))</f>
        <v>4.76940200322557</v>
      </c>
      <c r="CG57" s="13" t="n">
        <f aca="false">IF(OR(CG147=0,FS57=0),0,CG147*FS57/(CG147+FS57))</f>
        <v>4.72681905264844</v>
      </c>
      <c r="CH57" s="13" t="n">
        <f aca="false">IF(OR(CH147=0,FT57=0),0,CH147*FT57/(CH147+FT57))</f>
        <v>4.68293253136705</v>
      </c>
      <c r="CI57" s="13" t="n">
        <f aca="false">IF(OR(CI147=0,FU57=0),0,CI147*FU57/(CI147+FU57))</f>
        <v>4.63775582555874</v>
      </c>
      <c r="CJ57" s="13" t="n">
        <f aca="false">IF(OR(CJ147=0,FV57=0),0,CJ147*FV57/(CJ147+FV57))</f>
        <v>4.59130080485296</v>
      </c>
      <c r="CK57" s="13" t="n">
        <f aca="false">IF(OR(CK147=0,FW57=0),0,CK147*FW57/(CK147+FW57))</f>
        <v>4.54357783062055</v>
      </c>
      <c r="CL57" s="13" t="n">
        <f aca="false">IF(OR(CL147=0,FX57=0),0,CL147*FX57/(CL147+FX57))</f>
        <v>4.49459576302291</v>
      </c>
      <c r="CM57" s="13" t="n">
        <f aca="false">IF(OR(CM147=0,FY57=0),0,CM147*FY57/(CM147+FY57))</f>
        <v>4.44436196665958</v>
      </c>
      <c r="CN57" s="13" t="n">
        <f aca="false">IF(OR(CN147=0,FZ57=0),0,CN147*FZ57/(CN147+FZ57))</f>
        <v>4.39288231465955</v>
      </c>
      <c r="CO57" s="13" t="n">
        <f aca="false">IF(OR(CO147=0,GA57=0),0,CO147*GA57/(CO147+GA57))</f>
        <v>4.34016119106921</v>
      </c>
      <c r="CP57" s="13" t="n">
        <f aca="false">IF(OR(CP147=0,GB57=0),0,CP147*GB57/(CP147+GB57))</f>
        <v>4.28620149139219</v>
      </c>
      <c r="CQ57" s="13" t="n">
        <f aca="false">IF(OR(CQ147=0,GC57=0),0,CQ147*GC57/(CQ147+GC57))</f>
        <v>4.23100462114003</v>
      </c>
      <c r="CR57" s="0" t="n">
        <f aca="false">IF(F$9=0,0,(SIN(F$12)*COS($E57)+SIN($E57)*COS(F$12))/SIN($E57)*F$9)</f>
        <v>0</v>
      </c>
      <c r="CS57" s="0" t="n">
        <f aca="false">IF(G$9=0,0,(SIN(G$12)*COS($E57)+SIN($E57)*COS(G$12))/SIN($E57)*G$9)</f>
        <v>0</v>
      </c>
      <c r="CT57" s="0" t="n">
        <f aca="false">IF(H$9=0,0,(SIN(H$12)*COS($E57)+SIN($E57)*COS(H$12))/SIN($E57)*H$9)</f>
        <v>0</v>
      </c>
      <c r="CU57" s="0" t="n">
        <f aca="false">IF(I$9=0,0,(SIN(I$12)*COS($E57)+SIN($E57)*COS(I$12))/SIN($E57)*I$9)</f>
        <v>0</v>
      </c>
      <c r="CV57" s="0" t="n">
        <f aca="false">IF(J$9=0,0,(SIN(J$12)*COS($E57)+SIN($E57)*COS(J$12))/SIN($E57)*J$9)</f>
        <v>0</v>
      </c>
      <c r="CW57" s="0" t="n">
        <f aca="false">IF(K$9=0,0,(SIN(K$12)*COS($E57)+SIN($E57)*COS(K$12))/SIN($E57)*K$9)</f>
        <v>0</v>
      </c>
      <c r="CX57" s="0" t="n">
        <f aca="false">IF(L$9=0,0,(SIN(L$12)*COS($E57)+SIN($E57)*COS(L$12))/SIN($E57)*L$9)</f>
        <v>0</v>
      </c>
      <c r="CY57" s="0" t="n">
        <f aca="false">IF(M$9=0,0,(SIN(M$12)*COS($E57)+SIN($E57)*COS(M$12))/SIN($E57)*M$9)</f>
        <v>0</v>
      </c>
      <c r="CZ57" s="0" t="n">
        <f aca="false">IF(N$9=0,0,(SIN(N$12)*COS($E57)+SIN($E57)*COS(N$12))/SIN($E57)*N$9)</f>
        <v>0</v>
      </c>
      <c r="DA57" s="0" t="n">
        <f aca="false">IF(O$9=0,0,(SIN(O$12)*COS($E57)+SIN($E57)*COS(O$12))/SIN($E57)*O$9)</f>
        <v>0</v>
      </c>
      <c r="DB57" s="0" t="n">
        <f aca="false">IF(P$9=0,0,(SIN(P$12)*COS($E57)+SIN($E57)*COS(P$12))/SIN($E57)*P$9)</f>
        <v>0</v>
      </c>
      <c r="DC57" s="0" t="n">
        <f aca="false">IF(Q$9=0,0,(SIN(Q$12)*COS($E57)+SIN($E57)*COS(Q$12))/SIN($E57)*Q$9)</f>
        <v>0</v>
      </c>
      <c r="DD57" s="0" t="n">
        <f aca="false">IF(R$9=0,0,(SIN(R$12)*COS($E57)+SIN($E57)*COS(R$12))/SIN($E57)*R$9)</f>
        <v>0</v>
      </c>
      <c r="DE57" s="0" t="n">
        <f aca="false">IF(S$9=0,0,(SIN(S$12)*COS($E57)+SIN($E57)*COS(S$12))/SIN($E57)*S$9)</f>
        <v>0</v>
      </c>
      <c r="DF57" s="0" t="n">
        <f aca="false">IF(T$9=0,0,(SIN(T$12)*COS($E57)+SIN($E57)*COS(T$12))/SIN($E57)*T$9)</f>
        <v>0</v>
      </c>
      <c r="DG57" s="0" t="n">
        <f aca="false">IF(U$9=0,0,(SIN(U$12)*COS($E57)+SIN($E57)*COS(U$12))/SIN($E57)*U$9)</f>
        <v>0</v>
      </c>
      <c r="DH57" s="0" t="n">
        <f aca="false">IF(V$9=0,0,(SIN(V$12)*COS($E57)+SIN($E57)*COS(V$12))/SIN($E57)*V$9)</f>
        <v>0</v>
      </c>
      <c r="DI57" s="0" t="n">
        <f aca="false">IF(W$9=0,0,(SIN(W$12)*COS($E57)+SIN($E57)*COS(W$12))/SIN($E57)*W$9)</f>
        <v>0</v>
      </c>
      <c r="DJ57" s="0" t="n">
        <f aca="false">IF(X$9=0,0,(SIN(X$12)*COS($E57)+SIN($E57)*COS(X$12))/SIN($E57)*X$9)</f>
        <v>0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0</v>
      </c>
      <c r="EB57" s="0" t="n">
        <f aca="false">IF(AP$9=0,0,(SIN(AP$12)*COS($E57)+SIN($E57)*COS(AP$12))/SIN($E57)*AP$9)</f>
        <v>0</v>
      </c>
      <c r="EC57" s="0" t="n">
        <f aca="false">IF(AQ$9=0,0,(SIN(AQ$12)*COS($E57)+SIN($E57)*COS(AQ$12))/SIN($E57)*AQ$9)</f>
        <v>0</v>
      </c>
      <c r="ED57" s="0" t="n">
        <f aca="false">IF(AR$9=0,0,(SIN(AR$12)*COS($E57)+SIN($E57)*COS(AR$12))/SIN($E57)*AR$9)</f>
        <v>0</v>
      </c>
      <c r="EE57" s="0" t="n">
        <f aca="false">IF(AS$9=0,0,(SIN(AS$12)*COS($E57)+SIN($E57)*COS(AS$12))/SIN($E57)*AS$9)</f>
        <v>0</v>
      </c>
      <c r="EF57" s="0" t="n">
        <f aca="false">IF(AT$9=0,0,(SIN(AT$12)*COS($E57)+SIN($E57)*COS(AT$12))/SIN($E57)*AT$9)</f>
        <v>0</v>
      </c>
      <c r="EG57" s="0" t="n">
        <f aca="false">IF(AU$9=0,0,(SIN(AU$12)*COS($E57)+SIN($E57)*COS(AU$12))/SIN($E57)*AU$9)</f>
        <v>0</v>
      </c>
      <c r="EH57" s="0" t="n">
        <f aca="false">IF(AV$9=0,0,(SIN(AV$12)*COS($E57)+SIN($E57)*COS(AV$12))/SIN($E57)*AV$9)</f>
        <v>0</v>
      </c>
      <c r="EI57" s="0" t="n">
        <f aca="false">IF(AW$9=0,0,(SIN(AW$12)*COS($E57)+SIN($E57)*COS(AW$12))/SIN($E57)*AW$9)</f>
        <v>0</v>
      </c>
      <c r="EJ57" s="0" t="n">
        <f aca="false">IF(AX$9=0,0,(SIN(AX$12)*COS($E57)+SIN($E57)*COS(AX$12))/SIN($E57)*AX$9)</f>
        <v>0</v>
      </c>
      <c r="EK57" s="0" t="n">
        <f aca="false">IF(AY$9=0,0,(SIN(AY$12)*COS($E57)+SIN($E57)*COS(AY$12))/SIN($E57)*AY$9)</f>
        <v>0</v>
      </c>
      <c r="EL57" s="0" t="n">
        <f aca="false">IF(AZ$9=0,0,(SIN(AZ$12)*COS($E57)+SIN($E57)*COS(AZ$12))/SIN($E57)*AZ$9)</f>
        <v>0</v>
      </c>
      <c r="EM57" s="0" t="n">
        <f aca="false">IF(BA$9=0,0,(SIN(BA$12)*COS($E57)+SIN($E57)*COS(BA$12))/SIN($E57)*BA$9)</f>
        <v>0</v>
      </c>
      <c r="EN57" s="0" t="n">
        <f aca="false">IF(BB$9=0,0,(SIN(BB$12)*COS($E57)+SIN($E57)*COS(BB$12))/SIN($E57)*BB$9)</f>
        <v>0</v>
      </c>
      <c r="EO57" s="0" t="n">
        <f aca="false">IF(BC$9=0,0,(SIN(BC$12)*COS($E57)+SIN($E57)*COS(BC$12))/SIN($E57)*BC$9)</f>
        <v>0</v>
      </c>
      <c r="EP57" s="0" t="n">
        <f aca="false">IF(BD$9=0,0,(SIN(BD$12)*COS($E57)+SIN($E57)*COS(BD$12))/SIN($E57)*BD$9)</f>
        <v>0</v>
      </c>
      <c r="EQ57" s="0" t="n">
        <f aca="false">IF(BE$9=0,0,(SIN(BE$12)*COS($E57)+SIN($E57)*COS(BE$12))/SIN($E57)*BE$9)</f>
        <v>0</v>
      </c>
      <c r="ER57" s="0" t="n">
        <f aca="false">IF(BF$9=0,0,(SIN(BF$12)*COS($E57)+SIN($E57)*COS(BF$12))/SIN($E57)*BF$9)</f>
        <v>0</v>
      </c>
      <c r="ES57" s="0" t="n">
        <f aca="false">IF(BG$9=0,0,(SIN(BG$12)*COS($E57)+SIN($E57)*COS(BG$12))/SIN($E57)*BG$9)</f>
        <v>0</v>
      </c>
      <c r="ET57" s="0" t="n">
        <f aca="false">IF(BH$9=0,0,(SIN(BH$12)*COS($E57)+SIN($E57)*COS(BH$12))/SIN($E57)*BH$9)</f>
        <v>6.70465078400362</v>
      </c>
      <c r="EU57" s="0" t="n">
        <f aca="false">IF(BI$9=0,0,(SIN(BI$12)*COS($E57)+SIN($E57)*COS(BI$12))/SIN($E57)*BI$9)</f>
        <v>7.1864789601026</v>
      </c>
      <c r="EV57" s="0" t="n">
        <f aca="false">IF(BJ$9=0,0,(SIN(BJ$12)*COS($E57)+SIN($E57)*COS(BJ$12))/SIN($E57)*BJ$9)</f>
        <v>7.66303222766235</v>
      </c>
      <c r="EW57" s="0" t="n">
        <f aca="false">IF(BK$9=0,0,(SIN(BK$12)*COS($E57)+SIN($E57)*COS(BK$12))/SIN($E57)*BK$9)</f>
        <v>8.13386046540746</v>
      </c>
      <c r="EX57" s="0" t="n">
        <f aca="false">IF(BL$9=0,0,(SIN(BL$12)*COS($E57)+SIN($E57)*COS(BL$12))/SIN($E57)*BL$9)</f>
        <v>8.5985163288313</v>
      </c>
      <c r="EY57" s="0" t="n">
        <f aca="false">IF(BM$9=0,0,(SIN(BM$12)*COS($E57)+SIN($E57)*COS(BM$12))/SIN($E57)*BM$9)</f>
        <v>9.05655547904031</v>
      </c>
      <c r="EZ57" s="0" t="n">
        <f aca="false">IF(BN$9=0,0,(SIN(BN$12)*COS($E57)+SIN($E57)*COS(BN$12))/SIN($E57)*BN$9)</f>
        <v>9.22067147554496</v>
      </c>
      <c r="FA57" s="0" t="n">
        <f aca="false">IF(BO$9=0,0,(SIN(BO$12)*COS($E57)+SIN($E57)*COS(BO$12))/SIN($E57)*BO$9)</f>
        <v>9.38006235896156</v>
      </c>
      <c r="FB57" s="0" t="n">
        <f aca="false">IF(BP$9=0,0,(SIN(BP$12)*COS($E57)+SIN($E57)*COS(BP$12))/SIN($E57)*BP$9)</f>
        <v>9.53455504729598</v>
      </c>
      <c r="FC57" s="0" t="n">
        <f aca="false">IF(BQ$9=0,0,(SIN(BQ$12)*COS($E57)+SIN($E57)*COS(BQ$12))/SIN($E57)*BQ$9)</f>
        <v>9.68397857228098</v>
      </c>
      <c r="FD57" s="0" t="n">
        <f aca="false">IF(BR$9=0,0,(SIN(BR$12)*COS($E57)+SIN($E57)*COS(BR$12))/SIN($E57)*BR$9)</f>
        <v>9.8281641691986</v>
      </c>
      <c r="FE57" s="0" t="n">
        <f aca="false">IF(BS$9=0,0,(SIN(BS$12)*COS($E57)+SIN($E57)*COS(BS$12))/SIN($E57)*BS$9)</f>
        <v>9.96694536583014</v>
      </c>
      <c r="FF57" s="0" t="n">
        <f aca="false">IF(BT$9=0,0,(SIN(BT$12)*COS($E57)+SIN($E57)*COS(BT$12))/SIN($E57)*BT$9)</f>
        <v>10.1001580704958</v>
      </c>
      <c r="FG57" s="0" t="n">
        <f aca="false">IF(BU$9=0,0,(SIN(BU$12)*COS($E57)+SIN($E57)*COS(BU$12))/SIN($E57)*BU$9)</f>
        <v>10.2276406591454</v>
      </c>
      <c r="FH57" s="0" t="n">
        <f aca="false">IF(BV$9=0,0,(SIN(BV$12)*COS($E57)+SIN($E57)*COS(BV$12))/SIN($E57)*BV$9)</f>
        <v>10.3492340614625</v>
      </c>
      <c r="FI57" s="0" t="n">
        <f aca="false">IF(BW$9=0,0,(SIN(BW$12)*COS($E57)+SIN($E57)*COS(BW$12))/SIN($E57)*BW$9)</f>
        <v>10.4647818459443</v>
      </c>
      <c r="FJ57" s="0" t="n">
        <f aca="false">IF(BX$9=0,0,(SIN(BX$12)*COS($E57)+SIN($E57)*COS(BX$12))/SIN($E57)*BX$9)</f>
        <v>10.5869474315616</v>
      </c>
      <c r="FK57" s="0" t="n">
        <f aca="false">IF(BY$9=0,0,(SIN(BY$12)*COS($E57)+SIN($E57)*COS(BY$12))/SIN($E57)*BY$9)</f>
        <v>10.7025502670755</v>
      </c>
      <c r="FL57" s="0" t="n">
        <f aca="false">IF(BZ$9=0,0,(SIN(BZ$12)*COS($E57)+SIN($E57)*COS(BZ$12))/SIN($E57)*BZ$9)</f>
        <v>10.8114307215495</v>
      </c>
      <c r="FM57" s="0" t="n">
        <f aca="false">IF(CA$9=0,0,(SIN(CA$12)*COS($E57)+SIN($E57)*COS(CA$12))/SIN($E57)*CA$9)</f>
        <v>10.9134322663937</v>
      </c>
      <c r="FN57" s="0" t="n">
        <f aca="false">IF(CB$9=0,0,(SIN(CB$12)*COS($E57)+SIN($E57)*COS(CB$12))/SIN($E57)*CB$9)</f>
        <v>11.0084015606224</v>
      </c>
      <c r="FO57" s="0" t="n">
        <f aca="false">IF(CC$9=0,0,(SIN(CC$12)*COS($E57)+SIN($E57)*COS(CC$12))/SIN($E57)*CC$9)</f>
        <v>11.0227038425243</v>
      </c>
      <c r="FP57" s="0" t="n">
        <f aca="false">IF(CD$9=0,0,(SIN(CD$12)*COS($E57)+SIN($E57)*COS(CD$12))/SIN($E57)*CD$9)</f>
        <v>11.0311803590686</v>
      </c>
      <c r="FQ57" s="0" t="n">
        <f aca="false">IF(CE$9=0,0,(SIN(CE$12)*COS($E57)+SIN($E57)*COS(CE$12))/SIN($E57)*CE$9)</f>
        <v>11.0337542959878</v>
      </c>
      <c r="FR57" s="0" t="n">
        <f aca="false">IF(CF$9=0,0,(SIN(CF$12)*COS($E57)+SIN($E57)*COS(CF$12))/SIN($E57)*CF$9)</f>
        <v>11.0303514114295</v>
      </c>
      <c r="FS57" s="0" t="n">
        <f aca="false">IF(CG$9=0,0,(SIN(CG$12)*COS($E57)+SIN($E57)*COS(CG$12))/SIN($E57)*CG$9)</f>
        <v>11.0209000809476</v>
      </c>
      <c r="FT57" s="0" t="n">
        <f aca="false">IF(CH$9=0,0,(SIN(CH$12)*COS($E57)+SIN($E57)*COS(CH$12))/SIN($E57)*CH$9)</f>
        <v>11.0053313414518</v>
      </c>
      <c r="FU57" s="0" t="n">
        <f aca="false">IF(CI$9=0,0,(SIN(CI$12)*COS($E57)+SIN($E57)*COS(CI$12))/SIN($E57)*CI$9)</f>
        <v>10.9835789340995</v>
      </c>
      <c r="FV57" s="0" t="n">
        <f aca="false">IF(CJ$9=0,0,(SIN(CJ$12)*COS($E57)+SIN($E57)*COS(CJ$12))/SIN($E57)*CJ$9)</f>
        <v>10.9555793461059</v>
      </c>
      <c r="FW57" s="0" t="n">
        <f aca="false">IF(CK$9=0,0,(SIN(CK$12)*COS($E57)+SIN($E57)*COS(CK$12))/SIN($E57)*CK$9)</f>
        <v>10.9212718514554</v>
      </c>
      <c r="FX57" s="0" t="n">
        <f aca="false">IF(CL$9=0,0,(SIN(CL$12)*COS($E57)+SIN($E57)*COS(CL$12))/SIN($E57)*CL$9)</f>
        <v>10.8805985504957</v>
      </c>
      <c r="FY57" s="0" t="n">
        <f aca="false">IF(CM$9=0,0,(SIN(CM$12)*COS($E57)+SIN($E57)*COS(CM$12))/SIN($E57)*CM$9)</f>
        <v>10.833504408394</v>
      </c>
      <c r="FZ57" s="0" t="n">
        <f aca="false">IF(CN$9=0,0,(SIN(CN$12)*COS($E57)+SIN($E57)*COS(CN$12))/SIN($E57)*CN$9)</f>
        <v>10.7799372924399</v>
      </c>
      <c r="GA57" s="0" t="n">
        <f aca="false">IF(CO$9=0,0,(SIN(CO$12)*COS($E57)+SIN($E57)*COS(CO$12))/SIN($E57)*CO$9)</f>
        <v>10.7198480081747</v>
      </c>
      <c r="GB57" s="0" t="n">
        <f aca="false">IF(CP$9=0,0,(SIN(CP$12)*COS($E57)+SIN($E57)*COS(CP$12))/SIN($E57)*CP$9)</f>
        <v>10.6531903343325</v>
      </c>
      <c r="GC57" s="0" t="n">
        <f aca="false">IF(CQ$9=0,0,(SIN(CQ$12)*COS($E57)+SIN($E57)*COS(CQ$12))/SIN($E57)*CQ$9)</f>
        <v>10.5799210565743</v>
      </c>
    </row>
    <row r="58" customFormat="false" ht="12.8" hidden="true" customHeight="false" outlineLevel="0" collapsed="false">
      <c r="A58" s="0" t="n">
        <f aca="false">MAX($F58:$CQ58)</f>
        <v>4.98096770289395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9.9</v>
      </c>
      <c r="C58" s="2" t="n">
        <f aca="false">MOD(Best +D58,360)</f>
        <v>319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0</v>
      </c>
      <c r="AR58" s="13" t="n">
        <f aca="false">IF(OR(AR148=0,ED58=0),0,AR148*ED58/(AR148+ED58))</f>
        <v>0</v>
      </c>
      <c r="AS58" s="13" t="n">
        <f aca="false">IF(OR(AS148=0,EE58=0),0,AS148*EE58/(AS148+EE58))</f>
        <v>0</v>
      </c>
      <c r="AT58" s="13" t="n">
        <f aca="false">IF(OR(AT148=0,EF58=0),0,AT148*EF58/(AT148+EF58))</f>
        <v>0</v>
      </c>
      <c r="AU58" s="13" t="n">
        <f aca="false">IF(OR(AU148=0,EG58=0),0,AU148*EG58/(AU148+EG58))</f>
        <v>0</v>
      </c>
      <c r="AV58" s="13" t="n">
        <f aca="false">IF(OR(AV148=0,EH58=0),0,AV148*EH58/(AV148+EH58))</f>
        <v>0</v>
      </c>
      <c r="AW58" s="13" t="n">
        <f aca="false">IF(OR(AW148=0,EI58=0),0,AW148*EI58/(AW148+EI58))</f>
        <v>0</v>
      </c>
      <c r="AX58" s="13" t="n">
        <f aca="false">IF(OR(AX148=0,EJ58=0),0,AX148*EJ58/(AX148+EJ58))</f>
        <v>0</v>
      </c>
      <c r="AY58" s="13" t="n">
        <f aca="false">IF(OR(AY148=0,EK58=0),0,AY148*EK58/(AY148+EK58))</f>
        <v>0</v>
      </c>
      <c r="AZ58" s="13" t="n">
        <f aca="false">IF(OR(AZ148=0,EL58=0),0,AZ148*EL58/(AZ148+EL58))</f>
        <v>0</v>
      </c>
      <c r="BA58" s="13" t="n">
        <f aca="false">IF(OR(BA148=0,EM58=0),0,BA148*EM58/(BA148+EM58))</f>
        <v>0</v>
      </c>
      <c r="BB58" s="13" t="n">
        <f aca="false">IF(OR(BB148=0,EN58=0),0,BB148*EN58/(BB148+EN58))</f>
        <v>0</v>
      </c>
      <c r="BC58" s="13" t="n">
        <f aca="false">IF(OR(BC148=0,EO58=0),0,BC148*EO58/(BC148+EO58))</f>
        <v>0</v>
      </c>
      <c r="BD58" s="13" t="n">
        <f aca="false">IF(OR(BD148=0,EP58=0),0,BD148*EP58/(BD148+EP58))</f>
        <v>0</v>
      </c>
      <c r="BE58" s="13" t="n">
        <f aca="false">IF(OR(BE148=0,EQ58=0),0,BE148*EQ58/(BE148+EQ58))</f>
        <v>0</v>
      </c>
      <c r="BF58" s="13" t="n">
        <f aca="false">IF(OR(BF148=0,ER58=0),0,BF148*ER58/(BF148+ER58))</f>
        <v>0</v>
      </c>
      <c r="BG58" s="13" t="n">
        <f aca="false">IF(OR(BG148=0,ES58=0),0,BG148*ES58/(BG148+ES58))</f>
        <v>0</v>
      </c>
      <c r="BH58" s="13" t="n">
        <f aca="false">IF(OR(BH148=0,ET58=0),0,BH148*ET58/(BH148+ET58))</f>
        <v>4.25253487355962</v>
      </c>
      <c r="BI58" s="13" t="n">
        <f aca="false">IF(OR(BI148=0,EU58=0),0,BI148*EU58/(BI148+EU58))</f>
        <v>4.41876699923539</v>
      </c>
      <c r="BJ58" s="13" t="n">
        <f aca="false">IF(OR(BJ148=0,EV58=0),0,BJ148*EV58/(BJ148+EV58))</f>
        <v>4.56957992592379</v>
      </c>
      <c r="BK58" s="13" t="n">
        <f aca="false">IF(OR(BK148=0,EW58=0),0,BK148*EW58/(BK148+EW58))</f>
        <v>4.70594461092899</v>
      </c>
      <c r="BL58" s="13" t="n">
        <f aca="false">IF(OR(BL148=0,EX58=0),0,BL148*EX58/(BL148+EX58))</f>
        <v>4.82877763000752</v>
      </c>
      <c r="BM58" s="13" t="n">
        <f aca="false">IF(OR(BM148=0,EY58=0),0,BM148*EY58/(BM148+EY58))</f>
        <v>4.93894188097743</v>
      </c>
      <c r="BN58" s="13" t="n">
        <f aca="false">IF(OR(BN148=0,EZ58=0),0,BN148*EZ58/(BN148+EZ58))</f>
        <v>4.95377817533711</v>
      </c>
      <c r="BO58" s="13" t="n">
        <f aca="false">IF(OR(BO148=0,FA58=0),0,BO148*FA58/(BO148+FA58))</f>
        <v>4.96530021775459</v>
      </c>
      <c r="BP58" s="13" t="n">
        <f aca="false">IF(OR(BP148=0,FB58=0),0,BP148*FB58/(BP148+FB58))</f>
        <v>4.97360806563817</v>
      </c>
      <c r="BQ58" s="13" t="n">
        <f aca="false">IF(OR(BQ148=0,FC58=0),0,BQ148*FC58/(BQ148+FC58))</f>
        <v>4.97879906582345</v>
      </c>
      <c r="BR58" s="13" t="n">
        <f aca="false">IF(OR(BR148=0,FD58=0),0,BR148*FD58/(BR148+FD58))</f>
        <v>4.98096770289395</v>
      </c>
      <c r="BS58" s="13" t="n">
        <f aca="false">IF(OR(BS148=0,FE58=0),0,BS148*FE58/(BS148+FE58))</f>
        <v>4.9802054768348</v>
      </c>
      <c r="BT58" s="13" t="n">
        <f aca="false">IF(OR(BT148=0,FF58=0),0,BT148*FF58/(BT148+FF58))</f>
        <v>4.97660080683713</v>
      </c>
      <c r="BU58" s="13" t="n">
        <f aca="false">IF(OR(BU148=0,FG58=0),0,BU148*FG58/(BU148+FG58))</f>
        <v>4.97023895829417</v>
      </c>
      <c r="BV58" s="13" t="n">
        <f aca="false">IF(OR(BV148=0,FH58=0),0,BV148*FH58/(BV148+FH58))</f>
        <v>4.96120199025035</v>
      </c>
      <c r="BW58" s="13" t="n">
        <f aca="false">IF(OR(BW148=0,FI58=0),0,BW148*FI58/(BW148+FI58))</f>
        <v>4.94956872078042</v>
      </c>
      <c r="BX58" s="13" t="n">
        <f aca="false">IF(OR(BX148=0,FJ58=0),0,BX148*FJ58/(BX148+FJ58))</f>
        <v>4.93827716529955</v>
      </c>
      <c r="BY58" s="13" t="n">
        <f aca="false">IF(OR(BY148=0,FK58=0),0,BY148*FK58/(BY148+FK58))</f>
        <v>4.92434192790861</v>
      </c>
      <c r="BZ58" s="13" t="n">
        <f aca="false">IF(OR(BZ148=0,FL58=0),0,BZ148*FL58/(BZ148+FL58))</f>
        <v>4.90784232131734</v>
      </c>
      <c r="CA58" s="13" t="n">
        <f aca="false">IF(OR(CA148=0,FM58=0),0,CA148*FM58/(CA148+FM58))</f>
        <v>4.8888539255151</v>
      </c>
      <c r="CB58" s="13" t="n">
        <f aca="false">IF(OR(CB148=0,FN58=0),0,CB148*FN58/(CB148+FN58))</f>
        <v>4.86744862305872</v>
      </c>
      <c r="CC58" s="13" t="n">
        <f aca="false">IF(OR(CC148=0,FO58=0),0,CC148*FO58/(CC148+FO58))</f>
        <v>4.82925004352405</v>
      </c>
      <c r="CD58" s="13" t="n">
        <f aca="false">IF(OR(CD148=0,FP58=0),0,CD148*FP58/(CD148+FP58))</f>
        <v>4.78966271397109</v>
      </c>
      <c r="CE58" s="13" t="n">
        <f aca="false">IF(OR(CE148=0,FQ58=0),0,CE148*FQ58/(CE148+FQ58))</f>
        <v>4.74870626368957</v>
      </c>
      <c r="CF58" s="13" t="n">
        <f aca="false">IF(OR(CF148=0,FR58=0),0,CF148*FR58/(CF148+FR58))</f>
        <v>4.70639877004911</v>
      </c>
      <c r="CG58" s="13" t="n">
        <f aca="false">IF(OR(CG148=0,FS58=0),0,CG148*FS58/(CG148+FS58))</f>
        <v>4.66275676872225</v>
      </c>
      <c r="CH58" s="13" t="n">
        <f aca="false">IF(OR(CH148=0,FT58=0),0,CH148*FT58/(CH148+FT58))</f>
        <v>4.61779526351341</v>
      </c>
      <c r="CI58" s="13" t="n">
        <f aca="false">IF(OR(CI148=0,FU58=0),0,CI148*FU58/(CI148+FU58))</f>
        <v>4.57152773558374</v>
      </c>
      <c r="CJ58" s="13" t="n">
        <f aca="false">IF(OR(CJ148=0,FV58=0),0,CJ148*FV58/(CJ148+FV58))</f>
        <v>4.5239661518748</v>
      </c>
      <c r="CK58" s="13" t="n">
        <f aca="false">IF(OR(CK148=0,FW58=0),0,CK148*FW58/(CK148+FW58))</f>
        <v>4.47512097254632</v>
      </c>
      <c r="CL58" s="13" t="n">
        <f aca="false">IF(OR(CL148=0,FX58=0),0,CL148*FX58/(CL148+FX58))</f>
        <v>4.42500115725483</v>
      </c>
      <c r="CM58" s="13" t="n">
        <f aca="false">IF(OR(CM148=0,FY58=0),0,CM148*FY58/(CM148+FY58))</f>
        <v>4.37361417010799</v>
      </c>
      <c r="CN58" s="13" t="n">
        <f aca="false">IF(OR(CN148=0,FZ58=0),0,CN148*FZ58/(CN148+FZ58))</f>
        <v>4.32096598313678</v>
      </c>
      <c r="CO58" s="13" t="n">
        <f aca="false">IF(OR(CO148=0,GA58=0),0,CO148*GA58/(CO148+GA58))</f>
        <v>4.26706107813491</v>
      </c>
      <c r="CP58" s="13" t="n">
        <f aca="false">IF(OR(CP148=0,GB58=0),0,CP148*GB58/(CP148+GB58))</f>
        <v>4.2119024467181</v>
      </c>
      <c r="CQ58" s="13" t="n">
        <f aca="false">IF(OR(CQ148=0,GC58=0),0,CQ148*GC58/(CQ148+GC58))</f>
        <v>4.15549158845911</v>
      </c>
      <c r="CR58" s="0" t="n">
        <f aca="false">IF(F$9=0,0,(SIN(F$12)*COS($E58)+SIN($E58)*COS(F$12))/SIN($E58)*F$9)</f>
        <v>0</v>
      </c>
      <c r="CS58" s="0" t="n">
        <f aca="false">IF(G$9=0,0,(SIN(G$12)*COS($E58)+SIN($E58)*COS(G$12))/SIN($E58)*G$9)</f>
        <v>0</v>
      </c>
      <c r="CT58" s="0" t="n">
        <f aca="false">IF(H$9=0,0,(SIN(H$12)*COS($E58)+SIN($E58)*COS(H$12))/SIN($E58)*H$9)</f>
        <v>0</v>
      </c>
      <c r="CU58" s="0" t="n">
        <f aca="false">IF(I$9=0,0,(SIN(I$12)*COS($E58)+SIN($E58)*COS(I$12))/SIN($E58)*I$9)</f>
        <v>0</v>
      </c>
      <c r="CV58" s="0" t="n">
        <f aca="false">IF(J$9=0,0,(SIN(J$12)*COS($E58)+SIN($E58)*COS(J$12))/SIN($E58)*J$9)</f>
        <v>0</v>
      </c>
      <c r="CW58" s="0" t="n">
        <f aca="false">IF(K$9=0,0,(SIN(K$12)*COS($E58)+SIN($E58)*COS(K$12))/SIN($E58)*K$9)</f>
        <v>0</v>
      </c>
      <c r="CX58" s="0" t="n">
        <f aca="false">IF(L$9=0,0,(SIN(L$12)*COS($E58)+SIN($E58)*COS(L$12))/SIN($E58)*L$9)</f>
        <v>0</v>
      </c>
      <c r="CY58" s="0" t="n">
        <f aca="false">IF(M$9=0,0,(SIN(M$12)*COS($E58)+SIN($E58)*COS(M$12))/SIN($E58)*M$9)</f>
        <v>0</v>
      </c>
      <c r="CZ58" s="0" t="n">
        <f aca="false">IF(N$9=0,0,(SIN(N$12)*COS($E58)+SIN($E58)*COS(N$12))/SIN($E58)*N$9)</f>
        <v>0</v>
      </c>
      <c r="DA58" s="0" t="n">
        <f aca="false">IF(O$9=0,0,(SIN(O$12)*COS($E58)+SIN($E58)*COS(O$12))/SIN($E58)*O$9)</f>
        <v>0</v>
      </c>
      <c r="DB58" s="0" t="n">
        <f aca="false">IF(P$9=0,0,(SIN(P$12)*COS($E58)+SIN($E58)*COS(P$12))/SIN($E58)*P$9)</f>
        <v>0</v>
      </c>
      <c r="DC58" s="0" t="n">
        <f aca="false">IF(Q$9=0,0,(SIN(Q$12)*COS($E58)+SIN($E58)*COS(Q$12))/SIN($E58)*Q$9)</f>
        <v>0</v>
      </c>
      <c r="DD58" s="0" t="n">
        <f aca="false">IF(R$9=0,0,(SIN(R$12)*COS($E58)+SIN($E58)*COS(R$12))/SIN($E58)*R$9)</f>
        <v>0</v>
      </c>
      <c r="DE58" s="0" t="n">
        <f aca="false">IF(S$9=0,0,(SIN(S$12)*COS($E58)+SIN($E58)*COS(S$12))/SIN($E58)*S$9)</f>
        <v>0</v>
      </c>
      <c r="DF58" s="0" t="n">
        <f aca="false">IF(T$9=0,0,(SIN(T$12)*COS($E58)+SIN($E58)*COS(T$12))/SIN($E58)*T$9)</f>
        <v>0</v>
      </c>
      <c r="DG58" s="0" t="n">
        <f aca="false">IF(U$9=0,0,(SIN(U$12)*COS($E58)+SIN($E58)*COS(U$12))/SIN($E58)*U$9)</f>
        <v>0</v>
      </c>
      <c r="DH58" s="0" t="n">
        <f aca="false">IF(V$9=0,0,(SIN(V$12)*COS($E58)+SIN($E58)*COS(V$12))/SIN($E58)*V$9)</f>
        <v>0</v>
      </c>
      <c r="DI58" s="0" t="n">
        <f aca="false">IF(W$9=0,0,(SIN(W$12)*COS($E58)+SIN($E58)*COS(W$12))/SIN($E58)*W$9)</f>
        <v>0</v>
      </c>
      <c r="DJ58" s="0" t="n">
        <f aca="false">IF(X$9=0,0,(SIN(X$12)*COS($E58)+SIN($E58)*COS(X$12))/SIN($E58)*X$9)</f>
        <v>0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0</v>
      </c>
      <c r="EB58" s="0" t="n">
        <f aca="false">IF(AP$9=0,0,(SIN(AP$12)*COS($E58)+SIN($E58)*COS(AP$12))/SIN($E58)*AP$9)</f>
        <v>0</v>
      </c>
      <c r="EC58" s="0" t="n">
        <f aca="false">IF(AQ$9=0,0,(SIN(AQ$12)*COS($E58)+SIN($E58)*COS(AQ$12))/SIN($E58)*AQ$9)</f>
        <v>0</v>
      </c>
      <c r="ED58" s="0" t="n">
        <f aca="false">IF(AR$9=0,0,(SIN(AR$12)*COS($E58)+SIN($E58)*COS(AR$12))/SIN($E58)*AR$9)</f>
        <v>0</v>
      </c>
      <c r="EE58" s="0" t="n">
        <f aca="false">IF(AS$9=0,0,(SIN(AS$12)*COS($E58)+SIN($E58)*COS(AS$12))/SIN($E58)*AS$9)</f>
        <v>0</v>
      </c>
      <c r="EF58" s="0" t="n">
        <f aca="false">IF(AT$9=0,0,(SIN(AT$12)*COS($E58)+SIN($E58)*COS(AT$12))/SIN($E58)*AT$9)</f>
        <v>0</v>
      </c>
      <c r="EG58" s="0" t="n">
        <f aca="false">IF(AU$9=0,0,(SIN(AU$12)*COS($E58)+SIN($E58)*COS(AU$12))/SIN($E58)*AU$9)</f>
        <v>0</v>
      </c>
      <c r="EH58" s="0" t="n">
        <f aca="false">IF(AV$9=0,0,(SIN(AV$12)*COS($E58)+SIN($E58)*COS(AV$12))/SIN($E58)*AV$9)</f>
        <v>0</v>
      </c>
      <c r="EI58" s="0" t="n">
        <f aca="false">IF(AW$9=0,0,(SIN(AW$12)*COS($E58)+SIN($E58)*COS(AW$12))/SIN($E58)*AW$9)</f>
        <v>0</v>
      </c>
      <c r="EJ58" s="0" t="n">
        <f aca="false">IF(AX$9=0,0,(SIN(AX$12)*COS($E58)+SIN($E58)*COS(AX$12))/SIN($E58)*AX$9)</f>
        <v>0</v>
      </c>
      <c r="EK58" s="0" t="n">
        <f aca="false">IF(AY$9=0,0,(SIN(AY$12)*COS($E58)+SIN($E58)*COS(AY$12))/SIN($E58)*AY$9)</f>
        <v>0</v>
      </c>
      <c r="EL58" s="0" t="n">
        <f aca="false">IF(AZ$9=0,0,(SIN(AZ$12)*COS($E58)+SIN($E58)*COS(AZ$12))/SIN($E58)*AZ$9)</f>
        <v>0</v>
      </c>
      <c r="EM58" s="0" t="n">
        <f aca="false">IF(BA$9=0,0,(SIN(BA$12)*COS($E58)+SIN($E58)*COS(BA$12))/SIN($E58)*BA$9)</f>
        <v>0</v>
      </c>
      <c r="EN58" s="0" t="n">
        <f aca="false">IF(BB$9=0,0,(SIN(BB$12)*COS($E58)+SIN($E58)*COS(BB$12))/SIN($E58)*BB$9)</f>
        <v>0</v>
      </c>
      <c r="EO58" s="0" t="n">
        <f aca="false">IF(BC$9=0,0,(SIN(BC$12)*COS($E58)+SIN($E58)*COS(BC$12))/SIN($E58)*BC$9)</f>
        <v>0</v>
      </c>
      <c r="EP58" s="0" t="n">
        <f aca="false">IF(BD$9=0,0,(SIN(BD$12)*COS($E58)+SIN($E58)*COS(BD$12))/SIN($E58)*BD$9)</f>
        <v>0</v>
      </c>
      <c r="EQ58" s="0" t="n">
        <f aca="false">IF(BE$9=0,0,(SIN(BE$12)*COS($E58)+SIN($E58)*COS(BE$12))/SIN($E58)*BE$9)</f>
        <v>0</v>
      </c>
      <c r="ER58" s="0" t="n">
        <f aca="false">IF(BF$9=0,0,(SIN(BF$12)*COS($E58)+SIN($E58)*COS(BF$12))/SIN($E58)*BF$9)</f>
        <v>0</v>
      </c>
      <c r="ES58" s="0" t="n">
        <f aca="false">IF(BG$9=0,0,(SIN(BG$12)*COS($E58)+SIN($E58)*COS(BG$12))/SIN($E58)*BG$9)</f>
        <v>0</v>
      </c>
      <c r="ET58" s="0" t="n">
        <f aca="false">IF(BH$9=0,0,(SIN(BH$12)*COS($E58)+SIN($E58)*COS(BH$12))/SIN($E58)*BH$9)</f>
        <v>6.57141063546489</v>
      </c>
      <c r="EU58" s="0" t="n">
        <f aca="false">IF(BI$9=0,0,(SIN(BI$12)*COS($E58)+SIN($E58)*COS(BI$12))/SIN($E58)*BI$9)</f>
        <v>7.04145143116696</v>
      </c>
      <c r="EV58" s="0" t="n">
        <f aca="false">IF(BJ$9=0,0,(SIN(BJ$12)*COS($E58)+SIN($E58)*COS(BJ$12))/SIN($E58)*BJ$9)</f>
        <v>7.50601420011612</v>
      </c>
      <c r="EW58" s="0" t="n">
        <f aca="false">IF(BK$9=0,0,(SIN(BK$12)*COS($E58)+SIN($E58)*COS(BK$12))/SIN($E58)*BK$9)</f>
        <v>7.96465867485706</v>
      </c>
      <c r="EX58" s="0" t="n">
        <f aca="false">IF(BL$9=0,0,(SIN(BL$12)*COS($E58)+SIN($E58)*COS(BL$12))/SIN($E58)*BL$9)</f>
        <v>8.41694749701298</v>
      </c>
      <c r="EY58" s="0" t="n">
        <f aca="false">IF(BM$9=0,0,(SIN(BM$12)*COS($E58)+SIN($E58)*COS(BM$12))/SIN($E58)*BM$9)</f>
        <v>8.86244644117646</v>
      </c>
      <c r="EZ58" s="0" t="n">
        <f aca="false">IF(BN$9=0,0,(SIN(BN$12)*COS($E58)+SIN($E58)*COS(BN$12))/SIN($E58)*BN$9)</f>
        <v>9.02009932514368</v>
      </c>
      <c r="FA58" s="0" t="n">
        <f aca="false">IF(BO$9=0,0,(SIN(BO$12)*COS($E58)+SIN($E58)*COS(BO$12))/SIN($E58)*BO$9)</f>
        <v>9.17299837022573</v>
      </c>
      <c r="FB58" s="0" t="n">
        <f aca="false">IF(BP$9=0,0,(SIN(BP$12)*COS($E58)+SIN($E58)*COS(BP$12))/SIN($E58)*BP$9)</f>
        <v>9.32097520076644</v>
      </c>
      <c r="FC58" s="0" t="n">
        <f aca="false">IF(BQ$9=0,0,(SIN(BQ$12)*COS($E58)+SIN($E58)*COS(BQ$12))/SIN($E58)*BQ$9)</f>
        <v>9.46386358868247</v>
      </c>
      <c r="FD58" s="0" t="n">
        <f aca="false">IF(BR$9=0,0,(SIN(BR$12)*COS($E58)+SIN($E58)*COS(BR$12))/SIN($E58)*BR$9)</f>
        <v>9.60149954100256</v>
      </c>
      <c r="FE58" s="0" t="n">
        <f aca="false">IF(BS$9=0,0,(SIN(BS$12)*COS($E58)+SIN($E58)*COS(BS$12))/SIN($E58)*BS$9)</f>
        <v>9.73372138651677</v>
      </c>
      <c r="FF58" s="0" t="n">
        <f aca="false">IF(BT$9=0,0,(SIN(BT$12)*COS($E58)+SIN($E58)*COS(BT$12))/SIN($E58)*BT$9)</f>
        <v>9.86036986149897</v>
      </c>
      <c r="FG58" s="0" t="n">
        <f aca="false">IF(BU$9=0,0,(SIN(BU$12)*COS($E58)+SIN($E58)*COS(BU$12))/SIN($E58)*BU$9)</f>
        <v>9.98128819446508</v>
      </c>
      <c r="FH58" s="0" t="n">
        <f aca="false">IF(BV$9=0,0,(SIN(BV$12)*COS($E58)+SIN($E58)*COS(BV$12))/SIN($E58)*BV$9)</f>
        <v>10.0963221899297</v>
      </c>
      <c r="FI58" s="0" t="n">
        <f aca="false">IF(BW$9=0,0,(SIN(BW$12)*COS($E58)+SIN($E58)*COS(BW$12))/SIN($E58)*BW$9)</f>
        <v>10.2053203111253</v>
      </c>
      <c r="FJ58" s="0" t="n">
        <f aca="false">IF(BX$9=0,0,(SIN(BX$12)*COS($E58)+SIN($E58)*COS(BX$12))/SIN($E58)*BX$9)</f>
        <v>10.3206284692381</v>
      </c>
      <c r="FK58" s="0" t="n">
        <f aca="false">IF(BY$9=0,0,(SIN(BY$12)*COS($E58)+SIN($E58)*COS(BY$12))/SIN($E58)*BY$9)</f>
        <v>10.4293894625797</v>
      </c>
      <c r="FL58" s="0" t="n">
        <f aca="false">IF(BZ$9=0,0,(SIN(BZ$12)*COS($E58)+SIN($E58)*COS(BZ$12))/SIN($E58)*BZ$9)</f>
        <v>10.53144889684</v>
      </c>
      <c r="FM58" s="0" t="n">
        <f aca="false">IF(CA$9=0,0,(SIN(CA$12)*COS($E58)+SIN($E58)*COS(CA$12))/SIN($E58)*CA$9)</f>
        <v>10.6266554927165</v>
      </c>
      <c r="FN58" s="0" t="n">
        <f aca="false">IF(CB$9=0,0,(SIN(CB$12)*COS($E58)+SIN($E58)*COS(CB$12))/SIN($E58)*CB$9)</f>
        <v>10.7148611686062</v>
      </c>
      <c r="FO58" s="0" t="n">
        <f aca="false">IF(CC$9=0,0,(SIN(CC$12)*COS($E58)+SIN($E58)*COS(CC$12))/SIN($E58)*CC$9)</f>
        <v>10.7244249556151</v>
      </c>
      <c r="FP58" s="0" t="n">
        <f aca="false">IF(CD$9=0,0,(SIN(CD$12)*COS($E58)+SIN($E58)*COS(CD$12))/SIN($E58)*CD$9)</f>
        <v>10.7282228390399</v>
      </c>
      <c r="FQ58" s="0" t="n">
        <f aca="false">IF(CE$9=0,0,(SIN(CE$12)*COS($E58)+SIN($E58)*COS(CE$12))/SIN($E58)*CE$9)</f>
        <v>10.7261814534181</v>
      </c>
      <c r="FR58" s="0" t="n">
        <f aca="false">IF(CF$9=0,0,(SIN(CF$12)*COS($E58)+SIN($E58)*COS(CF$12))/SIN($E58)*CF$9)</f>
        <v>10.7182299952431</v>
      </c>
      <c r="FS58" s="0" t="n">
        <f aca="false">IF(CG$9=0,0,(SIN(CG$12)*COS($E58)+SIN($E58)*COS(CG$12))/SIN($E58)*CG$9)</f>
        <v>10.7043002662879</v>
      </c>
      <c r="FT58" s="0" t="n">
        <f aca="false">IF(CH$9=0,0,(SIN(CH$12)*COS($E58)+SIN($E58)*COS(CH$12))/SIN($E58)*CH$9)</f>
        <v>10.6843267158911</v>
      </c>
      <c r="FU58" s="0" t="n">
        <f aca="false">IF(CI$9=0,0,(SIN(CI$12)*COS($E58)+SIN($E58)*COS(CI$12))/SIN($E58)*CI$9)</f>
        <v>10.6582464821835</v>
      </c>
      <c r="FV58" s="0" t="n">
        <f aca="false">IF(CJ$9=0,0,(SIN(CJ$12)*COS($E58)+SIN($E58)*COS(CJ$12))/SIN($E58)*CJ$9)</f>
        <v>10.6259994322387</v>
      </c>
      <c r="FW58" s="0" t="n">
        <f aca="false">IF(CK$9=0,0,(SIN(CK$12)*COS($E58)+SIN($E58)*COS(CK$12))/SIN($E58)*CK$9)</f>
        <v>10.5875282011267</v>
      </c>
      <c r="FX58" s="0" t="n">
        <f aca="false">IF(CL$9=0,0,(SIN(CL$12)*COS($E58)+SIN($E58)*COS(CL$12))/SIN($E58)*CL$9)</f>
        <v>10.542778229854</v>
      </c>
      <c r="FY58" s="0" t="n">
        <f aca="false">IF(CM$9=0,0,(SIN(CM$12)*COS($E58)+SIN($E58)*COS(CM$12))/SIN($E58)*CM$9)</f>
        <v>10.4916978021718</v>
      </c>
      <c r="FZ58" s="0" t="n">
        <f aca="false">IF(CN$9=0,0,(SIN(CN$12)*COS($E58)+SIN($E58)*COS(CN$12))/SIN($E58)*CN$9)</f>
        <v>10.4342380802343</v>
      </c>
      <c r="GA58" s="0" t="n">
        <f aca="false">IF(CO$9=0,0,(SIN(CO$12)*COS($E58)+SIN($E58)*COS(CO$12))/SIN($E58)*CO$9)</f>
        <v>10.3703531390917</v>
      </c>
      <c r="GB58" s="0" t="n">
        <f aca="false">IF(CP$9=0,0,(SIN(CP$12)*COS($E58)+SIN($E58)*COS(CP$12))/SIN($E58)*CP$9)</f>
        <v>10.3</v>
      </c>
      <c r="GC58" s="0" t="n">
        <f aca="false">IF(CQ$9=0,0,(SIN(CQ$12)*COS($E58)+SIN($E58)*COS(CQ$12))/SIN($E58)*CQ$9)</f>
        <v>10.223138662532</v>
      </c>
    </row>
    <row r="59" customFormat="false" ht="12.8" hidden="true" customHeight="false" outlineLevel="0" collapsed="false">
      <c r="A59" s="0" t="n">
        <f aca="false">MAX($F59:$CQ59)</f>
        <v>4.9295813258798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10</v>
      </c>
      <c r="C59" s="2" t="n">
        <f aca="false">MOD(Best +D59,360)</f>
        <v>320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0</v>
      </c>
      <c r="AR59" s="13" t="n">
        <f aca="false">IF(OR(AR149=0,ED59=0),0,AR149*ED59/(AR149+ED59))</f>
        <v>0</v>
      </c>
      <c r="AS59" s="13" t="n">
        <f aca="false">IF(OR(AS149=0,EE59=0),0,AS149*EE59/(AS149+EE59))</f>
        <v>0</v>
      </c>
      <c r="AT59" s="13" t="n">
        <f aca="false">IF(OR(AT149=0,EF59=0),0,AT149*EF59/(AT149+EF59))</f>
        <v>0</v>
      </c>
      <c r="AU59" s="13" t="n">
        <f aca="false">IF(OR(AU149=0,EG59=0),0,AU149*EG59/(AU149+EG59))</f>
        <v>0</v>
      </c>
      <c r="AV59" s="13" t="n">
        <f aca="false">IF(OR(AV149=0,EH59=0),0,AV149*EH59/(AV149+EH59))</f>
        <v>0</v>
      </c>
      <c r="AW59" s="13" t="n">
        <f aca="false">IF(OR(AW149=0,EI59=0),0,AW149*EI59/(AW149+EI59))</f>
        <v>0</v>
      </c>
      <c r="AX59" s="13" t="n">
        <f aca="false">IF(OR(AX149=0,EJ59=0),0,AX149*EJ59/(AX149+EJ59))</f>
        <v>0</v>
      </c>
      <c r="AY59" s="13" t="n">
        <f aca="false">IF(OR(AY149=0,EK59=0),0,AY149*EK59/(AY149+EK59))</f>
        <v>0</v>
      </c>
      <c r="AZ59" s="13" t="n">
        <f aca="false">IF(OR(AZ149=0,EL59=0),0,AZ149*EL59/(AZ149+EL59))</f>
        <v>0</v>
      </c>
      <c r="BA59" s="13" t="n">
        <f aca="false">IF(OR(BA149=0,EM59=0),0,BA149*EM59/(BA149+EM59))</f>
        <v>0</v>
      </c>
      <c r="BB59" s="13" t="n">
        <f aca="false">IF(OR(BB149=0,EN59=0),0,BB149*EN59/(BB149+EN59))</f>
        <v>0</v>
      </c>
      <c r="BC59" s="13" t="n">
        <f aca="false">IF(OR(BC149=0,EO59=0),0,BC149*EO59/(BC149+EO59))</f>
        <v>0</v>
      </c>
      <c r="BD59" s="13" t="n">
        <f aca="false">IF(OR(BD149=0,EP59=0),0,BD149*EP59/(BD149+EP59))</f>
        <v>0</v>
      </c>
      <c r="BE59" s="13" t="n">
        <f aca="false">IF(OR(BE149=0,EQ59=0),0,BE149*EQ59/(BE149+EQ59))</f>
        <v>0</v>
      </c>
      <c r="BF59" s="13" t="n">
        <f aca="false">IF(OR(BF149=0,ER59=0),0,BF149*ER59/(BF149+ER59))</f>
        <v>0</v>
      </c>
      <c r="BG59" s="13" t="n">
        <f aca="false">IF(OR(BG149=0,ES59=0),0,BG149*ES59/(BG149+ES59))</f>
        <v>0</v>
      </c>
      <c r="BH59" s="13" t="n">
        <f aca="false">IF(OR(BH149=0,ET59=0),0,BH149*ET59/(BH149+ET59))</f>
        <v>4.20816899283981</v>
      </c>
      <c r="BI59" s="13" t="n">
        <f aca="false">IF(OR(BI149=0,EU59=0),0,BI149*EU59/(BI149+EU59))</f>
        <v>4.37355588165892</v>
      </c>
      <c r="BJ59" s="13" t="n">
        <f aca="false">IF(OR(BJ149=0,EV59=0),0,BJ149*EV59/(BJ149+EV59))</f>
        <v>4.52363514305732</v>
      </c>
      <c r="BK59" s="13" t="n">
        <f aca="false">IF(OR(BK149=0,EW59=0),0,BK149*EW59/(BK149+EW59))</f>
        <v>4.65935170759691</v>
      </c>
      <c r="BL59" s="13" t="n">
        <f aca="false">IF(OR(BL149=0,EX59=0),0,BL149*EX59/(BL149+EX59))</f>
        <v>4.78159967299194</v>
      </c>
      <c r="BM59" s="13" t="n">
        <f aca="false">IF(OR(BM149=0,EY59=0),0,BM149*EY59/(BM149+EY59))</f>
        <v>4.89122262385656</v>
      </c>
      <c r="BN59" s="13" t="n">
        <f aca="false">IF(OR(BN149=0,EZ59=0),0,BN149*EZ59/(BN149+EZ59))</f>
        <v>4.90535362123333</v>
      </c>
      <c r="BO59" s="13" t="n">
        <f aca="false">IF(OR(BO149=0,FA59=0),0,BO149*FA59/(BO149+FA59))</f>
        <v>4.916157422363</v>
      </c>
      <c r="BP59" s="13" t="n">
        <f aca="false">IF(OR(BP149=0,FB59=0),0,BP149*FB59/(BP149+FB59))</f>
        <v>4.92373290506837</v>
      </c>
      <c r="BQ59" s="13" t="n">
        <f aca="false">IF(OR(BQ149=0,FC59=0),0,BQ149*FC59/(BQ149+FC59))</f>
        <v>4.92817635882044</v>
      </c>
      <c r="BR59" s="13" t="n">
        <f aca="false">IF(OR(BR149=0,FD59=0),0,BR149*FD59/(BR149+FD59))</f>
        <v>4.9295813258798</v>
      </c>
      <c r="BS59" s="13" t="n">
        <f aca="false">IF(OR(BS149=0,FE59=0),0,BS149*FE59/(BS149+FE59))</f>
        <v>4.9280384716738</v>
      </c>
      <c r="BT59" s="13" t="n">
        <f aca="false">IF(OR(BT149=0,FF59=0),0,BT149*FF59/(BT149+FF59))</f>
        <v>4.92363548132189</v>
      </c>
      <c r="BU59" s="13" t="n">
        <f aca="false">IF(OR(BU149=0,FG59=0),0,BU149*FG59/(BU149+FG59))</f>
        <v>4.91645697942828</v>
      </c>
      <c r="BV59" s="13" t="n">
        <f aca="false">IF(OR(BV149=0,FH59=0),0,BV149*FH59/(BV149+FH59))</f>
        <v>4.90658447046736</v>
      </c>
      <c r="BW59" s="13" t="n">
        <f aca="false">IF(OR(BW149=0,FI59=0),0,BW149*FI59/(BW149+FI59))</f>
        <v>4.89409629729013</v>
      </c>
      <c r="BX59" s="13" t="n">
        <f aca="false">IF(OR(BX149=0,FJ59=0),0,BX149*FJ59/(BX149+FJ59))</f>
        <v>4.88193668824431</v>
      </c>
      <c r="BY59" s="13" t="n">
        <f aca="false">IF(OR(BY149=0,FK59=0),0,BY149*FK59/(BY149+FK59))</f>
        <v>4.86711254221797</v>
      </c>
      <c r="BZ59" s="13" t="n">
        <f aca="false">IF(OR(BZ149=0,FL59=0),0,BZ149*FL59/(BZ149+FL59))</f>
        <v>4.84970281847872</v>
      </c>
      <c r="CA59" s="13" t="n">
        <f aca="false">IF(OR(CA149=0,FM59=0),0,CA149*FM59/(CA149+FM59))</f>
        <v>4.82978280980842</v>
      </c>
      <c r="CB59" s="13" t="n">
        <f aca="false">IF(OR(CB149=0,FN59=0),0,CB149*FN59/(CB149+FN59))</f>
        <v>4.80742417107077</v>
      </c>
      <c r="CC59" s="13" t="n">
        <f aca="false">IF(OR(CC149=0,FO59=0),0,CC149*FO59/(CC149+FO59))</f>
        <v>4.76822334805504</v>
      </c>
      <c r="CD59" s="13" t="n">
        <f aca="false">IF(OR(CD149=0,FP59=0),0,CD149*FP59/(CD149+FP59))</f>
        <v>4.7276183605068</v>
      </c>
      <c r="CE59" s="13" t="n">
        <f aca="false">IF(OR(CE149=0,FQ59=0),0,CE149*FQ59/(CE149+FQ59))</f>
        <v>4.68562890922319</v>
      </c>
      <c r="CF59" s="13" t="n">
        <f aca="false">IF(OR(CF149=0,FR59=0),0,CF149*FR59/(CF149+FR59))</f>
        <v>4.64227315008409</v>
      </c>
      <c r="CG59" s="13" t="n">
        <f aca="false">IF(OR(CG149=0,FS59=0),0,CG149*FS59/(CG149+FS59))</f>
        <v>4.59756770311198</v>
      </c>
      <c r="CH59" s="13" t="n">
        <f aca="false">IF(OR(CH149=0,FT59=0),0,CH149*FT59/(CH149+FT59))</f>
        <v>4.55152766122959</v>
      </c>
      <c r="CI59" s="13" t="n">
        <f aca="false">IF(OR(CI149=0,FU59=0),0,CI149*FU59/(CI149+FU59))</f>
        <v>4.50416659850182</v>
      </c>
      <c r="CJ59" s="13" t="n">
        <f aca="false">IF(OR(CJ149=0,FV59=0),0,CJ149*FV59/(CJ149+FV59))</f>
        <v>4.4554965776616</v>
      </c>
      <c r="CK59" s="13" t="n">
        <f aca="false">IF(OR(CK149=0,FW59=0),0,CK149*FW59/(CK149+FW59))</f>
        <v>4.4055281567314</v>
      </c>
      <c r="CL59" s="13" t="n">
        <f aca="false">IF(OR(CL149=0,FX59=0),0,CL149*FX59/(CL149+FX59))</f>
        <v>4.354270394564</v>
      </c>
      <c r="CM59" s="13" t="n">
        <f aca="false">IF(OR(CM149=0,FY59=0),0,CM149*FY59/(CM149+FY59))</f>
        <v>4.30173085513408</v>
      </c>
      <c r="CN59" s="13" t="n">
        <f aca="false">IF(OR(CN149=0,FZ59=0),0,CN149*FZ59/(CN149+FZ59))</f>
        <v>4.24791561041982</v>
      </c>
      <c r="CO59" s="13" t="n">
        <f aca="false">IF(OR(CO149=0,GA59=0),0,CO149*GA59/(CO149+GA59))</f>
        <v>4.19282924172097</v>
      </c>
      <c r="CP59" s="13" t="n">
        <f aca="false">IF(OR(CP149=0,GB59=0),0,CP149*GB59/(CP149+GB59))</f>
        <v>4.13647483926329</v>
      </c>
      <c r="CQ59" s="13" t="n">
        <f aca="false">IF(OR(CQ149=0,GC59=0),0,CQ149*GC59/(CQ149+GC59))</f>
        <v>4.07885399994288</v>
      </c>
      <c r="CR59" s="0" t="n">
        <f aca="false">IF(F$9=0,0,(SIN(F$12)*COS($E59)+SIN($E59)*COS(F$12))/SIN($E59)*F$9)</f>
        <v>0</v>
      </c>
      <c r="CS59" s="0" t="n">
        <f aca="false">IF(G$9=0,0,(SIN(G$12)*COS($E59)+SIN($E59)*COS(G$12))/SIN($E59)*G$9)</f>
        <v>0</v>
      </c>
      <c r="CT59" s="0" t="n">
        <f aca="false">IF(H$9=0,0,(SIN(H$12)*COS($E59)+SIN($E59)*COS(H$12))/SIN($E59)*H$9)</f>
        <v>0</v>
      </c>
      <c r="CU59" s="0" t="n">
        <f aca="false">IF(I$9=0,0,(SIN(I$12)*COS($E59)+SIN($E59)*COS(I$12))/SIN($E59)*I$9)</f>
        <v>0</v>
      </c>
      <c r="CV59" s="0" t="n">
        <f aca="false">IF(J$9=0,0,(SIN(J$12)*COS($E59)+SIN($E59)*COS(J$12))/SIN($E59)*J$9)</f>
        <v>0</v>
      </c>
      <c r="CW59" s="0" t="n">
        <f aca="false">IF(K$9=0,0,(SIN(K$12)*COS($E59)+SIN($E59)*COS(K$12))/SIN($E59)*K$9)</f>
        <v>0</v>
      </c>
      <c r="CX59" s="0" t="n">
        <f aca="false">IF(L$9=0,0,(SIN(L$12)*COS($E59)+SIN($E59)*COS(L$12))/SIN($E59)*L$9)</f>
        <v>0</v>
      </c>
      <c r="CY59" s="0" t="n">
        <f aca="false">IF(M$9=0,0,(SIN(M$12)*COS($E59)+SIN($E59)*COS(M$12))/SIN($E59)*M$9)</f>
        <v>0</v>
      </c>
      <c r="CZ59" s="0" t="n">
        <f aca="false">IF(N$9=0,0,(SIN(N$12)*COS($E59)+SIN($E59)*COS(N$12))/SIN($E59)*N$9)</f>
        <v>0</v>
      </c>
      <c r="DA59" s="0" t="n">
        <f aca="false">IF(O$9=0,0,(SIN(O$12)*COS($E59)+SIN($E59)*COS(O$12))/SIN($E59)*O$9)</f>
        <v>0</v>
      </c>
      <c r="DB59" s="0" t="n">
        <f aca="false">IF(P$9=0,0,(SIN(P$12)*COS($E59)+SIN($E59)*COS(P$12))/SIN($E59)*P$9)</f>
        <v>0</v>
      </c>
      <c r="DC59" s="0" t="n">
        <f aca="false">IF(Q$9=0,0,(SIN(Q$12)*COS($E59)+SIN($E59)*COS(Q$12))/SIN($E59)*Q$9)</f>
        <v>0</v>
      </c>
      <c r="DD59" s="0" t="n">
        <f aca="false">IF(R$9=0,0,(SIN(R$12)*COS($E59)+SIN($E59)*COS(R$12))/SIN($E59)*R$9)</f>
        <v>0</v>
      </c>
      <c r="DE59" s="0" t="n">
        <f aca="false">IF(S$9=0,0,(SIN(S$12)*COS($E59)+SIN($E59)*COS(S$12))/SIN($E59)*S$9)</f>
        <v>0</v>
      </c>
      <c r="DF59" s="0" t="n">
        <f aca="false">IF(T$9=0,0,(SIN(T$12)*COS($E59)+SIN($E59)*COS(T$12))/SIN($E59)*T$9)</f>
        <v>0</v>
      </c>
      <c r="DG59" s="0" t="n">
        <f aca="false">IF(U$9=0,0,(SIN(U$12)*COS($E59)+SIN($E59)*COS(U$12))/SIN($E59)*U$9)</f>
        <v>0</v>
      </c>
      <c r="DH59" s="0" t="n">
        <f aca="false">IF(V$9=0,0,(SIN(V$12)*COS($E59)+SIN($E59)*COS(V$12))/SIN($E59)*V$9)</f>
        <v>0</v>
      </c>
      <c r="DI59" s="0" t="n">
        <f aca="false">IF(W$9=0,0,(SIN(W$12)*COS($E59)+SIN($E59)*COS(W$12))/SIN($E59)*W$9)</f>
        <v>0</v>
      </c>
      <c r="DJ59" s="0" t="n">
        <f aca="false">IF(X$9=0,0,(SIN(X$12)*COS($E59)+SIN($E59)*COS(X$12))/SIN($E59)*X$9)</f>
        <v>0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0</v>
      </c>
      <c r="EB59" s="0" t="n">
        <f aca="false">IF(AP$9=0,0,(SIN(AP$12)*COS($E59)+SIN($E59)*COS(AP$12))/SIN($E59)*AP$9)</f>
        <v>0</v>
      </c>
      <c r="EC59" s="0" t="n">
        <f aca="false">IF(AQ$9=0,0,(SIN(AQ$12)*COS($E59)+SIN($E59)*COS(AQ$12))/SIN($E59)*AQ$9)</f>
        <v>0</v>
      </c>
      <c r="ED59" s="0" t="n">
        <f aca="false">IF(AR$9=0,0,(SIN(AR$12)*COS($E59)+SIN($E59)*COS(AR$12))/SIN($E59)*AR$9)</f>
        <v>0</v>
      </c>
      <c r="EE59" s="0" t="n">
        <f aca="false">IF(AS$9=0,0,(SIN(AS$12)*COS($E59)+SIN($E59)*COS(AS$12))/SIN($E59)*AS$9)</f>
        <v>0</v>
      </c>
      <c r="EF59" s="0" t="n">
        <f aca="false">IF(AT$9=0,0,(SIN(AT$12)*COS($E59)+SIN($E59)*COS(AT$12))/SIN($E59)*AT$9)</f>
        <v>0</v>
      </c>
      <c r="EG59" s="0" t="n">
        <f aca="false">IF(AU$9=0,0,(SIN(AU$12)*COS($E59)+SIN($E59)*COS(AU$12))/SIN($E59)*AU$9)</f>
        <v>0</v>
      </c>
      <c r="EH59" s="0" t="n">
        <f aca="false">IF(AV$9=0,0,(SIN(AV$12)*COS($E59)+SIN($E59)*COS(AV$12))/SIN($E59)*AV$9)</f>
        <v>0</v>
      </c>
      <c r="EI59" s="0" t="n">
        <f aca="false">IF(AW$9=0,0,(SIN(AW$12)*COS($E59)+SIN($E59)*COS(AW$12))/SIN($E59)*AW$9)</f>
        <v>0</v>
      </c>
      <c r="EJ59" s="0" t="n">
        <f aca="false">IF(AX$9=0,0,(SIN(AX$12)*COS($E59)+SIN($E59)*COS(AX$12))/SIN($E59)*AX$9)</f>
        <v>0</v>
      </c>
      <c r="EK59" s="0" t="n">
        <f aca="false">IF(AY$9=0,0,(SIN(AY$12)*COS($E59)+SIN($E59)*COS(AY$12))/SIN($E59)*AY$9)</f>
        <v>0</v>
      </c>
      <c r="EL59" s="0" t="n">
        <f aca="false">IF(AZ$9=0,0,(SIN(AZ$12)*COS($E59)+SIN($E59)*COS(AZ$12))/SIN($E59)*AZ$9)</f>
        <v>0</v>
      </c>
      <c r="EM59" s="0" t="n">
        <f aca="false">IF(BA$9=0,0,(SIN(BA$12)*COS($E59)+SIN($E59)*COS(BA$12))/SIN($E59)*BA$9)</f>
        <v>0</v>
      </c>
      <c r="EN59" s="0" t="n">
        <f aca="false">IF(BB$9=0,0,(SIN(BB$12)*COS($E59)+SIN($E59)*COS(BB$12))/SIN($E59)*BB$9)</f>
        <v>0</v>
      </c>
      <c r="EO59" s="0" t="n">
        <f aca="false">IF(BC$9=0,0,(SIN(BC$12)*COS($E59)+SIN($E59)*COS(BC$12))/SIN($E59)*BC$9)</f>
        <v>0</v>
      </c>
      <c r="EP59" s="0" t="n">
        <f aca="false">IF(BD$9=0,0,(SIN(BD$12)*COS($E59)+SIN($E59)*COS(BD$12))/SIN($E59)*BD$9)</f>
        <v>0</v>
      </c>
      <c r="EQ59" s="0" t="n">
        <f aca="false">IF(BE$9=0,0,(SIN(BE$12)*COS($E59)+SIN($E59)*COS(BE$12))/SIN($E59)*BE$9)</f>
        <v>0</v>
      </c>
      <c r="ER59" s="0" t="n">
        <f aca="false">IF(BF$9=0,0,(SIN(BF$12)*COS($E59)+SIN($E59)*COS(BF$12))/SIN($E59)*BF$9)</f>
        <v>0</v>
      </c>
      <c r="ES59" s="0" t="n">
        <f aca="false">IF(BG$9=0,0,(SIN(BG$12)*COS($E59)+SIN($E59)*COS(BG$12))/SIN($E59)*BG$9)</f>
        <v>0</v>
      </c>
      <c r="ET59" s="0" t="n">
        <f aca="false">IF(BH$9=0,0,(SIN(BH$12)*COS($E59)+SIN($E59)*COS(BH$12))/SIN($E59)*BH$9)</f>
        <v>6.44258786154652</v>
      </c>
      <c r="EU59" s="0" t="n">
        <f aca="false">IF(BI$9=0,0,(SIN(BI$12)*COS($E59)+SIN($E59)*COS(BI$12))/SIN($E59)*BI$9)</f>
        <v>6.90123206953375</v>
      </c>
      <c r="EV59" s="0" t="n">
        <f aca="false">IF(BJ$9=0,0,(SIN(BJ$12)*COS($E59)+SIN($E59)*COS(BJ$12))/SIN($E59)*BJ$9)</f>
        <v>7.35420186663005</v>
      </c>
      <c r="EW59" s="0" t="n">
        <f aca="false">IF(BK$9=0,0,(SIN(BK$12)*COS($E59)+SIN($E59)*COS(BK$12))/SIN($E59)*BK$9)</f>
        <v>7.8010665125118</v>
      </c>
      <c r="EX59" s="0" t="n">
        <f aca="false">IF(BL$9=0,0,(SIN(BL$12)*COS($E59)+SIN($E59)*COS(BL$12))/SIN($E59)*BL$9)</f>
        <v>8.24139830385702</v>
      </c>
      <c r="EY59" s="0" t="n">
        <f aca="false">IF(BM$9=0,0,(SIN(BM$12)*COS($E59)+SIN($E59)*COS(BM$12))/SIN($E59)*BM$9)</f>
        <v>8.67477279344724</v>
      </c>
      <c r="EZ59" s="0" t="n">
        <f aca="false">IF(BN$9=0,0,(SIN(BN$12)*COS($E59)+SIN($E59)*COS(BN$12))/SIN($E59)*BN$9)</f>
        <v>8.82617683955027</v>
      </c>
      <c r="FA59" s="0" t="n">
        <f aca="false">IF(BO$9=0,0,(SIN(BO$12)*COS($E59)+SIN($E59)*COS(BO$12))/SIN($E59)*BO$9)</f>
        <v>8.97279927333118</v>
      </c>
      <c r="FB59" s="0" t="n">
        <f aca="false">IF(BP$9=0,0,(SIN(BP$12)*COS($E59)+SIN($E59)*COS(BP$12))/SIN($E59)*BP$9)</f>
        <v>9.11447626944022</v>
      </c>
      <c r="FC59" s="0" t="n">
        <f aca="false">IF(BQ$9=0,0,(SIN(BQ$12)*COS($E59)+SIN($E59)*COS(BQ$12))/SIN($E59)*BQ$9)</f>
        <v>9.25104618282441</v>
      </c>
      <c r="FD59" s="0" t="n">
        <f aca="false">IF(BR$9=0,0,(SIN(BR$12)*COS($E59)+SIN($E59)*COS(BR$12))/SIN($E59)*BR$9)</f>
        <v>9.38234963405916</v>
      </c>
      <c r="FE59" s="0" t="n">
        <f aca="false">IF(BS$9=0,0,(SIN(BS$12)*COS($E59)+SIN($E59)*COS(BS$12))/SIN($E59)*BS$9)</f>
        <v>9.50822959377313</v>
      </c>
      <c r="FF59" s="0" t="n">
        <f aca="false">IF(BT$9=0,0,(SIN(BT$12)*COS($E59)+SIN($E59)*COS(BT$12))/SIN($E59)*BT$9)</f>
        <v>9.62853146613045</v>
      </c>
      <c r="FG59" s="0" t="n">
        <f aca="false">IF(BU$9=0,0,(SIN(BU$12)*COS($E59)+SIN($E59)*COS(BU$12))/SIN($E59)*BU$9)</f>
        <v>9.74310317133357</v>
      </c>
      <c r="FH59" s="0" t="n">
        <f aca="false">IF(BV$9=0,0,(SIN(BV$12)*COS($E59)+SIN($E59)*COS(BV$12))/SIN($E59)*BV$9)</f>
        <v>9.85179522711055</v>
      </c>
      <c r="FI59" s="0" t="n">
        <f aca="false">IF(BW$9=0,0,(SIN(BW$12)*COS($E59)+SIN($E59)*COS(BW$12))/SIN($E59)*BW$9)</f>
        <v>9.95446082915185</v>
      </c>
      <c r="FJ59" s="0" t="n">
        <f aca="false">IF(BX$9=0,0,(SIN(BX$12)*COS($E59)+SIN($E59)*COS(BX$12))/SIN($E59)*BX$9)</f>
        <v>10.0631389073467</v>
      </c>
      <c r="FK59" s="0" t="n">
        <f aca="false">IF(BY$9=0,0,(SIN(BY$12)*COS($E59)+SIN($E59)*COS(BY$12))/SIN($E59)*BY$9)</f>
        <v>10.1652848893946</v>
      </c>
      <c r="FL59" s="0" t="n">
        <f aca="false">IF(BZ$9=0,0,(SIN(BZ$12)*COS($E59)+SIN($E59)*COS(BZ$12))/SIN($E59)*BZ$9)</f>
        <v>10.2607494439997</v>
      </c>
      <c r="FM59" s="0" t="n">
        <f aca="false">IF(CA$9=0,0,(SIN(CA$12)*COS($E59)+SIN($E59)*COS(CA$12))/SIN($E59)*CA$9)</f>
        <v>10.3493863671143</v>
      </c>
      <c r="FN59" s="0" t="n">
        <f aca="false">IF(CB$9=0,0,(SIN(CB$12)*COS($E59)+SIN($E59)*COS(CB$12))/SIN($E59)*CB$9)</f>
        <v>10.4310526621512</v>
      </c>
      <c r="FO59" s="0" t="n">
        <f aca="false">IF(CC$9=0,0,(SIN(CC$12)*COS($E59)+SIN($E59)*COS(CC$12))/SIN($E59)*CC$9)</f>
        <v>10.4360350518635</v>
      </c>
      <c r="FP59" s="0" t="n">
        <f aca="false">IF(CD$9=0,0,(SIN(CD$12)*COS($E59)+SIN($E59)*COS(CD$12))/SIN($E59)*CD$9)</f>
        <v>10.4353094151391</v>
      </c>
      <c r="FQ59" s="0" t="n">
        <f aca="false">IF(CE$9=0,0,(SIN(CE$12)*COS($E59)+SIN($E59)*COS(CE$12))/SIN($E59)*CE$9)</f>
        <v>10.4288057209807</v>
      </c>
      <c r="FR59" s="0" t="n">
        <f aca="false">IF(CF$9=0,0,(SIN(CF$12)*COS($E59)+SIN($E59)*COS(CF$12))/SIN($E59)*CF$9)</f>
        <v>10.4164564902339</v>
      </c>
      <c r="FS59" s="0" t="n">
        <f aca="false">IF(CG$9=0,0,(SIN(CG$12)*COS($E59)+SIN($E59)*COS(CG$12))/SIN($E59)*CG$9)</f>
        <v>10.3981968373005</v>
      </c>
      <c r="FT59" s="0" t="n">
        <f aca="false">IF(CH$9=0,0,(SIN(CH$12)*COS($E59)+SIN($E59)*COS(CH$12))/SIN($E59)*CH$9)</f>
        <v>10.3739645108134</v>
      </c>
      <c r="FU59" s="0" t="n">
        <f aca="false">IF(CI$9=0,0,(SIN(CI$12)*COS($E59)+SIN($E59)*COS(CI$12))/SIN($E59)*CI$9)</f>
        <v>10.3436999332557</v>
      </c>
      <c r="FV59" s="0" t="n">
        <f aca="false">IF(CJ$9=0,0,(SIN(CJ$12)*COS($E59)+SIN($E59)*COS(CJ$12))/SIN($E59)*CJ$9)</f>
        <v>10.3073462395053</v>
      </c>
      <c r="FW59" s="0" t="n">
        <f aca="false">IF(CK$9=0,0,(SIN(CK$12)*COS($E59)+SIN($E59)*COS(CK$12))/SIN($E59)*CK$9)</f>
        <v>10.2648493142859</v>
      </c>
      <c r="FX59" s="0" t="n">
        <f aca="false">IF(CL$9=0,0,(SIN(CL$12)*COS($E59)+SIN($E59)*COS(CL$12))/SIN($E59)*CL$9)</f>
        <v>10.2161578285086</v>
      </c>
      <c r="FY59" s="0" t="n">
        <f aca="false">IF(CM$9=0,0,(SIN(CM$12)*COS($E59)+SIN($E59)*COS(CM$12))/SIN($E59)*CM$9)</f>
        <v>10.1612232744856</v>
      </c>
      <c r="FZ59" s="0" t="n">
        <f aca="false">IF(CN$9=0,0,(SIN(CN$12)*COS($E59)+SIN($E59)*COS(CN$12))/SIN($E59)*CN$9)</f>
        <v>10.1</v>
      </c>
      <c r="GA59" s="0" t="n">
        <f aca="false">IF(CO$9=0,0,(SIN(CO$12)*COS($E59)+SIN($E59)*COS(CO$12))/SIN($E59)*CO$9)</f>
        <v>10.032445241215</v>
      </c>
      <c r="GB59" s="0" t="n">
        <f aca="false">IF(CP$9=0,0,(SIN(CP$12)*COS($E59)+SIN($E59)*COS(CP$12))/SIN($E59)*CP$9)</f>
        <v>9.95851915440764</v>
      </c>
      <c r="GC59" s="0" t="n">
        <f aca="false">IF(CQ$9=0,0,(SIN(CQ$12)*COS($E59)+SIN($E59)*COS(CQ$12))/SIN($E59)*CQ$9)</f>
        <v>9.87818484651015</v>
      </c>
    </row>
    <row r="60" customFormat="false" ht="12.8" hidden="true" customHeight="false" outlineLevel="0" collapsed="false">
      <c r="A60" s="0" t="n">
        <f aca="false">MAX($F60:$CQ60)</f>
        <v>4.87740831711729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10.1</v>
      </c>
      <c r="C60" s="2" t="n">
        <f aca="false">MOD(Best +D60,360)</f>
        <v>321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0</v>
      </c>
      <c r="AR60" s="13" t="n">
        <f aca="false">IF(OR(AR150=0,ED60=0),0,AR150*ED60/(AR150+ED60))</f>
        <v>0</v>
      </c>
      <c r="AS60" s="13" t="n">
        <f aca="false">IF(OR(AS150=0,EE60=0),0,AS150*EE60/(AS150+EE60))</f>
        <v>0</v>
      </c>
      <c r="AT60" s="13" t="n">
        <f aca="false">IF(OR(AT150=0,EF60=0),0,AT150*EF60/(AT150+EF60))</f>
        <v>0</v>
      </c>
      <c r="AU60" s="13" t="n">
        <f aca="false">IF(OR(AU150=0,EG60=0),0,AU150*EG60/(AU150+EG60))</f>
        <v>0</v>
      </c>
      <c r="AV60" s="13" t="n">
        <f aca="false">IF(OR(AV150=0,EH60=0),0,AV150*EH60/(AV150+EH60))</f>
        <v>0</v>
      </c>
      <c r="AW60" s="13" t="n">
        <f aca="false">IF(OR(AW150=0,EI60=0),0,AW150*EI60/(AW150+EI60))</f>
        <v>0</v>
      </c>
      <c r="AX60" s="13" t="n">
        <f aca="false">IF(OR(AX150=0,EJ60=0),0,AX150*EJ60/(AX150+EJ60))</f>
        <v>0</v>
      </c>
      <c r="AY60" s="13" t="n">
        <f aca="false">IF(OR(AY150=0,EK60=0),0,AY150*EK60/(AY150+EK60))</f>
        <v>0</v>
      </c>
      <c r="AZ60" s="13" t="n">
        <f aca="false">IF(OR(AZ150=0,EL60=0),0,AZ150*EL60/(AZ150+EL60))</f>
        <v>0</v>
      </c>
      <c r="BA60" s="13" t="n">
        <f aca="false">IF(OR(BA150=0,EM60=0),0,BA150*EM60/(BA150+EM60))</f>
        <v>0</v>
      </c>
      <c r="BB60" s="13" t="n">
        <f aca="false">IF(OR(BB150=0,EN60=0),0,BB150*EN60/(BB150+EN60))</f>
        <v>0</v>
      </c>
      <c r="BC60" s="13" t="n">
        <f aca="false">IF(OR(BC150=0,EO60=0),0,BC150*EO60/(BC150+EO60))</f>
        <v>0</v>
      </c>
      <c r="BD60" s="13" t="n">
        <f aca="false">IF(OR(BD150=0,EP60=0),0,BD150*EP60/(BD150+EP60))</f>
        <v>0</v>
      </c>
      <c r="BE60" s="13" t="n">
        <f aca="false">IF(OR(BE150=0,EQ60=0),0,BE150*EQ60/(BE150+EQ60))</f>
        <v>0</v>
      </c>
      <c r="BF60" s="13" t="n">
        <f aca="false">IF(OR(BF150=0,ER60=0),0,BF150*ER60/(BF150+ER60))</f>
        <v>0</v>
      </c>
      <c r="BG60" s="13" t="n">
        <f aca="false">IF(OR(BG150=0,ES60=0),0,BG150*ES60/(BG150+ES60))</f>
        <v>0</v>
      </c>
      <c r="BH60" s="13" t="n">
        <f aca="false">IF(OR(BH150=0,ET60=0),0,BH150*ET60/(BH150+ET60))</f>
        <v>4.16370279994429</v>
      </c>
      <c r="BI60" s="13" t="n">
        <f aca="false">IF(OR(BI150=0,EU60=0),0,BI150*EU60/(BI150+EU60))</f>
        <v>4.32813914434526</v>
      </c>
      <c r="BJ60" s="13" t="n">
        <f aca="false">IF(OR(BJ150=0,EV60=0),0,BJ150*EV60/(BJ150+EV60))</f>
        <v>4.47737980841349</v>
      </c>
      <c r="BK60" s="13" t="n">
        <f aca="false">IF(OR(BK150=0,EW60=0),0,BK150*EW60/(BK150+EW60))</f>
        <v>4.61234470208655</v>
      </c>
      <c r="BL60" s="13" t="n">
        <f aca="false">IF(OR(BL150=0,EX60=0),0,BL150*EX60/(BL150+EX60))</f>
        <v>4.73390622277396</v>
      </c>
      <c r="BM60" s="13" t="n">
        <f aca="false">IF(OR(BM150=0,EY60=0),0,BM150*EY60/(BM150+EY60))</f>
        <v>4.84288923018142</v>
      </c>
      <c r="BN60" s="13" t="n">
        <f aca="false">IF(OR(BN150=0,EZ60=0),0,BN150*EZ60/(BN150+EZ60))</f>
        <v>4.85627813197312</v>
      </c>
      <c r="BO60" s="13" t="n">
        <f aca="false">IF(OR(BO150=0,FA60=0),0,BO150*FA60/(BO150+FA60))</f>
        <v>4.86632801544403</v>
      </c>
      <c r="BP60" s="13" t="n">
        <f aca="false">IF(OR(BP150=0,FB60=0),0,BP150*FB60/(BP150+FB60))</f>
        <v>4.87313660953138</v>
      </c>
      <c r="BQ60" s="13" t="n">
        <f aca="false">IF(OR(BQ150=0,FC60=0),0,BQ150*FC60/(BQ150+FC60))</f>
        <v>4.87679917060189</v>
      </c>
      <c r="BR60" s="13" t="n">
        <f aca="false">IF(OR(BR150=0,FD60=0),0,BR150*FD60/(BR150+FD60))</f>
        <v>4.87740831711729</v>
      </c>
      <c r="BS60" s="13" t="n">
        <f aca="false">IF(OR(BS150=0,FE60=0),0,BS150*FE60/(BS150+FE60))</f>
        <v>4.87505389339424</v>
      </c>
      <c r="BT60" s="13" t="n">
        <f aca="false">IF(OR(BT150=0,FF60=0),0,BT150*FF60/(BT150+FF60))</f>
        <v>4.86982285946464</v>
      </c>
      <c r="BU60" s="13" t="n">
        <f aca="false">IF(OR(BU150=0,FG60=0),0,BU150*FG60/(BU150+FG60))</f>
        <v>4.86179920423403</v>
      </c>
      <c r="BV60" s="13" t="n">
        <f aca="false">IF(OR(BV150=0,FH60=0),0,BV150*FH60/(BV150+FH60))</f>
        <v>4.85106387932823</v>
      </c>
      <c r="BW60" s="13" t="n">
        <f aca="false">IF(OR(BW150=0,FI60=0),0,BW150*FI60/(BW150+FI60))</f>
        <v>4.83769475120924</v>
      </c>
      <c r="BX60" s="13" t="n">
        <f aca="false">IF(OR(BX150=0,FJ60=0),0,BX150*FJ60/(BX150+FJ60))</f>
        <v>4.82463983387869</v>
      </c>
      <c r="BY60" s="13" t="n">
        <f aca="false">IF(OR(BY150=0,FK60=0),0,BY150*FK60/(BY150+FK60))</f>
        <v>4.80890082010593</v>
      </c>
      <c r="BZ60" s="13" t="n">
        <f aca="false">IF(OR(BZ150=0,FL60=0),0,BZ150*FL60/(BZ150+FL60))</f>
        <v>4.79055630711481</v>
      </c>
      <c r="CA60" s="13" t="n">
        <f aca="false">IF(OR(CA150=0,FM60=0),0,CA150*FM60/(CA150+FM60))</f>
        <v>4.76968129017877</v>
      </c>
      <c r="CB60" s="13" t="n">
        <f aca="false">IF(OR(CB150=0,FN60=0),0,CB150*FN60/(CB150+FN60))</f>
        <v>4.74634718483231</v>
      </c>
      <c r="CC60" s="13" t="n">
        <f aca="false">IF(OR(CC150=0,FO60=0),0,CC150*FO60/(CC150+FO60))</f>
        <v>4.70613659637974</v>
      </c>
      <c r="CD60" s="13" t="n">
        <f aca="false">IF(OR(CD150=0,FP60=0),0,CD150*FP60/(CD150+FP60))</f>
        <v>4.66450727416864</v>
      </c>
      <c r="CE60" s="13" t="n">
        <f aca="false">IF(OR(CE150=0,FQ60=0),0,CE150*FQ60/(CE150+FQ60))</f>
        <v>4.62147898746746</v>
      </c>
      <c r="CF60" s="13" t="n">
        <f aca="false">IF(OR(CF150=0,FR60=0),0,CF150*FR60/(CF150+FR60))</f>
        <v>4.57706996794721</v>
      </c>
      <c r="CG60" s="13" t="n">
        <f aca="false">IF(OR(CG150=0,FS60=0),0,CG150*FS60/(CG150+FS60))</f>
        <v>4.53129691762946</v>
      </c>
      <c r="CH60" s="13" t="n">
        <f aca="false">IF(OR(CH150=0,FT60=0),0,CH150*FT60/(CH150+FT60))</f>
        <v>4.48417501661972</v>
      </c>
      <c r="CI60" s="13" t="n">
        <f aca="false">IF(OR(CI150=0,FU60=0),0,CI150*FU60/(CI150+FU60))</f>
        <v>4.43571793040959</v>
      </c>
      <c r="CJ60" s="13" t="n">
        <f aca="false">IF(OR(CJ150=0,FV60=0),0,CJ150*FV60/(CJ150+FV60))</f>
        <v>4.3859378165444</v>
      </c>
      <c r="CK60" s="13" t="n">
        <f aca="false">IF(OR(CK150=0,FW60=0),0,CK150*FW60/(CK150+FW60))</f>
        <v>4.33484533046511</v>
      </c>
      <c r="CL60" s="13" t="n">
        <f aca="false">IF(OR(CL150=0,FX60=0),0,CL150*FX60/(CL150+FX60))</f>
        <v>4.28244963034524</v>
      </c>
      <c r="CM60" s="13" t="n">
        <f aca="false">IF(OR(CM150=0,FY60=0),0,CM150*FY60/(CM150+FY60))</f>
        <v>4.22875838075139</v>
      </c>
      <c r="CN60" s="13" t="n">
        <f aca="false">IF(OR(CN150=0,FZ60=0),0,CN150*FZ60/(CN150+FZ60))</f>
        <v>4.173777754964</v>
      </c>
      <c r="CO60" s="13" t="n">
        <f aca="false">IF(OR(CO150=0,GA60=0),0,CO150*GA60/(CO150+GA60))</f>
        <v>4.11751243580218</v>
      </c>
      <c r="CP60" s="13" t="n">
        <f aca="false">IF(OR(CP150=0,GB60=0),0,CP150*GB60/(CP150+GB60))</f>
        <v>4.05996561480014</v>
      </c>
      <c r="CQ60" s="13" t="n">
        <f aca="false">IF(OR(CQ150=0,GC60=0),0,CQ150*GC60/(CQ150+GC60))</f>
        <v>4.00113898958662</v>
      </c>
      <c r="CR60" s="0" t="n">
        <f aca="false">IF(F$9=0,0,(SIN(F$12)*COS($E60)+SIN($E60)*COS(F$12))/SIN($E60)*F$9)</f>
        <v>0</v>
      </c>
      <c r="CS60" s="0" t="n">
        <f aca="false">IF(G$9=0,0,(SIN(G$12)*COS($E60)+SIN($E60)*COS(G$12))/SIN($E60)*G$9)</f>
        <v>0</v>
      </c>
      <c r="CT60" s="0" t="n">
        <f aca="false">IF(H$9=0,0,(SIN(H$12)*COS($E60)+SIN($E60)*COS(H$12))/SIN($E60)*H$9)</f>
        <v>0</v>
      </c>
      <c r="CU60" s="0" t="n">
        <f aca="false">IF(I$9=0,0,(SIN(I$12)*COS($E60)+SIN($E60)*COS(I$12))/SIN($E60)*I$9)</f>
        <v>0</v>
      </c>
      <c r="CV60" s="0" t="n">
        <f aca="false">IF(J$9=0,0,(SIN(J$12)*COS($E60)+SIN($E60)*COS(J$12))/SIN($E60)*J$9)</f>
        <v>0</v>
      </c>
      <c r="CW60" s="0" t="n">
        <f aca="false">IF(K$9=0,0,(SIN(K$12)*COS($E60)+SIN($E60)*COS(K$12))/SIN($E60)*K$9)</f>
        <v>0</v>
      </c>
      <c r="CX60" s="0" t="n">
        <f aca="false">IF(L$9=0,0,(SIN(L$12)*COS($E60)+SIN($E60)*COS(L$12))/SIN($E60)*L$9)</f>
        <v>0</v>
      </c>
      <c r="CY60" s="0" t="n">
        <f aca="false">IF(M$9=0,0,(SIN(M$12)*COS($E60)+SIN($E60)*COS(M$12))/SIN($E60)*M$9)</f>
        <v>0</v>
      </c>
      <c r="CZ60" s="0" t="n">
        <f aca="false">IF(N$9=0,0,(SIN(N$12)*COS($E60)+SIN($E60)*COS(N$12))/SIN($E60)*N$9)</f>
        <v>0</v>
      </c>
      <c r="DA60" s="0" t="n">
        <f aca="false">IF(O$9=0,0,(SIN(O$12)*COS($E60)+SIN($E60)*COS(O$12))/SIN($E60)*O$9)</f>
        <v>0</v>
      </c>
      <c r="DB60" s="0" t="n">
        <f aca="false">IF(P$9=0,0,(SIN(P$12)*COS($E60)+SIN($E60)*COS(P$12))/SIN($E60)*P$9)</f>
        <v>0</v>
      </c>
      <c r="DC60" s="0" t="n">
        <f aca="false">IF(Q$9=0,0,(SIN(Q$12)*COS($E60)+SIN($E60)*COS(Q$12))/SIN($E60)*Q$9)</f>
        <v>0</v>
      </c>
      <c r="DD60" s="0" t="n">
        <f aca="false">IF(R$9=0,0,(SIN(R$12)*COS($E60)+SIN($E60)*COS(R$12))/SIN($E60)*R$9)</f>
        <v>0</v>
      </c>
      <c r="DE60" s="0" t="n">
        <f aca="false">IF(S$9=0,0,(SIN(S$12)*COS($E60)+SIN($E60)*COS(S$12))/SIN($E60)*S$9)</f>
        <v>0</v>
      </c>
      <c r="DF60" s="0" t="n">
        <f aca="false">IF(T$9=0,0,(SIN(T$12)*COS($E60)+SIN($E60)*COS(T$12))/SIN($E60)*T$9)</f>
        <v>0</v>
      </c>
      <c r="DG60" s="0" t="n">
        <f aca="false">IF(U$9=0,0,(SIN(U$12)*COS($E60)+SIN($E60)*COS(U$12))/SIN($E60)*U$9)</f>
        <v>0</v>
      </c>
      <c r="DH60" s="0" t="n">
        <f aca="false">IF(V$9=0,0,(SIN(V$12)*COS($E60)+SIN($E60)*COS(V$12))/SIN($E60)*V$9)</f>
        <v>0</v>
      </c>
      <c r="DI60" s="0" t="n">
        <f aca="false">IF(W$9=0,0,(SIN(W$12)*COS($E60)+SIN($E60)*COS(W$12))/SIN($E60)*W$9)</f>
        <v>0</v>
      </c>
      <c r="DJ60" s="0" t="n">
        <f aca="false">IF(X$9=0,0,(SIN(X$12)*COS($E60)+SIN($E60)*COS(X$12))/SIN($E60)*X$9)</f>
        <v>0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0</v>
      </c>
      <c r="EB60" s="0" t="n">
        <f aca="false">IF(AP$9=0,0,(SIN(AP$12)*COS($E60)+SIN($E60)*COS(AP$12))/SIN($E60)*AP$9)</f>
        <v>0</v>
      </c>
      <c r="EC60" s="0" t="n">
        <f aca="false">IF(AQ$9=0,0,(SIN(AQ$12)*COS($E60)+SIN($E60)*COS(AQ$12))/SIN($E60)*AQ$9)</f>
        <v>0</v>
      </c>
      <c r="ED60" s="0" t="n">
        <f aca="false">IF(AR$9=0,0,(SIN(AR$12)*COS($E60)+SIN($E60)*COS(AR$12))/SIN($E60)*AR$9)</f>
        <v>0</v>
      </c>
      <c r="EE60" s="0" t="n">
        <f aca="false">IF(AS$9=0,0,(SIN(AS$12)*COS($E60)+SIN($E60)*COS(AS$12))/SIN($E60)*AS$9)</f>
        <v>0</v>
      </c>
      <c r="EF60" s="0" t="n">
        <f aca="false">IF(AT$9=0,0,(SIN(AT$12)*COS($E60)+SIN($E60)*COS(AT$12))/SIN($E60)*AT$9)</f>
        <v>0</v>
      </c>
      <c r="EG60" s="0" t="n">
        <f aca="false">IF(AU$9=0,0,(SIN(AU$12)*COS($E60)+SIN($E60)*COS(AU$12))/SIN($E60)*AU$9)</f>
        <v>0</v>
      </c>
      <c r="EH60" s="0" t="n">
        <f aca="false">IF(AV$9=0,0,(SIN(AV$12)*COS($E60)+SIN($E60)*COS(AV$12))/SIN($E60)*AV$9)</f>
        <v>0</v>
      </c>
      <c r="EI60" s="0" t="n">
        <f aca="false">IF(AW$9=0,0,(SIN(AW$12)*COS($E60)+SIN($E60)*COS(AW$12))/SIN($E60)*AW$9)</f>
        <v>0</v>
      </c>
      <c r="EJ60" s="0" t="n">
        <f aca="false">IF(AX$9=0,0,(SIN(AX$12)*COS($E60)+SIN($E60)*COS(AX$12))/SIN($E60)*AX$9)</f>
        <v>0</v>
      </c>
      <c r="EK60" s="0" t="n">
        <f aca="false">IF(AY$9=0,0,(SIN(AY$12)*COS($E60)+SIN($E60)*COS(AY$12))/SIN($E60)*AY$9)</f>
        <v>0</v>
      </c>
      <c r="EL60" s="0" t="n">
        <f aca="false">IF(AZ$9=0,0,(SIN(AZ$12)*COS($E60)+SIN($E60)*COS(AZ$12))/SIN($E60)*AZ$9)</f>
        <v>0</v>
      </c>
      <c r="EM60" s="0" t="n">
        <f aca="false">IF(BA$9=0,0,(SIN(BA$12)*COS($E60)+SIN($E60)*COS(BA$12))/SIN($E60)*BA$9)</f>
        <v>0</v>
      </c>
      <c r="EN60" s="0" t="n">
        <f aca="false">IF(BB$9=0,0,(SIN(BB$12)*COS($E60)+SIN($E60)*COS(BB$12))/SIN($E60)*BB$9)</f>
        <v>0</v>
      </c>
      <c r="EO60" s="0" t="n">
        <f aca="false">IF(BC$9=0,0,(SIN(BC$12)*COS($E60)+SIN($E60)*COS(BC$12))/SIN($E60)*BC$9)</f>
        <v>0</v>
      </c>
      <c r="EP60" s="0" t="n">
        <f aca="false">IF(BD$9=0,0,(SIN(BD$12)*COS($E60)+SIN($E60)*COS(BD$12))/SIN($E60)*BD$9)</f>
        <v>0</v>
      </c>
      <c r="EQ60" s="0" t="n">
        <f aca="false">IF(BE$9=0,0,(SIN(BE$12)*COS($E60)+SIN($E60)*COS(BE$12))/SIN($E60)*BE$9)</f>
        <v>0</v>
      </c>
      <c r="ER60" s="0" t="n">
        <f aca="false">IF(BF$9=0,0,(SIN(BF$12)*COS($E60)+SIN($E60)*COS(BF$12))/SIN($E60)*BF$9)</f>
        <v>0</v>
      </c>
      <c r="ES60" s="0" t="n">
        <f aca="false">IF(BG$9=0,0,(SIN(BG$12)*COS($E60)+SIN($E60)*COS(BG$12))/SIN($E60)*BG$9)</f>
        <v>0</v>
      </c>
      <c r="ET60" s="0" t="n">
        <f aca="false">IF(BH$9=0,0,(SIN(BH$12)*COS($E60)+SIN($E60)*COS(BH$12))/SIN($E60)*BH$9)</f>
        <v>6.31789164448012</v>
      </c>
      <c r="EU60" s="0" t="n">
        <f aca="false">IF(BI$9=0,0,(SIN(BI$12)*COS($E60)+SIN($E60)*COS(BI$12))/SIN($E60)*BI$9)</f>
        <v>6.76550432960628</v>
      </c>
      <c r="EV60" s="0" t="n">
        <f aca="false">IF(BJ$9=0,0,(SIN(BJ$12)*COS($E60)+SIN($E60)*COS(BJ$12))/SIN($E60)*BJ$9)</f>
        <v>7.20725251044142</v>
      </c>
      <c r="EW60" s="0" t="n">
        <f aca="false">IF(BK$9=0,0,(SIN(BK$12)*COS($E60)+SIN($E60)*COS(BK$12))/SIN($E60)*BK$9)</f>
        <v>7.64271466861272</v>
      </c>
      <c r="EX60" s="0" t="n">
        <f aca="false">IF(BL$9=0,0,(SIN(BL$12)*COS($E60)+SIN($E60)*COS(BL$12))/SIN($E60)*BL$9)</f>
        <v>8.07147244657438</v>
      </c>
      <c r="EY60" s="0" t="n">
        <f aca="false">IF(BM$9=0,0,(SIN(BM$12)*COS($E60)+SIN($E60)*COS(BM$12))/SIN($E60)*BM$9)</f>
        <v>8.49311086207386</v>
      </c>
      <c r="EZ60" s="0" t="n">
        <f aca="false">IF(BN$9=0,0,(SIN(BN$12)*COS($E60)+SIN($E60)*COS(BN$12))/SIN($E60)*BN$9)</f>
        <v>8.6384662382172</v>
      </c>
      <c r="FA60" s="0" t="n">
        <f aca="false">IF(BO$9=0,0,(SIN(BO$12)*COS($E60)+SIN($E60)*COS(BO$12))/SIN($E60)*BO$9)</f>
        <v>8.77901311826297</v>
      </c>
      <c r="FB60" s="0" t="n">
        <f aca="false">IF(BP$9=0,0,(SIN(BP$12)*COS($E60)+SIN($E60)*COS(BP$12))/SIN($E60)*BP$9)</f>
        <v>8.91459208140875</v>
      </c>
      <c r="FC60" s="0" t="n">
        <f aca="false">IF(BQ$9=0,0,(SIN(BQ$12)*COS($E60)+SIN($E60)*COS(BQ$12))/SIN($E60)*BQ$9)</f>
        <v>9.0450459188245</v>
      </c>
      <c r="FD60" s="0" t="n">
        <f aca="false">IF(BR$9=0,0,(SIN(BR$12)*COS($E60)+SIN($E60)*COS(BR$12))/SIN($E60)*BR$9)</f>
        <v>9.17021971684736</v>
      </c>
      <c r="FE60" s="0" t="n">
        <f aca="false">IF(BS$9=0,0,(SIN(BS$12)*COS($E60)+SIN($E60)*COS(BS$12))/SIN($E60)*BS$9)</f>
        <v>9.28996093925345</v>
      </c>
      <c r="FF60" s="0" t="n">
        <f aca="false">IF(BT$9=0,0,(SIN(BT$12)*COS($E60)+SIN($E60)*COS(BT$12))/SIN($E60)*BT$9)</f>
        <v>9.40411950857145</v>
      </c>
      <c r="FG60" s="0" t="n">
        <f aca="false">IF(BU$9=0,0,(SIN(BU$12)*COS($E60)+SIN($E60)*COS(BU$12))/SIN($E60)*BU$9)</f>
        <v>9.51254788640241</v>
      </c>
      <c r="FH60" s="0" t="n">
        <f aca="false">IF(BV$9=0,0,(SIN(BV$12)*COS($E60)+SIN($E60)*COS(BV$12))/SIN($E60)*BV$9)</f>
        <v>9.61510115271031</v>
      </c>
      <c r="FI60" s="0" t="n">
        <f aca="false">IF(BW$9=0,0,(SIN(BW$12)*COS($E60)+SIN($E60)*COS(BW$12))/SIN($E60)*BW$9)</f>
        <v>9.71163708404952</v>
      </c>
      <c r="FJ60" s="0" t="n">
        <f aca="false">IF(BX$9=0,0,(SIN(BX$12)*COS($E60)+SIN($E60)*COS(BX$12))/SIN($E60)*BX$9)</f>
        <v>9.81389746248942</v>
      </c>
      <c r="FK60" s="0" t="n">
        <f aca="false">IF(BY$9=0,0,(SIN(BY$12)*COS($E60)+SIN($E60)*COS(BY$12))/SIN($E60)*BY$9)</f>
        <v>9.90964033071606</v>
      </c>
      <c r="FL60" s="0" t="n">
        <f aca="false">IF(BZ$9=0,0,(SIN(BZ$12)*COS($E60)+SIN($E60)*COS(BZ$12))/SIN($E60)*BZ$9)</f>
        <v>9.99872125826503</v>
      </c>
      <c r="FM60" s="0" t="n">
        <f aca="false">IF(CA$9=0,0,(SIN(CA$12)*COS($E60)+SIN($E60)*COS(CA$12))/SIN($E60)*CA$9)</f>
        <v>10.080998953769</v>
      </c>
      <c r="FN60" s="0" t="n">
        <f aca="false">IF(CB$9=0,0,(SIN(CB$12)*COS($E60)+SIN($E60)*COS(CB$12))/SIN($E60)*CB$9)</f>
        <v>10.1563353427693</v>
      </c>
      <c r="FO60" s="0" t="n">
        <f aca="false">IF(CC$9=0,0,(SIN(CC$12)*COS($E60)+SIN($E60)*COS(CC$12))/SIN($E60)*CC$9)</f>
        <v>10.1568830902644</v>
      </c>
      <c r="FP60" s="0" t="n">
        <f aca="false">IF(CD$9=0,0,(SIN(CD$12)*COS($E60)+SIN($E60)*COS(CD$12))/SIN($E60)*CD$9)</f>
        <v>10.1517788345017</v>
      </c>
      <c r="FQ60" s="0" t="n">
        <f aca="false">IF(CE$9=0,0,(SIN(CE$12)*COS($E60)+SIN($E60)*COS(CE$12))/SIN($E60)*CE$9)</f>
        <v>10.140955772137</v>
      </c>
      <c r="FR60" s="0" t="n">
        <f aca="false">IF(CF$9=0,0,(SIN(CF$12)*COS($E60)+SIN($E60)*COS(CF$12))/SIN($E60)*CF$9)</f>
        <v>10.12434964188</v>
      </c>
      <c r="FS60" s="0" t="n">
        <f aca="false">IF(CG$9=0,0,(SIN(CG$12)*COS($E60)+SIN($E60)*COS(CG$12))/SIN($E60)*CG$9)</f>
        <v>10.1018987646479</v>
      </c>
      <c r="FT60" s="0" t="n">
        <f aca="false">IF(CH$9=0,0,(SIN(CH$12)*COS($E60)+SIN($E60)*COS(CH$12))/SIN($E60)*CH$9)</f>
        <v>10.0735440826824</v>
      </c>
      <c r="FU60" s="0" t="n">
        <f aca="false">IF(CI$9=0,0,(SIN(CI$12)*COS($E60)+SIN($E60)*COS(CI$12))/SIN($E60)*CI$9)</f>
        <v>10.039229197612</v>
      </c>
      <c r="FV60" s="0" t="n">
        <f aca="false">IF(CJ$9=0,0,(SIN(CJ$12)*COS($E60)+SIN($E60)*COS(CJ$12))/SIN($E60)*CJ$9)</f>
        <v>9.99890040744168</v>
      </c>
      <c r="FW60" s="0" t="n">
        <f aca="false">IF(CK$9=0,0,(SIN(CK$12)*COS($E60)+SIN($E60)*COS(CK$12))/SIN($E60)*CK$9)</f>
        <v>9.9525067424535</v>
      </c>
      <c r="FX60" s="0" t="n">
        <f aca="false">IF(CL$9=0,0,(SIN(CL$12)*COS($E60)+SIN($E60)*COS(CL$12))/SIN($E60)*CL$9)</f>
        <v>9.89999999999998</v>
      </c>
      <c r="FY60" s="0" t="n">
        <f aca="false">IF(CM$9=0,0,(SIN(CM$12)*COS($E60)+SIN($E60)*COS(CM$12))/SIN($E60)*CM$9)</f>
        <v>9.84133477817532</v>
      </c>
      <c r="FZ60" s="0" t="n">
        <f aca="false">IF(CN$9=0,0,(SIN(CN$12)*COS($E60)+SIN($E60)*COS(CN$12))/SIN($E60)*CN$9)</f>
        <v>9.7764685083465</v>
      </c>
      <c r="GA60" s="0" t="n">
        <f aca="false">IF(CO$9=0,0,(SIN(CO$12)*COS($E60)+SIN($E60)*COS(CO$12))/SIN($E60)*CO$9)</f>
        <v>9.70536148653054</v>
      </c>
      <c r="GB60" s="0" t="n">
        <f aca="false">IF(CP$9=0,0,(SIN(CP$12)*COS($E60)+SIN($E60)*COS(CP$12))/SIN($E60)*CP$9)</f>
        <v>9.62797690360198</v>
      </c>
      <c r="GC60" s="0" t="n">
        <f aca="false">IF(CQ$9=0,0,(SIN(CQ$12)*COS($E60)+SIN($E60)*COS(CQ$12))/SIN($E60)*CQ$9)</f>
        <v>9.54428087431495</v>
      </c>
    </row>
    <row r="61" customFormat="false" ht="12.8" hidden="true" customHeight="false" outlineLevel="0" collapsed="false">
      <c r="A61" s="0" t="n">
        <f aca="false">MAX($F61:$CQ61)</f>
        <v>4.82470124874013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10.2</v>
      </c>
      <c r="C61" s="2" t="n">
        <f aca="false">MOD(Best +D61,360)</f>
        <v>322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0</v>
      </c>
      <c r="AR61" s="13" t="n">
        <f aca="false">IF(OR(AR151=0,ED61=0),0,AR151*ED61/(AR151+ED61))</f>
        <v>0</v>
      </c>
      <c r="AS61" s="13" t="n">
        <f aca="false">IF(OR(AS151=0,EE61=0),0,AS151*EE61/(AS151+EE61))</f>
        <v>0</v>
      </c>
      <c r="AT61" s="13" t="n">
        <f aca="false">IF(OR(AT151=0,EF61=0),0,AT151*EF61/(AT151+EF61))</f>
        <v>0</v>
      </c>
      <c r="AU61" s="13" t="n">
        <f aca="false">IF(OR(AU151=0,EG61=0),0,AU151*EG61/(AU151+EG61))</f>
        <v>0</v>
      </c>
      <c r="AV61" s="13" t="n">
        <f aca="false">IF(OR(AV151=0,EH61=0),0,AV151*EH61/(AV151+EH61))</f>
        <v>0</v>
      </c>
      <c r="AW61" s="13" t="n">
        <f aca="false">IF(OR(AW151=0,EI61=0),0,AW151*EI61/(AW151+EI61))</f>
        <v>0</v>
      </c>
      <c r="AX61" s="13" t="n">
        <f aca="false">IF(OR(AX151=0,EJ61=0),0,AX151*EJ61/(AX151+EJ61))</f>
        <v>0</v>
      </c>
      <c r="AY61" s="13" t="n">
        <f aca="false">IF(OR(AY151=0,EK61=0),0,AY151*EK61/(AY151+EK61))</f>
        <v>0</v>
      </c>
      <c r="AZ61" s="13" t="n">
        <f aca="false">IF(OR(AZ151=0,EL61=0),0,AZ151*EL61/(AZ151+EL61))</f>
        <v>0</v>
      </c>
      <c r="BA61" s="13" t="n">
        <f aca="false">IF(OR(BA151=0,EM61=0),0,BA151*EM61/(BA151+EM61))</f>
        <v>0</v>
      </c>
      <c r="BB61" s="13" t="n">
        <f aca="false">IF(OR(BB151=0,EN61=0),0,BB151*EN61/(BB151+EN61))</f>
        <v>0</v>
      </c>
      <c r="BC61" s="13" t="n">
        <f aca="false">IF(OR(BC151=0,EO61=0),0,BC151*EO61/(BC151+EO61))</f>
        <v>0</v>
      </c>
      <c r="BD61" s="13" t="n">
        <f aca="false">IF(OR(BD151=0,EP61=0),0,BD151*EP61/(BD151+EP61))</f>
        <v>0</v>
      </c>
      <c r="BE61" s="13" t="n">
        <f aca="false">IF(OR(BE151=0,EQ61=0),0,BE151*EQ61/(BE151+EQ61))</f>
        <v>0</v>
      </c>
      <c r="BF61" s="13" t="n">
        <f aca="false">IF(OR(BF151=0,ER61=0),0,BF151*ER61/(BF151+ER61))</f>
        <v>0</v>
      </c>
      <c r="BG61" s="13" t="n">
        <f aca="false">IF(OR(BG151=0,ES61=0),0,BG151*ES61/(BG151+ES61))</f>
        <v>0</v>
      </c>
      <c r="BH61" s="13" t="n">
        <f aca="false">IF(OR(BH151=0,ET61=0),0,BH151*ET61/(BH151+ET61))</f>
        <v>4.11914715172709</v>
      </c>
      <c r="BI61" s="13" t="n">
        <f aca="false">IF(OR(BI151=0,EU61=0),0,BI151*EU61/(BI151+EU61))</f>
        <v>4.28253203456475</v>
      </c>
      <c r="BJ61" s="13" t="n">
        <f aca="false">IF(OR(BJ151=0,EV61=0),0,BJ151*EV61/(BJ151+EV61))</f>
        <v>4.43083323906631</v>
      </c>
      <c r="BK61" s="13" t="n">
        <f aca="false">IF(OR(BK151=0,EW61=0),0,BK151*EW61/(BK151+EW61))</f>
        <v>4.56494664622874</v>
      </c>
      <c r="BL61" s="13" t="n">
        <f aca="false">IF(OR(BL151=0,EX61=0),0,BL151*EX61/(BL151+EX61))</f>
        <v>4.68572372887151</v>
      </c>
      <c r="BM61" s="13" t="n">
        <f aca="false">IF(OR(BM151=0,EY61=0),0,BM151*EY61/(BM151+EY61))</f>
        <v>4.79397121709461</v>
      </c>
      <c r="BN61" s="13" t="n">
        <f aca="false">IF(OR(BN151=0,EZ61=0),0,BN151*EZ61/(BN151+EZ61))</f>
        <v>4.80658237698509</v>
      </c>
      <c r="BO61" s="13" t="n">
        <f aca="false">IF(OR(BO151=0,FA61=0),0,BO151*FA61/(BO151+FA61))</f>
        <v>4.81584375373943</v>
      </c>
      <c r="BP61" s="13" t="n">
        <f aca="false">IF(OR(BP151=0,FB61=0),0,BP151*FB61/(BP151+FB61))</f>
        <v>4.82185196085615</v>
      </c>
      <c r="BQ61" s="13" t="n">
        <f aca="false">IF(OR(BQ151=0,FC61=0),0,BQ151*FC61/(BQ151+FC61))</f>
        <v>4.82470124874013</v>
      </c>
      <c r="BR61" s="13" t="n">
        <f aca="false">IF(OR(BR151=0,FD61=0),0,BR151*FD61/(BR151+FD61))</f>
        <v>4.82448333355021</v>
      </c>
      <c r="BS61" s="13" t="n">
        <f aca="false">IF(OR(BS151=0,FE61=0),0,BS151*FE61/(BS151+FE61))</f>
        <v>4.82128725496143</v>
      </c>
      <c r="BT61" s="13" t="n">
        <f aca="false">IF(OR(BT151=0,FF61=0),0,BT151*FF61/(BT151+FF61))</f>
        <v>4.81519925994027</v>
      </c>
      <c r="BU61" s="13" t="n">
        <f aca="false">IF(OR(BU151=0,FG61=0),0,BU151*FG61/(BU151+FG61))</f>
        <v>4.80630270980898</v>
      </c>
      <c r="BV61" s="13" t="n">
        <f aca="false">IF(OR(BV151=0,FH61=0),0,BV151*FH61/(BV151+FH61))</f>
        <v>4.79467800805384</v>
      </c>
      <c r="BW61" s="13" t="n">
        <f aca="false">IF(OR(BW151=0,FI61=0),0,BW151*FI61/(BW151+FI61))</f>
        <v>4.78040254651215</v>
      </c>
      <c r="BX61" s="13" t="n">
        <f aca="false">IF(OR(BX151=0,FJ61=0),0,BX151*FJ61/(BX151+FJ61))</f>
        <v>4.76642574970407</v>
      </c>
      <c r="BY61" s="13" t="n">
        <f aca="false">IF(OR(BY151=0,FK61=0),0,BY151*FK61/(BY151+FK61))</f>
        <v>4.74974655232229</v>
      </c>
      <c r="BZ61" s="13" t="n">
        <f aca="false">IF(OR(BZ151=0,FL61=0),0,BZ151*FL61/(BZ151+FL61))</f>
        <v>4.73044318400317</v>
      </c>
      <c r="CA61" s="13" t="n">
        <f aca="false">IF(OR(CA151=0,FM61=0),0,CA151*FM61/(CA151+FM61))</f>
        <v>4.70859033514792</v>
      </c>
      <c r="CB61" s="13" t="n">
        <f aca="false">IF(OR(CB151=0,FN61=0),0,CB151*FN61/(CB151+FN61))</f>
        <v>4.68425917313418</v>
      </c>
      <c r="CC61" s="13" t="n">
        <f aca="false">IF(OR(CC151=0,FO61=0),0,CC151*FO61/(CC151+FO61))</f>
        <v>4.64303157341139</v>
      </c>
      <c r="CD61" s="13" t="n">
        <f aca="false">IF(OR(CD151=0,FP61=0),0,CD151*FP61/(CD151+FP61))</f>
        <v>4.600371505668</v>
      </c>
      <c r="CE61" s="13" t="n">
        <f aca="false">IF(OR(CE151=0,FQ61=0),0,CE151*FQ61/(CE151+FQ61))</f>
        <v>4.55629880541387</v>
      </c>
      <c r="CF61" s="13" t="n">
        <f aca="false">IF(OR(CF151=0,FR61=0),0,CF151*FR61/(CF151+FR61))</f>
        <v>4.51083177813641</v>
      </c>
      <c r="CG61" s="13" t="n">
        <f aca="false">IF(OR(CG151=0,FS61=0),0,CG151*FS61/(CG151+FS61))</f>
        <v>4.46398720618913</v>
      </c>
      <c r="CH61" s="13" t="n">
        <f aca="false">IF(OR(CH151=0,FT61=0),0,CH151*FT61/(CH151+FT61))</f>
        <v>4.41578035554865</v>
      </c>
      <c r="CI61" s="13" t="n">
        <f aca="false">IF(OR(CI151=0,FU61=0),0,CI151*FU61/(CI151+FU61))</f>
        <v>4.36622498222119</v>
      </c>
      <c r="CJ61" s="13" t="n">
        <f aca="false">IF(OR(CJ151=0,FV61=0),0,CJ151*FV61/(CJ151+FV61))</f>
        <v>4.31533333809274</v>
      </c>
      <c r="CK61" s="13" t="n">
        <f aca="false">IF(OR(CK151=0,FW61=0),0,CK151*FW61/(CK151+FW61))</f>
        <v>4.2631161760291</v>
      </c>
      <c r="CL61" s="13" t="n">
        <f aca="false">IF(OR(CL151=0,FX61=0),0,CL151*FX61/(CL151+FX61))</f>
        <v>4.20958275404379</v>
      </c>
      <c r="CM61" s="13" t="n">
        <f aca="false">IF(OR(CM151=0,FY61=0),0,CM151*FY61/(CM151+FY61))</f>
        <v>4.15474083836035</v>
      </c>
      <c r="CN61" s="13" t="n">
        <f aca="false">IF(OR(CN151=0,FZ61=0),0,CN151*FZ61/(CN151+FZ61))</f>
        <v>4.0985967052029</v>
      </c>
      <c r="CO61" s="13" t="n">
        <f aca="false">IF(OR(CO151=0,GA61=0),0,CO151*GA61/(CO151+GA61))</f>
        <v>4.04115514115665</v>
      </c>
      <c r="CP61" s="13" t="n">
        <f aca="false">IF(OR(CP151=0,GB61=0),0,CP151*GB61/(CP151+GB61))</f>
        <v>3.98241944194403</v>
      </c>
      <c r="CQ61" s="13" t="n">
        <f aca="false">IF(OR(CQ151=0,GC61=0),0,CQ151*GC61/(CQ151+GC61))</f>
        <v>3.92239140946551</v>
      </c>
      <c r="CR61" s="0" t="n">
        <f aca="false">IF(F$9=0,0,(SIN(F$12)*COS($E61)+SIN($E61)*COS(F$12))/SIN($E61)*F$9)</f>
        <v>0</v>
      </c>
      <c r="CS61" s="0" t="n">
        <f aca="false">IF(G$9=0,0,(SIN(G$12)*COS($E61)+SIN($E61)*COS(G$12))/SIN($E61)*G$9)</f>
        <v>0</v>
      </c>
      <c r="CT61" s="0" t="n">
        <f aca="false">IF(H$9=0,0,(SIN(H$12)*COS($E61)+SIN($E61)*COS(H$12))/SIN($E61)*H$9)</f>
        <v>0</v>
      </c>
      <c r="CU61" s="0" t="n">
        <f aca="false">IF(I$9=0,0,(SIN(I$12)*COS($E61)+SIN($E61)*COS(I$12))/SIN($E61)*I$9)</f>
        <v>0</v>
      </c>
      <c r="CV61" s="0" t="n">
        <f aca="false">IF(J$9=0,0,(SIN(J$12)*COS($E61)+SIN($E61)*COS(J$12))/SIN($E61)*J$9)</f>
        <v>0</v>
      </c>
      <c r="CW61" s="0" t="n">
        <f aca="false">IF(K$9=0,0,(SIN(K$12)*COS($E61)+SIN($E61)*COS(K$12))/SIN($E61)*K$9)</f>
        <v>0</v>
      </c>
      <c r="CX61" s="0" t="n">
        <f aca="false">IF(L$9=0,0,(SIN(L$12)*COS($E61)+SIN($E61)*COS(L$12))/SIN($E61)*L$9)</f>
        <v>0</v>
      </c>
      <c r="CY61" s="0" t="n">
        <f aca="false">IF(M$9=0,0,(SIN(M$12)*COS($E61)+SIN($E61)*COS(M$12))/SIN($E61)*M$9)</f>
        <v>0</v>
      </c>
      <c r="CZ61" s="0" t="n">
        <f aca="false">IF(N$9=0,0,(SIN(N$12)*COS($E61)+SIN($E61)*COS(N$12))/SIN($E61)*N$9)</f>
        <v>0</v>
      </c>
      <c r="DA61" s="0" t="n">
        <f aca="false">IF(O$9=0,0,(SIN(O$12)*COS($E61)+SIN($E61)*COS(O$12))/SIN($E61)*O$9)</f>
        <v>0</v>
      </c>
      <c r="DB61" s="0" t="n">
        <f aca="false">IF(P$9=0,0,(SIN(P$12)*COS($E61)+SIN($E61)*COS(P$12))/SIN($E61)*P$9)</f>
        <v>0</v>
      </c>
      <c r="DC61" s="0" t="n">
        <f aca="false">IF(Q$9=0,0,(SIN(Q$12)*COS($E61)+SIN($E61)*COS(Q$12))/SIN($E61)*Q$9)</f>
        <v>0</v>
      </c>
      <c r="DD61" s="0" t="n">
        <f aca="false">IF(R$9=0,0,(SIN(R$12)*COS($E61)+SIN($E61)*COS(R$12))/SIN($E61)*R$9)</f>
        <v>0</v>
      </c>
      <c r="DE61" s="0" t="n">
        <f aca="false">IF(S$9=0,0,(SIN(S$12)*COS($E61)+SIN($E61)*COS(S$12))/SIN($E61)*S$9)</f>
        <v>0</v>
      </c>
      <c r="DF61" s="0" t="n">
        <f aca="false">IF(T$9=0,0,(SIN(T$12)*COS($E61)+SIN($E61)*COS(T$12))/SIN($E61)*T$9)</f>
        <v>0</v>
      </c>
      <c r="DG61" s="0" t="n">
        <f aca="false">IF(U$9=0,0,(SIN(U$12)*COS($E61)+SIN($E61)*COS(U$12))/SIN($E61)*U$9)</f>
        <v>0</v>
      </c>
      <c r="DH61" s="0" t="n">
        <f aca="false">IF(V$9=0,0,(SIN(V$12)*COS($E61)+SIN($E61)*COS(V$12))/SIN($E61)*V$9)</f>
        <v>0</v>
      </c>
      <c r="DI61" s="0" t="n">
        <f aca="false">IF(W$9=0,0,(SIN(W$12)*COS($E61)+SIN($E61)*COS(W$12))/SIN($E61)*W$9)</f>
        <v>0</v>
      </c>
      <c r="DJ61" s="0" t="n">
        <f aca="false">IF(X$9=0,0,(SIN(X$12)*COS($E61)+SIN($E61)*COS(X$12))/SIN($E61)*X$9)</f>
        <v>0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0</v>
      </c>
      <c r="EB61" s="0" t="n">
        <f aca="false">IF(AP$9=0,0,(SIN(AP$12)*COS($E61)+SIN($E61)*COS(AP$12))/SIN($E61)*AP$9)</f>
        <v>0</v>
      </c>
      <c r="EC61" s="0" t="n">
        <f aca="false">IF(AQ$9=0,0,(SIN(AQ$12)*COS($E61)+SIN($E61)*COS(AQ$12))/SIN($E61)*AQ$9)</f>
        <v>0</v>
      </c>
      <c r="ED61" s="0" t="n">
        <f aca="false">IF(AR$9=0,0,(SIN(AR$12)*COS($E61)+SIN($E61)*COS(AR$12))/SIN($E61)*AR$9)</f>
        <v>0</v>
      </c>
      <c r="EE61" s="0" t="n">
        <f aca="false">IF(AS$9=0,0,(SIN(AS$12)*COS($E61)+SIN($E61)*COS(AS$12))/SIN($E61)*AS$9)</f>
        <v>0</v>
      </c>
      <c r="EF61" s="0" t="n">
        <f aca="false">IF(AT$9=0,0,(SIN(AT$12)*COS($E61)+SIN($E61)*COS(AT$12))/SIN($E61)*AT$9)</f>
        <v>0</v>
      </c>
      <c r="EG61" s="0" t="n">
        <f aca="false">IF(AU$9=0,0,(SIN(AU$12)*COS($E61)+SIN($E61)*COS(AU$12))/SIN($E61)*AU$9)</f>
        <v>0</v>
      </c>
      <c r="EH61" s="0" t="n">
        <f aca="false">IF(AV$9=0,0,(SIN(AV$12)*COS($E61)+SIN($E61)*COS(AV$12))/SIN($E61)*AV$9)</f>
        <v>0</v>
      </c>
      <c r="EI61" s="0" t="n">
        <f aca="false">IF(AW$9=0,0,(SIN(AW$12)*COS($E61)+SIN($E61)*COS(AW$12))/SIN($E61)*AW$9)</f>
        <v>0</v>
      </c>
      <c r="EJ61" s="0" t="n">
        <f aca="false">IF(AX$9=0,0,(SIN(AX$12)*COS($E61)+SIN($E61)*COS(AX$12))/SIN($E61)*AX$9)</f>
        <v>0</v>
      </c>
      <c r="EK61" s="0" t="n">
        <f aca="false">IF(AY$9=0,0,(SIN(AY$12)*COS($E61)+SIN($E61)*COS(AY$12))/SIN($E61)*AY$9)</f>
        <v>0</v>
      </c>
      <c r="EL61" s="0" t="n">
        <f aca="false">IF(AZ$9=0,0,(SIN(AZ$12)*COS($E61)+SIN($E61)*COS(AZ$12))/SIN($E61)*AZ$9)</f>
        <v>0</v>
      </c>
      <c r="EM61" s="0" t="n">
        <f aca="false">IF(BA$9=0,0,(SIN(BA$12)*COS($E61)+SIN($E61)*COS(BA$12))/SIN($E61)*BA$9)</f>
        <v>0</v>
      </c>
      <c r="EN61" s="0" t="n">
        <f aca="false">IF(BB$9=0,0,(SIN(BB$12)*COS($E61)+SIN($E61)*COS(BB$12))/SIN($E61)*BB$9)</f>
        <v>0</v>
      </c>
      <c r="EO61" s="0" t="n">
        <f aca="false">IF(BC$9=0,0,(SIN(BC$12)*COS($E61)+SIN($E61)*COS(BC$12))/SIN($E61)*BC$9)</f>
        <v>0</v>
      </c>
      <c r="EP61" s="0" t="n">
        <f aca="false">IF(BD$9=0,0,(SIN(BD$12)*COS($E61)+SIN($E61)*COS(BD$12))/SIN($E61)*BD$9)</f>
        <v>0</v>
      </c>
      <c r="EQ61" s="0" t="n">
        <f aca="false">IF(BE$9=0,0,(SIN(BE$12)*COS($E61)+SIN($E61)*COS(BE$12))/SIN($E61)*BE$9)</f>
        <v>0</v>
      </c>
      <c r="ER61" s="0" t="n">
        <f aca="false">IF(BF$9=0,0,(SIN(BF$12)*COS($E61)+SIN($E61)*COS(BF$12))/SIN($E61)*BF$9)</f>
        <v>0</v>
      </c>
      <c r="ES61" s="0" t="n">
        <f aca="false">IF(BG$9=0,0,(SIN(BG$12)*COS($E61)+SIN($E61)*COS(BG$12))/SIN($E61)*BG$9)</f>
        <v>0</v>
      </c>
      <c r="ET61" s="0" t="n">
        <f aca="false">IF(BH$9=0,0,(SIN(BH$12)*COS($E61)+SIN($E61)*COS(BH$12))/SIN($E61)*BH$9)</f>
        <v>6.19705438161869</v>
      </c>
      <c r="EU61" s="0" t="n">
        <f aca="false">IF(BI$9=0,0,(SIN(BI$12)*COS($E61)+SIN($E61)*COS(BI$12))/SIN($E61)*BI$9)</f>
        <v>6.63397693468563</v>
      </c>
      <c r="EV61" s="0" t="n">
        <f aca="false">IF(BJ$9=0,0,(SIN(BJ$12)*COS($E61)+SIN($E61)*COS(BJ$12))/SIN($E61)*BJ$9)</f>
        <v>7.064850772852</v>
      </c>
      <c r="EW61" s="0" t="n">
        <f aca="false">IF(BK$9=0,0,(SIN(BK$12)*COS($E61)+SIN($E61)*COS(BK$12))/SIN($E61)*BK$9)</f>
        <v>7.48926331430551</v>
      </c>
      <c r="EX61" s="0" t="n">
        <f aca="false">IF(BL$9=0,0,(SIN(BL$12)*COS($E61)+SIN($E61)*COS(BL$12))/SIN($E61)*BL$9)</f>
        <v>7.90680525805427</v>
      </c>
      <c r="EY61" s="0" t="n">
        <f aca="false">IF(BM$9=0,0,(SIN(BM$12)*COS($E61)+SIN($E61)*COS(BM$12))/SIN($E61)*BM$9)</f>
        <v>8.3170707939009</v>
      </c>
      <c r="EZ61" s="0" t="n">
        <f aca="false">IF(BN$9=0,0,(SIN(BN$12)*COS($E61)+SIN($E61)*COS(BN$12))/SIN($E61)*BN$9)</f>
        <v>8.45656468732185</v>
      </c>
      <c r="FA61" s="0" t="n">
        <f aca="false">IF(BO$9=0,0,(SIN(BO$12)*COS($E61)+SIN($E61)*COS(BO$12))/SIN($E61)*BO$9)</f>
        <v>8.59122403283776</v>
      </c>
      <c r="FB61" s="0" t="n">
        <f aca="false">IF(BP$9=0,0,(SIN(BP$12)*COS($E61)+SIN($E61)*COS(BP$12))/SIN($E61)*BP$9)</f>
        <v>8.72089367788668</v>
      </c>
      <c r="FC61" s="0" t="n">
        <f aca="false">IF(BQ$9=0,0,(SIN(BQ$12)*COS($E61)+SIN($E61)*COS(BQ$12))/SIN($E61)*BQ$9)</f>
        <v>8.84542071257444</v>
      </c>
      <c r="FD61" s="0" t="n">
        <f aca="false">IF(BR$9=0,0,(SIN(BR$12)*COS($E61)+SIN($E61)*COS(BR$12))/SIN($E61)*BR$9)</f>
        <v>8.96465455079869</v>
      </c>
      <c r="FE61" s="0" t="n">
        <f aca="false">IF(BS$9=0,0,(SIN(BS$12)*COS($E61)+SIN($E61)*COS(BS$12))/SIN($E61)*BS$9)</f>
        <v>9.07844701043426</v>
      </c>
      <c r="FF61" s="0" t="n">
        <f aca="false">IF(BT$9=0,0,(SIN(BT$12)*COS($E61)+SIN($E61)*COS(BT$12))/SIN($E61)*BT$9)</f>
        <v>9.18665239254528</v>
      </c>
      <c r="FG61" s="0" t="n">
        <f aca="false">IF(BU$9=0,0,(SIN(BU$12)*COS($E61)+SIN($E61)*COS(BU$12))/SIN($E61)*BU$9)</f>
        <v>9.28912755958942</v>
      </c>
      <c r="FH61" s="0" t="n">
        <f aca="false">IF(BV$9=0,0,(SIN(BV$12)*COS($E61)+SIN($E61)*COS(BV$12))/SIN($E61)*BV$9)</f>
        <v>9.38573201257981</v>
      </c>
      <c r="FI61" s="0" t="n">
        <f aca="false">IF(BW$9=0,0,(SIN(BW$12)*COS($E61)+SIN($E61)*COS(BW$12))/SIN($E61)*BW$9)</f>
        <v>9.47632796717148</v>
      </c>
      <c r="FJ61" s="0" t="n">
        <f aca="false">IF(BX$9=0,0,(SIN(BX$12)*COS($E61)+SIN($E61)*COS(BX$12))/SIN($E61)*BX$9)</f>
        <v>9.57236925340071</v>
      </c>
      <c r="FK61" s="0" t="n">
        <f aca="false">IF(BY$9=0,0,(SIN(BY$12)*COS($E61)+SIN($E61)*COS(BY$12))/SIN($E61)*BY$9)</f>
        <v>9.66190716396179</v>
      </c>
      <c r="FL61" s="0" t="n">
        <f aca="false">IF(BZ$9=0,0,(SIN(BZ$12)*COS($E61)+SIN($E61)*COS(BZ$12))/SIN($E61)*BZ$9)</f>
        <v>9.74480201755654</v>
      </c>
      <c r="FM61" s="0" t="n">
        <f aca="false">IF(CA$9=0,0,(SIN(CA$12)*COS($E61)+SIN($E61)*COS(CA$12))/SIN($E61)*CA$9)</f>
        <v>9.82091728346597</v>
      </c>
      <c r="FN61" s="0" t="n">
        <f aca="false">IF(CB$9=0,0,(SIN(CB$12)*COS($E61)+SIN($E61)*COS(CB$12))/SIN($E61)*CB$9)</f>
        <v>9.89011965703557</v>
      </c>
      <c r="FO61" s="0" t="n">
        <f aca="false">IF(CC$9=0,0,(SIN(CC$12)*COS($E61)+SIN($E61)*COS(CC$12))/SIN($E61)*CC$9)</f>
        <v>9.88637000048808</v>
      </c>
      <c r="FP61" s="0" t="n">
        <f aca="false">IF(CD$9=0,0,(SIN(CD$12)*COS($E61)+SIN($E61)*COS(CD$12))/SIN($E61)*CD$9)</f>
        <v>9.87702263012152</v>
      </c>
      <c r="FQ61" s="0" t="n">
        <f aca="false">IF(CE$9=0,0,(SIN(CE$12)*COS($E61)+SIN($E61)*COS(CE$12))/SIN($E61)*CE$9)</f>
        <v>9.86201387035866</v>
      </c>
      <c r="FR61" s="0" t="n">
        <f aca="false">IF(CF$9=0,0,(SIN(CF$12)*COS($E61)+SIN($E61)*COS(CF$12))/SIN($E61)*CF$9)</f>
        <v>9.84128257819048</v>
      </c>
      <c r="FS61" s="0" t="n">
        <f aca="false">IF(CG$9=0,0,(SIN(CG$12)*COS($E61)+SIN($E61)*COS(CG$12))/SIN($E61)*CG$9)</f>
        <v>9.81477018181847</v>
      </c>
      <c r="FT61" s="0" t="n">
        <f aca="false">IF(CH$9=0,0,(SIN(CH$12)*COS($E61)+SIN($E61)*COS(CH$12))/SIN($E61)*CH$9)</f>
        <v>9.78242071826092</v>
      </c>
      <c r="FU61" s="0" t="n">
        <f aca="false">IF(CI$9=0,0,(SIN(CI$12)*COS($E61)+SIN($E61)*COS(CI$12))/SIN($E61)*CI$9)</f>
        <v>9.74418086990687</v>
      </c>
      <c r="FV61" s="0" t="n">
        <f aca="false">IF(CJ$9=0,0,(SIN(CJ$12)*COS($E61)+SIN($E61)*COS(CJ$12))/SIN($E61)*CJ$9)</f>
        <v>9.70000000000001</v>
      </c>
      <c r="FW61" s="0" t="n">
        <f aca="false">IF(CK$9=0,0,(SIN(CK$12)*COS($E61)+SIN($E61)*COS(CK$12))/SIN($E61)*CK$9)</f>
        <v>9.64983018703536</v>
      </c>
      <c r="FX61" s="0" t="n">
        <f aca="false">IF(CL$9=0,0,(SIN(CL$12)*COS($E61)+SIN($E61)*COS(CL$12))/SIN($E61)*CL$9)</f>
        <v>9.59362625805357</v>
      </c>
      <c r="FY61" s="0" t="n">
        <f aca="false">IF(CM$9=0,0,(SIN(CM$12)*COS($E61)+SIN($E61)*COS(CM$12))/SIN($E61)*CM$9)</f>
        <v>9.53134582081653</v>
      </c>
      <c r="FZ61" s="0" t="n">
        <f aca="false">IF(CN$9=0,0,(SIN(CN$12)*COS($E61)+SIN($E61)*COS(CN$12))/SIN($E61)*CN$9)</f>
        <v>9.46294929484807</v>
      </c>
      <c r="GA61" s="0" t="n">
        <f aca="false">IF(CO$9=0,0,(SIN(CO$12)*COS($E61)+SIN($E61)*COS(CO$12))/SIN($E61)*CO$9)</f>
        <v>9.38839994132615</v>
      </c>
      <c r="GB61" s="0" t="n">
        <f aca="false">IF(CP$9=0,0,(SIN(CP$12)*COS($E61)+SIN($E61)*COS(CP$12))/SIN($E61)*CP$9)</f>
        <v>9.30766389181154</v>
      </c>
      <c r="GC61" s="0" t="n">
        <f aca="false">IF(CQ$9=0,0,(SIN(CQ$12)*COS($E61)+SIN($E61)*COS(CQ$12))/SIN($E61)*CQ$9)</f>
        <v>9.22071017579775</v>
      </c>
    </row>
    <row r="62" customFormat="false" ht="12.8" hidden="true" customHeight="false" outlineLevel="0" collapsed="false">
      <c r="A62" s="0" t="n">
        <f aca="false">MAX($F62:$CQ62)</f>
        <v>4.7719141114508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10.3</v>
      </c>
      <c r="C62" s="2" t="n">
        <f aca="false">MOD(Best +D62,360)</f>
        <v>323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0</v>
      </c>
      <c r="AR62" s="13" t="n">
        <f aca="false">IF(OR(AR152=0,ED62=0),0,AR152*ED62/(AR152+ED62))</f>
        <v>0</v>
      </c>
      <c r="AS62" s="13" t="n">
        <f aca="false">IF(OR(AS152=0,EE62=0),0,AS152*EE62/(AS152+EE62))</f>
        <v>0</v>
      </c>
      <c r="AT62" s="13" t="n">
        <f aca="false">IF(OR(AT152=0,EF62=0),0,AT152*EF62/(AT152+EF62))</f>
        <v>0</v>
      </c>
      <c r="AU62" s="13" t="n">
        <f aca="false">IF(OR(AU152=0,EG62=0),0,AU152*EG62/(AU152+EG62))</f>
        <v>0</v>
      </c>
      <c r="AV62" s="13" t="n">
        <f aca="false">IF(OR(AV152=0,EH62=0),0,AV152*EH62/(AV152+EH62))</f>
        <v>0</v>
      </c>
      <c r="AW62" s="13" t="n">
        <f aca="false">IF(OR(AW152=0,EI62=0),0,AW152*EI62/(AW152+EI62))</f>
        <v>0</v>
      </c>
      <c r="AX62" s="13" t="n">
        <f aca="false">IF(OR(AX152=0,EJ62=0),0,AX152*EJ62/(AX152+EJ62))</f>
        <v>0</v>
      </c>
      <c r="AY62" s="13" t="n">
        <f aca="false">IF(OR(AY152=0,EK62=0),0,AY152*EK62/(AY152+EK62))</f>
        <v>0</v>
      </c>
      <c r="AZ62" s="13" t="n">
        <f aca="false">IF(OR(AZ152=0,EL62=0),0,AZ152*EL62/(AZ152+EL62))</f>
        <v>0</v>
      </c>
      <c r="BA62" s="13" t="n">
        <f aca="false">IF(OR(BA152=0,EM62=0),0,BA152*EM62/(BA152+EM62))</f>
        <v>0</v>
      </c>
      <c r="BB62" s="13" t="n">
        <f aca="false">IF(OR(BB152=0,EN62=0),0,BB152*EN62/(BB152+EN62))</f>
        <v>0</v>
      </c>
      <c r="BC62" s="13" t="n">
        <f aca="false">IF(OR(BC152=0,EO62=0),0,BC152*EO62/(BC152+EO62))</f>
        <v>0</v>
      </c>
      <c r="BD62" s="13" t="n">
        <f aca="false">IF(OR(BD152=0,EP62=0),0,BD152*EP62/(BD152+EP62))</f>
        <v>0</v>
      </c>
      <c r="BE62" s="13" t="n">
        <f aca="false">IF(OR(BE152=0,EQ62=0),0,BE152*EQ62/(BE152+EQ62))</f>
        <v>0</v>
      </c>
      <c r="BF62" s="13" t="n">
        <f aca="false">IF(OR(BF152=0,ER62=0),0,BF152*ER62/(BF152+ER62))</f>
        <v>0</v>
      </c>
      <c r="BG62" s="13" t="n">
        <f aca="false">IF(OR(BG152=0,ES62=0),0,BG152*ES62/(BG152+ES62))</f>
        <v>0</v>
      </c>
      <c r="BH62" s="13" t="n">
        <f aca="false">IF(OR(BH152=0,ET62=0),0,BH152*ET62/(BH152+ET62))</f>
        <v>4.0745114390384</v>
      </c>
      <c r="BI62" s="13" t="n">
        <f aca="false">IF(OR(BI152=0,EU62=0),0,BI152*EU62/(BI152+EU62))</f>
        <v>4.23674812887821</v>
      </c>
      <c r="BJ62" s="13" t="n">
        <f aca="false">IF(OR(BJ152=0,EV62=0),0,BJ152*EV62/(BJ152+EV62))</f>
        <v>4.38401291316335</v>
      </c>
      <c r="BK62" s="13" t="n">
        <f aca="false">IF(OR(BK152=0,EW62=0),0,BK152*EW62/(BK152+EW62))</f>
        <v>4.51717861846512</v>
      </c>
      <c r="BL62" s="13" t="n">
        <f aca="false">IF(OR(BL152=0,EX62=0),0,BL152*EX62/(BL152+EX62))</f>
        <v>4.63707656354078</v>
      </c>
      <c r="BM62" s="13" t="n">
        <f aca="false">IF(OR(BM152=0,EY62=0),0,BM152*EY62/(BM152+EY62))</f>
        <v>4.74449594785781</v>
      </c>
      <c r="BN62" s="13" t="n">
        <f aca="false">IF(OR(BN152=0,EZ62=0),0,BN152*EZ62/(BN152+EZ62))</f>
        <v>4.7562948469082</v>
      </c>
      <c r="BO62" s="13" t="n">
        <f aca="false">IF(OR(BO152=0,FA62=0),0,BO152*FA62/(BO152+FA62))</f>
        <v>4.76473419457561</v>
      </c>
      <c r="BP62" s="13" t="n">
        <f aca="false">IF(OR(BP152=0,FB62=0),0,BP152*FB62/(BP152+FB62))</f>
        <v>4.76990952472527</v>
      </c>
      <c r="BQ62" s="13" t="n">
        <f aca="false">IF(OR(BQ152=0,FC62=0),0,BQ152*FC62/(BQ152+FC62))</f>
        <v>4.7719141114508</v>
      </c>
      <c r="BR62" s="13" t="n">
        <f aca="false">IF(OR(BR152=0,FD62=0),0,BR152*FD62/(BR152+FD62))</f>
        <v>4.77083879271806</v>
      </c>
      <c r="BS62" s="13" t="n">
        <f aca="false">IF(OR(BS152=0,FE62=0),0,BS152*FE62/(BS152+FE62))</f>
        <v>4.76677182271082</v>
      </c>
      <c r="BT62" s="13" t="n">
        <f aca="false">IF(OR(BT152=0,FF62=0),0,BT152*FF62/(BT152+FF62))</f>
        <v>4.75979875006798</v>
      </c>
      <c r="BU62" s="13" t="n">
        <f aca="false">IF(OR(BU152=0,FG62=0),0,BU152*FG62/(BU152+FG62))</f>
        <v>4.75000231936502</v>
      </c>
      <c r="BV62" s="13" t="n">
        <f aca="false">IF(OR(BV152=0,FH62=0),0,BV152*FH62/(BV152+FH62))</f>
        <v>4.73746239336023</v>
      </c>
      <c r="BW62" s="13" t="n">
        <f aca="false">IF(OR(BW152=0,FI62=0),0,BW152*FI62/(BW152+FI62))</f>
        <v>4.72225589369379</v>
      </c>
      <c r="BX62" s="13" t="n">
        <f aca="false">IF(OR(BX152=0,FJ62=0),0,BX152*FJ62/(BX152+FJ62))</f>
        <v>4.70733133251874</v>
      </c>
      <c r="BY62" s="13" t="n">
        <f aca="false">IF(OR(BY152=0,FK62=0),0,BY152*FK62/(BY152+FK62))</f>
        <v>4.68968728308361</v>
      </c>
      <c r="BZ62" s="13" t="n">
        <f aca="false">IF(OR(BZ152=0,FL62=0),0,BZ152*FL62/(BZ152+FL62))</f>
        <v>4.66940160470557</v>
      </c>
      <c r="CA62" s="13" t="n">
        <f aca="false">IF(OR(CA152=0,FM62=0),0,CA152*FM62/(CA152+FM62))</f>
        <v>4.64654867826047</v>
      </c>
      <c r="CB62" s="13" t="n">
        <f aca="false">IF(OR(CB152=0,FN62=0),0,CB152*FN62/(CB152+FN62))</f>
        <v>4.6211994167421</v>
      </c>
      <c r="CC62" s="13" t="n">
        <f aca="false">IF(OR(CC152=0,FO62=0),0,CC152*FO62/(CC152+FO62))</f>
        <v>4.57894783858444</v>
      </c>
      <c r="CD62" s="13" t="n">
        <f aca="false">IF(OR(CD152=0,FP62=0),0,CD152*FP62/(CD152+FP62))</f>
        <v>4.53525088250363</v>
      </c>
      <c r="CE62" s="13" t="n">
        <f aca="false">IF(OR(CE152=0,FQ62=0),0,CE152*FQ62/(CE152+FQ62))</f>
        <v>4.49012844877301</v>
      </c>
      <c r="CF62" s="13" t="n">
        <f aca="false">IF(OR(CF152=0,FR62=0),0,CF152*FR62/(CF152+FR62))</f>
        <v>4.44359891541649</v>
      </c>
      <c r="CG62" s="13" t="n">
        <f aca="false">IF(OR(CG152=0,FS62=0),0,CG152*FS62/(CG152+FS62))</f>
        <v>4.39567914409046</v>
      </c>
      <c r="CH62" s="13" t="n">
        <f aca="false">IF(OR(CH152=0,FT62=0),0,CH152*FT62/(CH152+FT62))</f>
        <v>4.34638448591307</v>
      </c>
      <c r="CI62" s="13" t="n">
        <f aca="false">IF(OR(CI152=0,FU62=0),0,CI152*FU62/(CI152+FU62))</f>
        <v>4.29572878701997</v>
      </c>
      <c r="CJ62" s="13" t="n">
        <f aca="false">IF(OR(CJ152=0,FV62=0),0,CJ152*FV62/(CJ152+FV62))</f>
        <v>4.24372439363854</v>
      </c>
      <c r="CK62" s="13" t="n">
        <f aca="false">IF(OR(CK152=0,FW62=0),0,CK152*FW62/(CK152+FW62))</f>
        <v>4.19038215648439</v>
      </c>
      <c r="CL62" s="13" t="n">
        <f aca="false">IF(OR(CL152=0,FX62=0),0,CL152*FX62/(CL152+FX62))</f>
        <v>4.13571143429632</v>
      </c>
      <c r="CM62" s="13" t="n">
        <f aca="false">IF(OR(CM152=0,FY62=0),0,CM152*FY62/(CM152+FY62))</f>
        <v>4.07972009633364</v>
      </c>
      <c r="CN62" s="13" t="n">
        <f aca="false">IF(OR(CN152=0,FZ62=0),0,CN152*FZ62/(CN152+FZ62))</f>
        <v>4.02241452366799</v>
      </c>
      <c r="CO62" s="13" t="n">
        <f aca="false">IF(OR(CO152=0,GA62=0),0,CO152*GA62/(CO152+GA62))</f>
        <v>3.96379960910934</v>
      </c>
      <c r="CP62" s="13" t="n">
        <f aca="false">IF(OR(CP152=0,GB62=0),0,CP152*GB62/(CP152+GB62))</f>
        <v>3.90387875560978</v>
      </c>
      <c r="CQ62" s="13" t="n">
        <f aca="false">IF(OR(CQ152=0,GC62=0),0,CQ152*GC62/(CQ152+GC62))</f>
        <v>3.84265387299283</v>
      </c>
      <c r="CR62" s="0" t="n">
        <f aca="false">IF(F$9=0,0,(SIN(F$12)*COS($E62)+SIN($E62)*COS(F$12))/SIN($E62)*F$9)</f>
        <v>0</v>
      </c>
      <c r="CS62" s="0" t="n">
        <f aca="false">IF(G$9=0,0,(SIN(G$12)*COS($E62)+SIN($E62)*COS(G$12))/SIN($E62)*G$9)</f>
        <v>0</v>
      </c>
      <c r="CT62" s="0" t="n">
        <f aca="false">IF(H$9=0,0,(SIN(H$12)*COS($E62)+SIN($E62)*COS(H$12))/SIN($E62)*H$9)</f>
        <v>0</v>
      </c>
      <c r="CU62" s="0" t="n">
        <f aca="false">IF(I$9=0,0,(SIN(I$12)*COS($E62)+SIN($E62)*COS(I$12))/SIN($E62)*I$9)</f>
        <v>0</v>
      </c>
      <c r="CV62" s="0" t="n">
        <f aca="false">IF(J$9=0,0,(SIN(J$12)*COS($E62)+SIN($E62)*COS(J$12))/SIN($E62)*J$9)</f>
        <v>0</v>
      </c>
      <c r="CW62" s="0" t="n">
        <f aca="false">IF(K$9=0,0,(SIN(K$12)*COS($E62)+SIN($E62)*COS(K$12))/SIN($E62)*K$9)</f>
        <v>0</v>
      </c>
      <c r="CX62" s="0" t="n">
        <f aca="false">IF(L$9=0,0,(SIN(L$12)*COS($E62)+SIN($E62)*COS(L$12))/SIN($E62)*L$9)</f>
        <v>0</v>
      </c>
      <c r="CY62" s="0" t="n">
        <f aca="false">IF(M$9=0,0,(SIN(M$12)*COS($E62)+SIN($E62)*COS(M$12))/SIN($E62)*M$9)</f>
        <v>0</v>
      </c>
      <c r="CZ62" s="0" t="n">
        <f aca="false">IF(N$9=0,0,(SIN(N$12)*COS($E62)+SIN($E62)*COS(N$12))/SIN($E62)*N$9)</f>
        <v>0</v>
      </c>
      <c r="DA62" s="0" t="n">
        <f aca="false">IF(O$9=0,0,(SIN(O$12)*COS($E62)+SIN($E62)*COS(O$12))/SIN($E62)*O$9)</f>
        <v>0</v>
      </c>
      <c r="DB62" s="0" t="n">
        <f aca="false">IF(P$9=0,0,(SIN(P$12)*COS($E62)+SIN($E62)*COS(P$12))/SIN($E62)*P$9)</f>
        <v>0</v>
      </c>
      <c r="DC62" s="0" t="n">
        <f aca="false">IF(Q$9=0,0,(SIN(Q$12)*COS($E62)+SIN($E62)*COS(Q$12))/SIN($E62)*Q$9)</f>
        <v>0</v>
      </c>
      <c r="DD62" s="0" t="n">
        <f aca="false">IF(R$9=0,0,(SIN(R$12)*COS($E62)+SIN($E62)*COS(R$12))/SIN($E62)*R$9)</f>
        <v>0</v>
      </c>
      <c r="DE62" s="0" t="n">
        <f aca="false">IF(S$9=0,0,(SIN(S$12)*COS($E62)+SIN($E62)*COS(S$12))/SIN($E62)*S$9)</f>
        <v>0</v>
      </c>
      <c r="DF62" s="0" t="n">
        <f aca="false">IF(T$9=0,0,(SIN(T$12)*COS($E62)+SIN($E62)*COS(T$12))/SIN($E62)*T$9)</f>
        <v>0</v>
      </c>
      <c r="DG62" s="0" t="n">
        <f aca="false">IF(U$9=0,0,(SIN(U$12)*COS($E62)+SIN($E62)*COS(U$12))/SIN($E62)*U$9)</f>
        <v>0</v>
      </c>
      <c r="DH62" s="0" t="n">
        <f aca="false">IF(V$9=0,0,(SIN(V$12)*COS($E62)+SIN($E62)*COS(V$12))/SIN($E62)*V$9)</f>
        <v>0</v>
      </c>
      <c r="DI62" s="0" t="n">
        <f aca="false">IF(W$9=0,0,(SIN(W$12)*COS($E62)+SIN($E62)*COS(W$12))/SIN($E62)*W$9)</f>
        <v>0</v>
      </c>
      <c r="DJ62" s="0" t="n">
        <f aca="false">IF(X$9=0,0,(SIN(X$12)*COS($E62)+SIN($E62)*COS(X$12))/SIN($E62)*X$9)</f>
        <v>0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0</v>
      </c>
      <c r="EB62" s="0" t="n">
        <f aca="false">IF(AP$9=0,0,(SIN(AP$12)*COS($E62)+SIN($E62)*COS(AP$12))/SIN($E62)*AP$9)</f>
        <v>0</v>
      </c>
      <c r="EC62" s="0" t="n">
        <f aca="false">IF(AQ$9=0,0,(SIN(AQ$12)*COS($E62)+SIN($E62)*COS(AQ$12))/SIN($E62)*AQ$9)</f>
        <v>0</v>
      </c>
      <c r="ED62" s="0" t="n">
        <f aca="false">IF(AR$9=0,0,(SIN(AR$12)*COS($E62)+SIN($E62)*COS(AR$12))/SIN($E62)*AR$9)</f>
        <v>0</v>
      </c>
      <c r="EE62" s="0" t="n">
        <f aca="false">IF(AS$9=0,0,(SIN(AS$12)*COS($E62)+SIN($E62)*COS(AS$12))/SIN($E62)*AS$9)</f>
        <v>0</v>
      </c>
      <c r="EF62" s="0" t="n">
        <f aca="false">IF(AT$9=0,0,(SIN(AT$12)*COS($E62)+SIN($E62)*COS(AT$12))/SIN($E62)*AT$9)</f>
        <v>0</v>
      </c>
      <c r="EG62" s="0" t="n">
        <f aca="false">IF(AU$9=0,0,(SIN(AU$12)*COS($E62)+SIN($E62)*COS(AU$12))/SIN($E62)*AU$9)</f>
        <v>0</v>
      </c>
      <c r="EH62" s="0" t="n">
        <f aca="false">IF(AV$9=0,0,(SIN(AV$12)*COS($E62)+SIN($E62)*COS(AV$12))/SIN($E62)*AV$9)</f>
        <v>0</v>
      </c>
      <c r="EI62" s="0" t="n">
        <f aca="false">IF(AW$9=0,0,(SIN(AW$12)*COS($E62)+SIN($E62)*COS(AW$12))/SIN($E62)*AW$9)</f>
        <v>0</v>
      </c>
      <c r="EJ62" s="0" t="n">
        <f aca="false">IF(AX$9=0,0,(SIN(AX$12)*COS($E62)+SIN($E62)*COS(AX$12))/SIN($E62)*AX$9)</f>
        <v>0</v>
      </c>
      <c r="EK62" s="0" t="n">
        <f aca="false">IF(AY$9=0,0,(SIN(AY$12)*COS($E62)+SIN($E62)*COS(AY$12))/SIN($E62)*AY$9)</f>
        <v>0</v>
      </c>
      <c r="EL62" s="0" t="n">
        <f aca="false">IF(AZ$9=0,0,(SIN(AZ$12)*COS($E62)+SIN($E62)*COS(AZ$12))/SIN($E62)*AZ$9)</f>
        <v>0</v>
      </c>
      <c r="EM62" s="0" t="n">
        <f aca="false">IF(BA$9=0,0,(SIN(BA$12)*COS($E62)+SIN($E62)*COS(BA$12))/SIN($E62)*BA$9)</f>
        <v>0</v>
      </c>
      <c r="EN62" s="0" t="n">
        <f aca="false">IF(BB$9=0,0,(SIN(BB$12)*COS($E62)+SIN($E62)*COS(BB$12))/SIN($E62)*BB$9)</f>
        <v>0</v>
      </c>
      <c r="EO62" s="0" t="n">
        <f aca="false">IF(BC$9=0,0,(SIN(BC$12)*COS($E62)+SIN($E62)*COS(BC$12))/SIN($E62)*BC$9)</f>
        <v>0</v>
      </c>
      <c r="EP62" s="0" t="n">
        <f aca="false">IF(BD$9=0,0,(SIN(BD$12)*COS($E62)+SIN($E62)*COS(BD$12))/SIN($E62)*BD$9)</f>
        <v>0</v>
      </c>
      <c r="EQ62" s="0" t="n">
        <f aca="false">IF(BE$9=0,0,(SIN(BE$12)*COS($E62)+SIN($E62)*COS(BE$12))/SIN($E62)*BE$9)</f>
        <v>0</v>
      </c>
      <c r="ER62" s="0" t="n">
        <f aca="false">IF(BF$9=0,0,(SIN(BF$12)*COS($E62)+SIN($E62)*COS(BF$12))/SIN($E62)*BF$9)</f>
        <v>0</v>
      </c>
      <c r="ES62" s="0" t="n">
        <f aca="false">IF(BG$9=0,0,(SIN(BG$12)*COS($E62)+SIN($E62)*COS(BG$12))/SIN($E62)*BG$9)</f>
        <v>0</v>
      </c>
      <c r="ET62" s="0" t="n">
        <f aca="false">IF(BH$9=0,0,(SIN(BH$12)*COS($E62)+SIN($E62)*COS(BH$12))/SIN($E62)*BH$9)</f>
        <v>6.07982934666548</v>
      </c>
      <c r="EU62" s="0" t="n">
        <f aca="false">IF(BI$9=0,0,(SIN(BI$12)*COS($E62)+SIN($E62)*COS(BI$12))/SIN($E62)*BI$9)</f>
        <v>6.506381331295</v>
      </c>
      <c r="EV62" s="0" t="n">
        <f aca="false">IF(BJ$9=0,0,(SIN(BJ$12)*COS($E62)+SIN($E62)*COS(BJ$12))/SIN($E62)*BJ$9)</f>
        <v>6.92670589708252</v>
      </c>
      <c r="EW62" s="0" t="n">
        <f aca="false">IF(BK$9=0,0,(SIN(BK$12)*COS($E62)+SIN($E62)*COS(BK$12))/SIN($E62)*BK$9)</f>
        <v>7.34039913163276</v>
      </c>
      <c r="EX62" s="0" t="n">
        <f aca="false">IF(BL$9=0,0,(SIN(BL$12)*COS($E62)+SIN($E62)*COS(BL$12))/SIN($E62)*BL$9)</f>
        <v>7.74706051977722</v>
      </c>
      <c r="EY62" s="0" t="n">
        <f aca="false">IF(BM$9=0,0,(SIN(BM$12)*COS($E62)+SIN($E62)*COS(BM$12))/SIN($E62)*BM$9)</f>
        <v>8.14629314919039</v>
      </c>
      <c r="EZ62" s="0" t="n">
        <f aca="false">IF(BN$9=0,0,(SIN(BN$12)*COS($E62)+SIN($E62)*COS(BN$12))/SIN($E62)*BN$9)</f>
        <v>8.28010077911331</v>
      </c>
      <c r="FA62" s="0" t="n">
        <f aca="false">IF(BO$9=0,0,(SIN(BO$12)*COS($E62)+SIN($E62)*COS(BO$12))/SIN($E62)*BO$9)</f>
        <v>8.40904858809896</v>
      </c>
      <c r="FB62" s="0" t="n">
        <f aca="false">IF(BP$9=0,0,(SIN(BP$12)*COS($E62)+SIN($E62)*COS(BP$12))/SIN($E62)*BP$9)</f>
        <v>8.53298556423393</v>
      </c>
      <c r="FC62" s="0" t="n">
        <f aca="false">IF(BQ$9=0,0,(SIN(BQ$12)*COS($E62)+SIN($E62)*COS(BQ$12))/SIN($E62)*BQ$9)</f>
        <v>8.65176296805039</v>
      </c>
      <c r="FD62" s="0" t="n">
        <f aca="false">IF(BR$9=0,0,(SIN(BR$12)*COS($E62)+SIN($E62)*COS(BR$12))/SIN($E62)*BR$9)</f>
        <v>8.76523441164137</v>
      </c>
      <c r="FE62" s="0" t="n">
        <f aca="false">IF(BS$9=0,0,(SIN(BS$12)*COS($E62)+SIN($E62)*COS(BS$12))/SIN($E62)*BS$9)</f>
        <v>8.87325593682188</v>
      </c>
      <c r="FF62" s="0" t="n">
        <f aca="false">IF(BT$9=0,0,(SIN(BT$12)*COS($E62)+SIN($E62)*COS(BT$12))/SIN($E62)*BT$9)</f>
        <v>8.97568609230249</v>
      </c>
      <c r="FG62" s="0" t="n">
        <f aca="false">IF(BU$9=0,0,(SIN(BU$12)*COS($E62)+SIN($E62)*COS(BU$12))/SIN($E62)*BU$9)</f>
        <v>9.07238600984128</v>
      </c>
      <c r="FH62" s="0" t="n">
        <f aca="false">IF(BV$9=0,0,(SIN(BV$12)*COS($E62)+SIN($E62)*COS(BV$12))/SIN($E62)*BV$9)</f>
        <v>9.16321947934065</v>
      </c>
      <c r="FI62" s="0" t="n">
        <f aca="false">IF(BW$9=0,0,(SIN(BW$12)*COS($E62)+SIN($E62)*COS(BW$12))/SIN($E62)*BW$9)</f>
        <v>9.24805302285677</v>
      </c>
      <c r="FJ62" s="0" t="n">
        <f aca="false">IF(BX$9=0,0,(SIN(BX$12)*COS($E62)+SIN($E62)*COS(BX$12))/SIN($E62)*BX$9)</f>
        <v>9.33806112623734</v>
      </c>
      <c r="FK62" s="0" t="n">
        <f aca="false">IF(BY$9=0,0,(SIN(BY$12)*COS($E62)+SIN($E62)*COS(BY$12))/SIN($E62)*BY$9)</f>
        <v>9.4215795659663</v>
      </c>
      <c r="FL62" s="0" t="n">
        <f aca="false">IF(BZ$9=0,0,(SIN(BZ$12)*COS($E62)+SIN($E62)*COS(BZ$12))/SIN($E62)*BZ$9)</f>
        <v>9.4984732679433</v>
      </c>
      <c r="FM62" s="0" t="n">
        <f aca="false">IF(CA$9=0,0,(SIN(CA$12)*COS($E62)+SIN($E62)*COS(CA$12))/SIN($E62)*CA$9)</f>
        <v>9.56861031978604</v>
      </c>
      <c r="FN62" s="0" t="n">
        <f aca="false">IF(CB$9=0,0,(SIN(CB$12)*COS($E62)+SIN($E62)*COS(CB$12))/SIN($E62)*CB$9)</f>
        <v>9.63186204405886</v>
      </c>
      <c r="FO62" s="0" t="n">
        <f aca="false">IF(CC$9=0,0,(SIN(CC$12)*COS($E62)+SIN($E62)*COS(CC$12))/SIN($E62)*CC$9)</f>
        <v>9.62394344717656</v>
      </c>
      <c r="FP62" s="0" t="n">
        <f aca="false">IF(CD$9=0,0,(SIN(CD$12)*COS($E62)+SIN($E62)*COS(CD$12))/SIN($E62)*CD$9)</f>
        <v>9.6104798030218</v>
      </c>
      <c r="FQ62" s="0" t="n">
        <f aca="false">IF(CE$9=0,0,(SIN(CE$12)*COS($E62)+SIN($E62)*COS(CE$12))/SIN($E62)*CE$9)</f>
        <v>9.59141047028513</v>
      </c>
      <c r="FR62" s="0" t="n">
        <f aca="false">IF(CF$9=0,0,(SIN(CF$12)*COS($E62)+SIN($E62)*COS(CF$12))/SIN($E62)*CF$9)</f>
        <v>9.56667733102304</v>
      </c>
      <c r="FS62" s="0" t="n">
        <f aca="false">IF(CG$9=0,0,(SIN(CG$12)*COS($E62)+SIN($E62)*COS(CG$12))/SIN($E62)*CG$9)</f>
        <v>9.53622482783407</v>
      </c>
      <c r="FT62" s="0" t="n">
        <f aca="false">IF(CH$9=0,0,(SIN(CH$12)*COS($E62)+SIN($E62)*COS(CH$12))/SIN($E62)*CH$9)</f>
        <v>9.50000000000003</v>
      </c>
      <c r="FU62" s="0" t="n">
        <f aca="false">IF(CI$9=0,0,(SIN(CI$12)*COS($E62)+SIN($E62)*COS(CI$12))/SIN($E62)*CI$9)</f>
        <v>9.45795251857639</v>
      </c>
      <c r="FV62" s="0" t="n">
        <f aca="false">IF(CJ$9=0,0,(SIN(CJ$12)*COS($E62)+SIN($E62)*COS(CJ$12))/SIN($E62)*CJ$9)</f>
        <v>9.41003472041522</v>
      </c>
      <c r="FW62" s="0" t="n">
        <f aca="false">IF(CK$9=0,0,(SIN(CK$12)*COS($E62)+SIN($E62)*COS(CK$12))/SIN($E62)*CK$9)</f>
        <v>9.35620164110336</v>
      </c>
      <c r="FX62" s="0" t="n">
        <f aca="false">IF(CL$9=0,0,(SIN(CL$12)*COS($E62)+SIN($E62)*COS(CL$12))/SIN($E62)*CL$9)</f>
        <v>9.29641104680209</v>
      </c>
      <c r="FY62" s="0" t="n">
        <f aca="false">IF(CM$9=0,0,(SIN(CM$12)*COS($E62)+SIN($E62)*COS(CM$12))/SIN($E62)*CM$9)</f>
        <v>9.23062346497203</v>
      </c>
      <c r="FZ62" s="0" t="n">
        <f aca="false">IF(CN$9=0,0,(SIN(CN$12)*COS($E62)+SIN($E62)*COS(CN$12))/SIN($E62)*CN$9)</f>
        <v>9.15880221396789</v>
      </c>
      <c r="GA62" s="0" t="n">
        <f aca="false">IF(CO$9=0,0,(SIN(CO$12)*COS($E62)+SIN($E62)*COS(CO$12))/SIN($E62)*CO$9)</f>
        <v>9.08091343149007</v>
      </c>
      <c r="GB62" s="0" t="n">
        <f aca="false">IF(CP$9=0,0,(SIN(CP$12)*COS($E62)+SIN($E62)*COS(CP$12))/SIN($E62)*CP$9)</f>
        <v>8.99692610187866</v>
      </c>
      <c r="GC62" s="0" t="n">
        <f aca="false">IF(CQ$9=0,0,(SIN(CQ$12)*COS($E62)+SIN($E62)*COS(CQ$12))/SIN($E62)*CQ$9)</f>
        <v>8.90681208223527</v>
      </c>
    </row>
    <row r="63" customFormat="false" ht="12.8" hidden="true" customHeight="false" outlineLevel="0" collapsed="false">
      <c r="A63" s="0" t="n">
        <f aca="false">MAX($F63:$CQ63)</f>
        <v>4.71846713528925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10.4</v>
      </c>
      <c r="C63" s="2" t="n">
        <f aca="false">MOD(Best +D63,360)</f>
        <v>324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0</v>
      </c>
      <c r="AR63" s="13" t="n">
        <f aca="false">IF(OR(AR153=0,ED63=0),0,AR153*ED63/(AR153+ED63))</f>
        <v>0</v>
      </c>
      <c r="AS63" s="13" t="n">
        <f aca="false">IF(OR(AS153=0,EE63=0),0,AS153*EE63/(AS153+EE63))</f>
        <v>0</v>
      </c>
      <c r="AT63" s="13" t="n">
        <f aca="false">IF(OR(AT153=0,EF63=0),0,AT153*EF63/(AT153+EF63))</f>
        <v>0</v>
      </c>
      <c r="AU63" s="13" t="n">
        <f aca="false">IF(OR(AU153=0,EG63=0),0,AU153*EG63/(AU153+EG63))</f>
        <v>0</v>
      </c>
      <c r="AV63" s="13" t="n">
        <f aca="false">IF(OR(AV153=0,EH63=0),0,AV153*EH63/(AV153+EH63))</f>
        <v>0</v>
      </c>
      <c r="AW63" s="13" t="n">
        <f aca="false">IF(OR(AW153=0,EI63=0),0,AW153*EI63/(AW153+EI63))</f>
        <v>0</v>
      </c>
      <c r="AX63" s="13" t="n">
        <f aca="false">IF(OR(AX153=0,EJ63=0),0,AX153*EJ63/(AX153+EJ63))</f>
        <v>0</v>
      </c>
      <c r="AY63" s="13" t="n">
        <f aca="false">IF(OR(AY153=0,EK63=0),0,AY153*EK63/(AY153+EK63))</f>
        <v>0</v>
      </c>
      <c r="AZ63" s="13" t="n">
        <f aca="false">IF(OR(AZ153=0,EL63=0),0,AZ153*EL63/(AZ153+EL63))</f>
        <v>0</v>
      </c>
      <c r="BA63" s="13" t="n">
        <f aca="false">IF(OR(BA153=0,EM63=0),0,BA153*EM63/(BA153+EM63))</f>
        <v>0</v>
      </c>
      <c r="BB63" s="13" t="n">
        <f aca="false">IF(OR(BB153=0,EN63=0),0,BB153*EN63/(BB153+EN63))</f>
        <v>0</v>
      </c>
      <c r="BC63" s="13" t="n">
        <f aca="false">IF(OR(BC153=0,EO63=0),0,BC153*EO63/(BC153+EO63))</f>
        <v>0</v>
      </c>
      <c r="BD63" s="13" t="n">
        <f aca="false">IF(OR(BD153=0,EP63=0),0,BD153*EP63/(BD153+EP63))</f>
        <v>0</v>
      </c>
      <c r="BE63" s="13" t="n">
        <f aca="false">IF(OR(BE153=0,EQ63=0),0,BE153*EQ63/(BE153+EQ63))</f>
        <v>0</v>
      </c>
      <c r="BF63" s="13" t="n">
        <f aca="false">IF(OR(BF153=0,ER63=0),0,BF153*ER63/(BF153+ER63))</f>
        <v>0</v>
      </c>
      <c r="BG63" s="13" t="n">
        <f aca="false">IF(OR(BG153=0,ES63=0),0,BG153*ES63/(BG153+ES63))</f>
        <v>0</v>
      </c>
      <c r="BH63" s="13" t="n">
        <f aca="false">IF(OR(BH153=0,ET63=0),0,BH153*ET63/(BH153+ET63))</f>
        <v>4.02980368493788</v>
      </c>
      <c r="BI63" s="13" t="n">
        <f aca="false">IF(OR(BI153=0,EU63=0),0,BI153*EU63/(BI153+EU63))</f>
        <v>4.19079943635401</v>
      </c>
      <c r="BJ63" s="13" t="n">
        <f aca="false">IF(OR(BJ153=0,EV63=0),0,BJ153*EV63/(BJ153+EV63))</f>
        <v>4.3369345751007</v>
      </c>
      <c r="BK63" s="13" t="n">
        <f aca="false">IF(OR(BK153=0,EW63=0),0,BK153*EW63/(BK153+EW63))</f>
        <v>4.46905982845015</v>
      </c>
      <c r="BL63" s="13" t="n">
        <f aca="false">IF(OR(BL153=0,EX63=0),0,BL153*EX63/(BL153+EX63))</f>
        <v>4.58798712375701</v>
      </c>
      <c r="BM63" s="13" t="n">
        <f aca="false">IF(OR(BM153=0,EY63=0),0,BM153*EY63/(BM153+EY63))</f>
        <v>4.69448872959981</v>
      </c>
      <c r="BN63" s="13" t="n">
        <f aca="false">IF(OR(BN153=0,EZ63=0),0,BN153*EZ63/(BN153+EZ63))</f>
        <v>4.70544194904535</v>
      </c>
      <c r="BO63" s="13" t="n">
        <f aca="false">IF(OR(BO153=0,FA63=0),0,BO153*FA63/(BO153+FA63))</f>
        <v>4.71302678885383</v>
      </c>
      <c r="BP63" s="13" t="n">
        <f aca="false">IF(OR(BP153=0,FB63=0),0,BP153*FB63/(BP153+FB63))</f>
        <v>4.71733774106863</v>
      </c>
      <c r="BQ63" s="13" t="n">
        <f aca="false">IF(OR(BQ153=0,FC63=0),0,BQ153*FC63/(BQ153+FC63))</f>
        <v>4.71846713528925</v>
      </c>
      <c r="BR63" s="13" t="n">
        <f aca="false">IF(OR(BR153=0,FD63=0),0,BR153*FD63/(BR153+FD63))</f>
        <v>4.71650495768363</v>
      </c>
      <c r="BS63" s="13" t="n">
        <f aca="false">IF(OR(BS153=0,FE63=0),0,BS153*FE63/(BS153+FE63))</f>
        <v>4.71153869846184</v>
      </c>
      <c r="BT63" s="13" t="n">
        <f aca="false">IF(OR(BT153=0,FF63=0),0,BT153*FF63/(BT153+FF63))</f>
        <v>4.70365322508945</v>
      </c>
      <c r="BU63" s="13" t="n">
        <f aca="false">IF(OR(BU153=0,FG63=0),0,BU153*FG63/(BU153+FG63))</f>
        <v>4.69293067867002</v>
      </c>
      <c r="BV63" s="13" t="n">
        <f aca="false">IF(OR(BV153=0,FH63=0),0,BV153*FH63/(BV153+FH63))</f>
        <v>4.67945039108105</v>
      </c>
      <c r="BW63" s="13" t="n">
        <f aca="false">IF(OR(BW153=0,FI63=0),0,BW153*FI63/(BW153+FI63))</f>
        <v>4.66328882060603</v>
      </c>
      <c r="BX63" s="13" t="n">
        <f aca="false">IF(OR(BX153=0,FJ63=0),0,BX153*FJ63/(BX153+FJ63))</f>
        <v>4.64739129631213</v>
      </c>
      <c r="BY63" s="13" t="n">
        <f aca="false">IF(OR(BY153=0,FK63=0),0,BY153*FK63/(BY153+FK63))</f>
        <v>4.62875837508282</v>
      </c>
      <c r="BZ63" s="13" t="n">
        <f aca="false">IF(OR(BZ153=0,FL63=0),0,BZ153*FL63/(BZ153+FL63))</f>
        <v>4.60746754576266</v>
      </c>
      <c r="CA63" s="13" t="n">
        <f aca="false">IF(OR(CA153=0,FM63=0),0,CA153*FM63/(CA153+FM63))</f>
        <v>4.58359287754338</v>
      </c>
      <c r="CB63" s="13" t="n">
        <f aca="false">IF(OR(CB153=0,FN63=0),0,CB153*FN63/(CB153+FN63))</f>
        <v>4.55720502520914</v>
      </c>
      <c r="CC63" s="13" t="n">
        <f aca="false">IF(OR(CC153=0,FO63=0),0,CC153*FO63/(CC153+FO63))</f>
        <v>4.51392278132499</v>
      </c>
      <c r="CD63" s="13" t="n">
        <f aca="false">IF(OR(CD153=0,FP63=0),0,CD153*FP63/(CD153+FP63))</f>
        <v>4.46918306317268</v>
      </c>
      <c r="CE63" s="13" t="n">
        <f aca="false">IF(OR(CE153=0,FQ63=0),0,CE153*FQ63/(CE153+FQ63))</f>
        <v>4.42300583500972</v>
      </c>
      <c r="CF63" s="13" t="n">
        <f aca="false">IF(OR(CF153=0,FR63=0),0,CF153*FR63/(CF153+FR63))</f>
        <v>4.37540954676227</v>
      </c>
      <c r="CG63" s="13" t="n">
        <f aca="false">IF(OR(CG153=0,FS63=0),0,CG153*FS63/(CG153+FS63))</f>
        <v>4.32641113895344</v>
      </c>
      <c r="CH63" s="13" t="n">
        <f aca="false">IF(OR(CH153=0,FT63=0),0,CH153*FT63/(CH153+FT63))</f>
        <v>4.27602604765395</v>
      </c>
      <c r="CI63" s="13" t="n">
        <f aca="false">IF(OR(CI153=0,FU63=0),0,CI153*FU63/(CI153+FU63))</f>
        <v>4.22426820923257</v>
      </c>
      <c r="CJ63" s="13" t="n">
        <f aca="false">IF(OR(CJ153=0,FV63=0),0,CJ153*FV63/(CJ153+FV63))</f>
        <v>4.17115006469627</v>
      </c>
      <c r="CK63" s="13" t="n">
        <f aca="false">IF(OR(CK153=0,FW63=0),0,CK153*FW63/(CK153+FW63))</f>
        <v>4.11668256342251</v>
      </c>
      <c r="CL63" s="13" t="n">
        <f aca="false">IF(OR(CL153=0,FX63=0),0,CL153*FX63/(CL153+FX63))</f>
        <v>4.06087516609735</v>
      </c>
      <c r="CM63" s="13" t="n">
        <f aca="false">IF(OR(CM153=0,FY63=0),0,CM153*FY63/(CM153+FY63))</f>
        <v>4.00373584668206</v>
      </c>
      <c r="CN63" s="13" t="n">
        <f aca="false">IF(OR(CN153=0,FZ63=0),0,CN153*FZ63/(CN153+FZ63))</f>
        <v>3.94527109323812</v>
      </c>
      <c r="CO63" s="13" t="n">
        <f aca="false">IF(OR(CO153=0,GA63=0),0,CO153*GA63/(CO153+GA63))</f>
        <v>3.8854859074488</v>
      </c>
      <c r="CP63" s="13" t="n">
        <f aca="false">IF(OR(CP153=0,GB63=0),0,CP153*GB63/(CP153+GB63))</f>
        <v>3.82438380267933</v>
      </c>
      <c r="CQ63" s="13" t="n">
        <f aca="false">IF(OR(CQ153=0,GC63=0),0,CQ153*GC63/(CQ153+GC63))</f>
        <v>3.76196680042204</v>
      </c>
      <c r="CR63" s="0" t="n">
        <f aca="false">IF(F$9=0,0,(SIN(F$12)*COS($E63)+SIN($E63)*COS(F$12))/SIN($E63)*F$9)</f>
        <v>0</v>
      </c>
      <c r="CS63" s="0" t="n">
        <f aca="false">IF(G$9=0,0,(SIN(G$12)*COS($E63)+SIN($E63)*COS(G$12))/SIN($E63)*G$9)</f>
        <v>0</v>
      </c>
      <c r="CT63" s="0" t="n">
        <f aca="false">IF(H$9=0,0,(SIN(H$12)*COS($E63)+SIN($E63)*COS(H$12))/SIN($E63)*H$9)</f>
        <v>0</v>
      </c>
      <c r="CU63" s="0" t="n">
        <f aca="false">IF(I$9=0,0,(SIN(I$12)*COS($E63)+SIN($E63)*COS(I$12))/SIN($E63)*I$9)</f>
        <v>0</v>
      </c>
      <c r="CV63" s="0" t="n">
        <f aca="false">IF(J$9=0,0,(SIN(J$12)*COS($E63)+SIN($E63)*COS(J$12))/SIN($E63)*J$9)</f>
        <v>0</v>
      </c>
      <c r="CW63" s="0" t="n">
        <f aca="false">IF(K$9=0,0,(SIN(K$12)*COS($E63)+SIN($E63)*COS(K$12))/SIN($E63)*K$9)</f>
        <v>0</v>
      </c>
      <c r="CX63" s="0" t="n">
        <f aca="false">IF(L$9=0,0,(SIN(L$12)*COS($E63)+SIN($E63)*COS(L$12))/SIN($E63)*L$9)</f>
        <v>0</v>
      </c>
      <c r="CY63" s="0" t="n">
        <f aca="false">IF(M$9=0,0,(SIN(M$12)*COS($E63)+SIN($E63)*COS(M$12))/SIN($E63)*M$9)</f>
        <v>0</v>
      </c>
      <c r="CZ63" s="0" t="n">
        <f aca="false">IF(N$9=0,0,(SIN(N$12)*COS($E63)+SIN($E63)*COS(N$12))/SIN($E63)*N$9)</f>
        <v>0</v>
      </c>
      <c r="DA63" s="0" t="n">
        <f aca="false">IF(O$9=0,0,(SIN(O$12)*COS($E63)+SIN($E63)*COS(O$12))/SIN($E63)*O$9)</f>
        <v>0</v>
      </c>
      <c r="DB63" s="0" t="n">
        <f aca="false">IF(P$9=0,0,(SIN(P$12)*COS($E63)+SIN($E63)*COS(P$12))/SIN($E63)*P$9)</f>
        <v>0</v>
      </c>
      <c r="DC63" s="0" t="n">
        <f aca="false">IF(Q$9=0,0,(SIN(Q$12)*COS($E63)+SIN($E63)*COS(Q$12))/SIN($E63)*Q$9)</f>
        <v>0</v>
      </c>
      <c r="DD63" s="0" t="n">
        <f aca="false">IF(R$9=0,0,(SIN(R$12)*COS($E63)+SIN($E63)*COS(R$12))/SIN($E63)*R$9)</f>
        <v>0</v>
      </c>
      <c r="DE63" s="0" t="n">
        <f aca="false">IF(S$9=0,0,(SIN(S$12)*COS($E63)+SIN($E63)*COS(S$12))/SIN($E63)*S$9)</f>
        <v>0</v>
      </c>
      <c r="DF63" s="0" t="n">
        <f aca="false">IF(T$9=0,0,(SIN(T$12)*COS($E63)+SIN($E63)*COS(T$12))/SIN($E63)*T$9)</f>
        <v>0</v>
      </c>
      <c r="DG63" s="0" t="n">
        <f aca="false">IF(U$9=0,0,(SIN(U$12)*COS($E63)+SIN($E63)*COS(U$12))/SIN($E63)*U$9)</f>
        <v>0</v>
      </c>
      <c r="DH63" s="0" t="n">
        <f aca="false">IF(V$9=0,0,(SIN(V$12)*COS($E63)+SIN($E63)*COS(V$12))/SIN($E63)*V$9)</f>
        <v>0</v>
      </c>
      <c r="DI63" s="0" t="n">
        <f aca="false">IF(W$9=0,0,(SIN(W$12)*COS($E63)+SIN($E63)*COS(W$12))/SIN($E63)*W$9)</f>
        <v>0</v>
      </c>
      <c r="DJ63" s="0" t="n">
        <f aca="false">IF(X$9=0,0,(SIN(X$12)*COS($E63)+SIN($E63)*COS(X$12))/SIN($E63)*X$9)</f>
        <v>0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0</v>
      </c>
      <c r="EB63" s="0" t="n">
        <f aca="false">IF(AP$9=0,0,(SIN(AP$12)*COS($E63)+SIN($E63)*COS(AP$12))/SIN($E63)*AP$9)</f>
        <v>0</v>
      </c>
      <c r="EC63" s="0" t="n">
        <f aca="false">IF(AQ$9=0,0,(SIN(AQ$12)*COS($E63)+SIN($E63)*COS(AQ$12))/SIN($E63)*AQ$9)</f>
        <v>0</v>
      </c>
      <c r="ED63" s="0" t="n">
        <f aca="false">IF(AR$9=0,0,(SIN(AR$12)*COS($E63)+SIN($E63)*COS(AR$12))/SIN($E63)*AR$9)</f>
        <v>0</v>
      </c>
      <c r="EE63" s="0" t="n">
        <f aca="false">IF(AS$9=0,0,(SIN(AS$12)*COS($E63)+SIN($E63)*COS(AS$12))/SIN($E63)*AS$9)</f>
        <v>0</v>
      </c>
      <c r="EF63" s="0" t="n">
        <f aca="false">IF(AT$9=0,0,(SIN(AT$12)*COS($E63)+SIN($E63)*COS(AT$12))/SIN($E63)*AT$9)</f>
        <v>0</v>
      </c>
      <c r="EG63" s="0" t="n">
        <f aca="false">IF(AU$9=0,0,(SIN(AU$12)*COS($E63)+SIN($E63)*COS(AU$12))/SIN($E63)*AU$9)</f>
        <v>0</v>
      </c>
      <c r="EH63" s="0" t="n">
        <f aca="false">IF(AV$9=0,0,(SIN(AV$12)*COS($E63)+SIN($E63)*COS(AV$12))/SIN($E63)*AV$9)</f>
        <v>0</v>
      </c>
      <c r="EI63" s="0" t="n">
        <f aca="false">IF(AW$9=0,0,(SIN(AW$12)*COS($E63)+SIN($E63)*COS(AW$12))/SIN($E63)*AW$9)</f>
        <v>0</v>
      </c>
      <c r="EJ63" s="0" t="n">
        <f aca="false">IF(AX$9=0,0,(SIN(AX$12)*COS($E63)+SIN($E63)*COS(AX$12))/SIN($E63)*AX$9)</f>
        <v>0</v>
      </c>
      <c r="EK63" s="0" t="n">
        <f aca="false">IF(AY$9=0,0,(SIN(AY$12)*COS($E63)+SIN($E63)*COS(AY$12))/SIN($E63)*AY$9)</f>
        <v>0</v>
      </c>
      <c r="EL63" s="0" t="n">
        <f aca="false">IF(AZ$9=0,0,(SIN(AZ$12)*COS($E63)+SIN($E63)*COS(AZ$12))/SIN($E63)*AZ$9)</f>
        <v>0</v>
      </c>
      <c r="EM63" s="0" t="n">
        <f aca="false">IF(BA$9=0,0,(SIN(BA$12)*COS($E63)+SIN($E63)*COS(BA$12))/SIN($E63)*BA$9)</f>
        <v>0</v>
      </c>
      <c r="EN63" s="0" t="n">
        <f aca="false">IF(BB$9=0,0,(SIN(BB$12)*COS($E63)+SIN($E63)*COS(BB$12))/SIN($E63)*BB$9)</f>
        <v>0</v>
      </c>
      <c r="EO63" s="0" t="n">
        <f aca="false">IF(BC$9=0,0,(SIN(BC$12)*COS($E63)+SIN($E63)*COS(BC$12))/SIN($E63)*BC$9)</f>
        <v>0</v>
      </c>
      <c r="EP63" s="0" t="n">
        <f aca="false">IF(BD$9=0,0,(SIN(BD$12)*COS($E63)+SIN($E63)*COS(BD$12))/SIN($E63)*BD$9)</f>
        <v>0</v>
      </c>
      <c r="EQ63" s="0" t="n">
        <f aca="false">IF(BE$9=0,0,(SIN(BE$12)*COS($E63)+SIN($E63)*COS(BE$12))/SIN($E63)*BE$9)</f>
        <v>0</v>
      </c>
      <c r="ER63" s="0" t="n">
        <f aca="false">IF(BF$9=0,0,(SIN(BF$12)*COS($E63)+SIN($E63)*COS(BF$12))/SIN($E63)*BF$9)</f>
        <v>0</v>
      </c>
      <c r="ES63" s="0" t="n">
        <f aca="false">IF(BG$9=0,0,(SIN(BG$12)*COS($E63)+SIN($E63)*COS(BG$12))/SIN($E63)*BG$9)</f>
        <v>0</v>
      </c>
      <c r="ET63" s="0" t="n">
        <f aca="false">IF(BH$9=0,0,(SIN(BH$12)*COS($E63)+SIN($E63)*COS(BH$12))/SIN($E63)*BH$9)</f>
        <v>5.96598862521946</v>
      </c>
      <c r="EU63" s="0" t="n">
        <f aca="false">IF(BI$9=0,0,(SIN(BI$12)*COS($E63)+SIN($E63)*COS(BI$12))/SIN($E63)*BI$9)</f>
        <v>6.38246944208866</v>
      </c>
      <c r="EV63" s="0" t="n">
        <f aca="false">IF(BJ$9=0,0,(SIN(BJ$12)*COS($E63)+SIN($E63)*COS(BJ$12))/SIN($E63)*BJ$9)</f>
        <v>6.79254929539801</v>
      </c>
      <c r="EW63" s="0" t="n">
        <f aca="false">IF(BK$9=0,0,(SIN(BK$12)*COS($E63)+SIN($E63)*COS(BK$12))/SIN($E63)*BK$9)</f>
        <v>7.19583269188118</v>
      </c>
      <c r="EX63" s="0" t="n">
        <f aca="false">IF(BL$9=0,0,(SIN(BL$12)*COS($E63)+SIN($E63)*COS(BL$12))/SIN($E63)*BL$9)</f>
        <v>7.59192764854433</v>
      </c>
      <c r="EY63" s="0" t="n">
        <f aca="false">IF(BM$9=0,0,(SIN(BM$12)*COS($E63)+SIN($E63)*COS(BM$12))/SIN($E63)*BM$9)</f>
        <v>7.98044589405023</v>
      </c>
      <c r="EZ63" s="0" t="n">
        <f aca="false">IF(BN$9=0,0,(SIN(BN$12)*COS($E63)+SIN($E63)*COS(BN$12))/SIN($E63)*BN$9)</f>
        <v>8.1087314241998</v>
      </c>
      <c r="FA63" s="0" t="n">
        <f aca="false">IF(BO$9=0,0,(SIN(BO$12)*COS($E63)+SIN($E63)*COS(BO$12))/SIN($E63)*BO$9)</f>
        <v>8.23213259001804</v>
      </c>
      <c r="FB63" s="0" t="n">
        <f aca="false">IF(BP$9=0,0,(SIN(BP$12)*COS($E63)+SIN($E63)*COS(BP$12))/SIN($E63)*BP$9)</f>
        <v>8.35050240069868</v>
      </c>
      <c r="FC63" s="0" t="n">
        <f aca="false">IF(BQ$9=0,0,(SIN(BQ$12)*COS($E63)+SIN($E63)*COS(BQ$12))/SIN($E63)*BQ$9)</f>
        <v>8.46369616679904</v>
      </c>
      <c r="FD63" s="0" t="n">
        <f aca="false">IF(BR$9=0,0,(SIN(BR$12)*COS($E63)+SIN($E63)*COS(BR$12))/SIN($E63)*BR$9)</f>
        <v>8.57157157740465</v>
      </c>
      <c r="FE63" s="0" t="n">
        <f aca="false">IF(BS$9=0,0,(SIN(BS$12)*COS($E63)+SIN($E63)*COS(BS$12))/SIN($E63)*BS$9)</f>
        <v>8.67398877632462</v>
      </c>
      <c r="FF63" s="0" t="n">
        <f aca="false">IF(BT$9=0,0,(SIN(BT$12)*COS($E63)+SIN($E63)*COS(BT$12))/SIN($E63)*BT$9)</f>
        <v>8.77081043728541</v>
      </c>
      <c r="FG63" s="0" t="n">
        <f aca="false">IF(BU$9=0,0,(SIN(BU$12)*COS($E63)+SIN($E63)*COS(BU$12))/SIN($E63)*BU$9)</f>
        <v>8.86190183808985</v>
      </c>
      <c r="FH63" s="0" t="n">
        <f aca="false">IF(BV$9=0,0,(SIN(BV$12)*COS($E63)+SIN($E63)*COS(BV$12))/SIN($E63)*BV$9)</f>
        <v>8.94713093370839</v>
      </c>
      <c r="FI63" s="0" t="n">
        <f aca="false">IF(BW$9=0,0,(SIN(BW$12)*COS($E63)+SIN($E63)*COS(BW$12))/SIN($E63)*BW$9)</f>
        <v>9.02636842827155</v>
      </c>
      <c r="FJ63" s="0" t="n">
        <f aca="false">IF(BX$9=0,0,(SIN(BX$12)*COS($E63)+SIN($E63)*COS(BX$12))/SIN($E63)*BX$9)</f>
        <v>9.11051752816896</v>
      </c>
      <c r="FK63" s="0" t="n">
        <f aca="false">IF(BY$9=0,0,(SIN(BY$12)*COS($E63)+SIN($E63)*COS(BY$12))/SIN($E63)*BY$9)</f>
        <v>9.18819028056222</v>
      </c>
      <c r="FL63" s="0" t="n">
        <f aca="false">IF(BZ$9=0,0,(SIN(BZ$12)*COS($E63)+SIN($E63)*COS(BZ$12))/SIN($E63)*BZ$9)</f>
        <v>9.25925608553798</v>
      </c>
      <c r="FM63" s="0" t="n">
        <f aca="false">IF(CA$9=0,0,(SIN(CA$12)*COS($E63)+SIN($E63)*COS(CA$12))/SIN($E63)*CA$9)</f>
        <v>9.32358751571825</v>
      </c>
      <c r="FN63" s="0" t="n">
        <f aca="false">IF(CB$9=0,0,(SIN(CB$12)*COS($E63)+SIN($E63)*COS(CB$12))/SIN($E63)*CB$9)</f>
        <v>9.38106038729728</v>
      </c>
      <c r="FO63" s="0" t="n">
        <f aca="false">IF(CC$9=0,0,(SIN(CC$12)*COS($E63)+SIN($E63)*COS(CC$12))/SIN($E63)*CC$9)</f>
        <v>9.3690932083389</v>
      </c>
      <c r="FP63" s="0" t="n">
        <f aca="false">IF(CD$9=0,0,(SIN(CD$12)*COS($E63)+SIN($E63)*COS(CD$12))/SIN($E63)*CD$9)</f>
        <v>9.35163212815944</v>
      </c>
      <c r="FQ63" s="0" t="n">
        <f aca="false">IF(CE$9=0,0,(SIN(CE$12)*COS($E63)+SIN($E63)*COS(CE$12))/SIN($E63)*CE$9)</f>
        <v>9.32861945211725</v>
      </c>
      <c r="FR63" s="0" t="n">
        <f aca="false">IF(CF$9=0,0,(SIN(CF$12)*COS($E63)+SIN($E63)*COS(CF$12))/SIN($E63)*CF$9)</f>
        <v>9.29999999999998</v>
      </c>
      <c r="FS63" s="0" t="n">
        <f aca="false">IF(CG$9=0,0,(SIN(CG$12)*COS($E63)+SIN($E63)*COS(CG$12))/SIN($E63)*CG$9)</f>
        <v>9.26572114177691</v>
      </c>
      <c r="FT63" s="0" t="n">
        <f aca="false">IF(CH$9=0,0,(SIN(CH$12)*COS($E63)+SIN($E63)*COS(CH$12))/SIN($E63)*CH$9)</f>
        <v>9.22573283231728</v>
      </c>
      <c r="FU63" s="0" t="n">
        <f aca="false">IF(CI$9=0,0,(SIN(CI$12)*COS($E63)+SIN($E63)*COS(CI$12))/SIN($E63)*CI$9)</f>
        <v>9.17998764505961</v>
      </c>
      <c r="FV63" s="0" t="n">
        <f aca="false">IF(CJ$9=0,0,(SIN(CJ$12)*COS($E63)+SIN($E63)*COS(CJ$12))/SIN($E63)*CJ$9)</f>
        <v>9.1284408046155</v>
      </c>
      <c r="FW63" s="0" t="n">
        <f aca="false">IF(CK$9=0,0,(SIN(CK$12)*COS($E63)+SIN($E63)*COS(CK$12))/SIN($E63)*CK$9)</f>
        <v>9.07105021829175</v>
      </c>
      <c r="FX63" s="0" t="n">
        <f aca="false">IF(CL$9=0,0,(SIN(CL$12)*COS($E63)+SIN($E63)*COS(CL$12))/SIN($E63)*CL$9)</f>
        <v>9.00777650651717</v>
      </c>
      <c r="FY63" s="0" t="n">
        <f aca="false">IF(CM$9=0,0,(SIN(CM$12)*COS($E63)+SIN($E63)*COS(CM$12))/SIN($E63)*CM$9)</f>
        <v>8.93858303215875</v>
      </c>
      <c r="FZ63" s="0" t="n">
        <f aca="false">IF(CN$9=0,0,(SIN(CN$12)*COS($E63)+SIN($E63)*COS(CN$12))/SIN($E63)*CN$9)</f>
        <v>8.86343592871215</v>
      </c>
      <c r="GA63" s="0" t="n">
        <f aca="false">IF(CO$9=0,0,(SIN(CO$12)*COS($E63)+SIN($E63)*COS(CO$12))/SIN($E63)*CO$9)</f>
        <v>8.78230412735436</v>
      </c>
      <c r="GB63" s="0" t="n">
        <f aca="false">IF(CP$9=0,0,(SIN(CP$12)*COS($E63)+SIN($E63)*COS(CP$12))/SIN($E63)*CP$9)</f>
        <v>8.69515938284442</v>
      </c>
      <c r="GC63" s="0" t="n">
        <f aca="false">IF(CQ$9=0,0,(SIN(CQ$12)*COS($E63)+SIN($E63)*COS(CQ$12))/SIN($E63)*CQ$9)</f>
        <v>8.60197629825832</v>
      </c>
    </row>
    <row r="64" customFormat="false" ht="12.8" hidden="true" customHeight="false" outlineLevel="0" collapsed="false">
      <c r="A64" s="0" t="n">
        <f aca="false">MAX($F64:$CQ64)</f>
        <v>4.66050334665614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10.48</v>
      </c>
      <c r="C64" s="2" t="n">
        <f aca="false">MOD(Best +D64,360)</f>
        <v>325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0</v>
      </c>
      <c r="AR64" s="13" t="n">
        <f aca="false">IF(OR(AR154=0,ED64=0),0,AR154*ED64/(AR154+ED64))</f>
        <v>0</v>
      </c>
      <c r="AS64" s="13" t="n">
        <f aca="false">IF(OR(AS154=0,EE64=0),0,AS154*EE64/(AS154+EE64))</f>
        <v>0</v>
      </c>
      <c r="AT64" s="13" t="n">
        <f aca="false">IF(OR(AT154=0,EF64=0),0,AT154*EF64/(AT154+EF64))</f>
        <v>0</v>
      </c>
      <c r="AU64" s="13" t="n">
        <f aca="false">IF(OR(AU154=0,EG64=0),0,AU154*EG64/(AU154+EG64))</f>
        <v>0</v>
      </c>
      <c r="AV64" s="13" t="n">
        <f aca="false">IF(OR(AV154=0,EH64=0),0,AV154*EH64/(AV154+EH64))</f>
        <v>0</v>
      </c>
      <c r="AW64" s="13" t="n">
        <f aca="false">IF(OR(AW154=0,EI64=0),0,AW154*EI64/(AW154+EI64))</f>
        <v>0</v>
      </c>
      <c r="AX64" s="13" t="n">
        <f aca="false">IF(OR(AX154=0,EJ64=0),0,AX154*EJ64/(AX154+EJ64))</f>
        <v>0</v>
      </c>
      <c r="AY64" s="13" t="n">
        <f aca="false">IF(OR(AY154=0,EK64=0),0,AY154*EK64/(AY154+EK64))</f>
        <v>0</v>
      </c>
      <c r="AZ64" s="13" t="n">
        <f aca="false">IF(OR(AZ154=0,EL64=0),0,AZ154*EL64/(AZ154+EL64))</f>
        <v>0</v>
      </c>
      <c r="BA64" s="13" t="n">
        <f aca="false">IF(OR(BA154=0,EM64=0),0,BA154*EM64/(BA154+EM64))</f>
        <v>0</v>
      </c>
      <c r="BB64" s="13" t="n">
        <f aca="false">IF(OR(BB154=0,EN64=0),0,BB154*EN64/(BB154+EN64))</f>
        <v>0</v>
      </c>
      <c r="BC64" s="13" t="n">
        <f aca="false">IF(OR(BC154=0,EO64=0),0,BC154*EO64/(BC154+EO64))</f>
        <v>0</v>
      </c>
      <c r="BD64" s="13" t="n">
        <f aca="false">IF(OR(BD154=0,EP64=0),0,BD154*EP64/(BD154+EP64))</f>
        <v>0</v>
      </c>
      <c r="BE64" s="13" t="n">
        <f aca="false">IF(OR(BE154=0,EQ64=0),0,BE154*EQ64/(BE154+EQ64))</f>
        <v>0</v>
      </c>
      <c r="BF64" s="13" t="n">
        <f aca="false">IF(OR(BF154=0,ER64=0),0,BF154*ER64/(BF154+ER64))</f>
        <v>0</v>
      </c>
      <c r="BG64" s="13" t="n">
        <f aca="false">IF(OR(BG154=0,ES64=0),0,BG154*ES64/(BG154+ES64))</f>
        <v>0</v>
      </c>
      <c r="BH64" s="13" t="n">
        <f aca="false">IF(OR(BH154=0,ET64=0),0,BH154*ET64/(BH154+ET64))</f>
        <v>3.98260294075736</v>
      </c>
      <c r="BI64" s="13" t="n">
        <f aca="false">IF(OR(BI154=0,EU64=0),0,BI154*EU64/(BI154+EU64))</f>
        <v>4.14202377803364</v>
      </c>
      <c r="BJ64" s="13" t="n">
        <f aca="false">IF(OR(BJ154=0,EV64=0),0,BJ154*EV64/(BJ154+EV64))</f>
        <v>4.28669901327001</v>
      </c>
      <c r="BK64" s="13" t="n">
        <f aca="false">IF(OR(BK154=0,EW64=0),0,BK154*EW64/(BK154+EW64))</f>
        <v>4.41745956667718</v>
      </c>
      <c r="BL64" s="13" t="n">
        <f aca="false">IF(OR(BL154=0,EX64=0),0,BL154*EX64/(BL154+EX64))</f>
        <v>4.53509986190198</v>
      </c>
      <c r="BM64" s="13" t="n">
        <f aca="false">IF(OR(BM154=0,EY64=0),0,BM154*EY64/(BM154+EY64))</f>
        <v>4.6403767702464</v>
      </c>
      <c r="BN64" s="13" t="n">
        <f aca="false">IF(OR(BN154=0,EZ64=0),0,BN154*EZ64/(BN154+EZ64))</f>
        <v>4.65037389797003</v>
      </c>
      <c r="BO64" s="13" t="n">
        <f aca="false">IF(OR(BO154=0,FA64=0),0,BO154*FA64/(BO154+FA64))</f>
        <v>4.65699867166354</v>
      </c>
      <c r="BP64" s="13" t="n">
        <f aca="false">IF(OR(BP154=0,FB64=0),0,BP154*FB64/(BP154+FB64))</f>
        <v>4.66034465971228</v>
      </c>
      <c r="BQ64" s="13" t="n">
        <f aca="false">IF(OR(BQ154=0,FC64=0),0,BQ154*FC64/(BQ154+FC64))</f>
        <v>4.66050334665614</v>
      </c>
      <c r="BR64" s="13" t="n">
        <f aca="false">IF(OR(BR154=0,FD64=0),0,BR154*FD64/(BR154+FD64))</f>
        <v>4.65756394899602</v>
      </c>
      <c r="BS64" s="13" t="n">
        <f aca="false">IF(OR(BS154=0,FE64=0),0,BS154*FE64/(BS154+FE64))</f>
        <v>4.65161325918389</v>
      </c>
      <c r="BT64" s="13" t="n">
        <f aca="false">IF(OR(BT154=0,FF64=0),0,BT154*FF64/(BT154+FF64))</f>
        <v>4.64273551515574</v>
      </c>
      <c r="BU64" s="13" t="n">
        <f aca="false">IF(OR(BU154=0,FG64=0),0,BU154*FG64/(BU154+FG64))</f>
        <v>4.63101229290634</v>
      </c>
      <c r="BV64" s="13" t="n">
        <f aca="false">IF(OR(BV154=0,FH64=0),0,BV154*FH64/(BV154+FH64))</f>
        <v>4.6165224197503</v>
      </c>
      <c r="BW64" s="13" t="n">
        <f aca="false">IF(OR(BW154=0,FI64=0),0,BW154*FI64/(BW154+FI64))</f>
        <v>4.59934190606244</v>
      </c>
      <c r="BX64" s="13" t="n">
        <f aca="false">IF(OR(BX154=0,FJ64=0),0,BX154*FJ64/(BX154+FJ64))</f>
        <v>4.58240539111585</v>
      </c>
      <c r="BY64" s="13" t="n">
        <f aca="false">IF(OR(BY154=0,FK64=0),0,BY154*FK64/(BY154+FK64))</f>
        <v>4.56272322502256</v>
      </c>
      <c r="BZ64" s="13" t="n">
        <f aca="false">IF(OR(BZ154=0,FL64=0),0,BZ154*FL64/(BZ154+FL64))</f>
        <v>4.5403725161356</v>
      </c>
      <c r="CA64" s="13" t="n">
        <f aca="false">IF(OR(CA154=0,FM64=0),0,CA154*FM64/(CA154+FM64))</f>
        <v>4.5154270038601</v>
      </c>
      <c r="CB64" s="13" t="n">
        <f aca="false">IF(OR(CB154=0,FN64=0),0,CB154*FN64/(CB154+FN64))</f>
        <v>4.48795705962052</v>
      </c>
      <c r="CC64" s="13" t="n">
        <f aca="false">IF(OR(CC154=0,FO64=0),0,CC154*FO64/(CC154+FO64))</f>
        <v>4.44364679442982</v>
      </c>
      <c r="CD64" s="13" t="n">
        <f aca="false">IF(OR(CD154=0,FP64=0),0,CD154*FP64/(CD154+FP64))</f>
        <v>4.39787083876602</v>
      </c>
      <c r="CE64" s="13" t="n">
        <f aca="false">IF(OR(CE154=0,FQ64=0),0,CE154*FQ64/(CE154+FQ64))</f>
        <v>4.35064919462984</v>
      </c>
      <c r="CF64" s="13" t="n">
        <f aca="false">IF(OR(CF154=0,FR64=0),0,CF154*FR64/(CF154+FR64))</f>
        <v>4.30200035721439</v>
      </c>
      <c r="CG64" s="13" t="n">
        <f aca="false">IF(OR(CG154=0,FS64=0),0,CG154*FS64/(CG154+FS64))</f>
        <v>4.25194131908047</v>
      </c>
      <c r="CH64" s="13" t="n">
        <f aca="false">IF(OR(CH154=0,FT64=0),0,CH154*FT64/(CH154+FT64))</f>
        <v>4.20048757441472</v>
      </c>
      <c r="CI64" s="13" t="n">
        <f aca="false">IF(OR(CI154=0,FU64=0),0,CI154*FU64/(CI154+FU64))</f>
        <v>4.14765312314707</v>
      </c>
      <c r="CJ64" s="13" t="n">
        <f aca="false">IF(OR(CJ154=0,FV64=0),0,CJ154*FV64/(CJ154+FV64))</f>
        <v>4.09345047471678</v>
      </c>
      <c r="CK64" s="13" t="n">
        <f aca="false">IF(OR(CK154=0,FW64=0),0,CK154*FW64/(CK154+FW64))</f>
        <v>4.03789065128785</v>
      </c>
      <c r="CL64" s="13" t="n">
        <f aca="false">IF(OR(CL154=0,FX64=0),0,CL154*FX64/(CL154+FX64))</f>
        <v>3.98098319022698</v>
      </c>
      <c r="CM64" s="13" t="n">
        <f aca="false">IF(OR(CM154=0,FY64=0),0,CM154*FY64/(CM154+FY64))</f>
        <v>3.92273614566514</v>
      </c>
      <c r="CN64" s="13" t="n">
        <f aca="false">IF(OR(CN154=0,FZ64=0),0,CN154*FZ64/(CN154+FZ64))</f>
        <v>3.86315608897179</v>
      </c>
      <c r="CO64" s="13" t="n">
        <f aca="false">IF(OR(CO154=0,GA64=0),0,CO154*GA64/(CO154+GA64))</f>
        <v>3.80224810797888</v>
      </c>
      <c r="CP64" s="13" t="n">
        <f aca="false">IF(OR(CP154=0,GB64=0),0,CP154*GB64/(CP154+GB64))</f>
        <v>3.74001580479581</v>
      </c>
      <c r="CQ64" s="13" t="n">
        <f aca="false">IF(OR(CQ154=0,GC64=0),0,CQ154*GC64/(CQ154+GC64))</f>
        <v>3.67646129206059</v>
      </c>
      <c r="CR64" s="0" t="n">
        <f aca="false">IF(F$9=0,0,(SIN(F$12)*COS($E64)+SIN($E64)*COS(F$12))/SIN($E64)*F$9)</f>
        <v>0</v>
      </c>
      <c r="CS64" s="0" t="n">
        <f aca="false">IF(G$9=0,0,(SIN(G$12)*COS($E64)+SIN($E64)*COS(G$12))/SIN($E64)*G$9)</f>
        <v>0</v>
      </c>
      <c r="CT64" s="0" t="n">
        <f aca="false">IF(H$9=0,0,(SIN(H$12)*COS($E64)+SIN($E64)*COS(H$12))/SIN($E64)*H$9)</f>
        <v>0</v>
      </c>
      <c r="CU64" s="0" t="n">
        <f aca="false">IF(I$9=0,0,(SIN(I$12)*COS($E64)+SIN($E64)*COS(I$12))/SIN($E64)*I$9)</f>
        <v>0</v>
      </c>
      <c r="CV64" s="0" t="n">
        <f aca="false">IF(J$9=0,0,(SIN(J$12)*COS($E64)+SIN($E64)*COS(J$12))/SIN($E64)*J$9)</f>
        <v>0</v>
      </c>
      <c r="CW64" s="0" t="n">
        <f aca="false">IF(K$9=0,0,(SIN(K$12)*COS($E64)+SIN($E64)*COS(K$12))/SIN($E64)*K$9)</f>
        <v>0</v>
      </c>
      <c r="CX64" s="0" t="n">
        <f aca="false">IF(L$9=0,0,(SIN(L$12)*COS($E64)+SIN($E64)*COS(L$12))/SIN($E64)*L$9)</f>
        <v>0</v>
      </c>
      <c r="CY64" s="0" t="n">
        <f aca="false">IF(M$9=0,0,(SIN(M$12)*COS($E64)+SIN($E64)*COS(M$12))/SIN($E64)*M$9)</f>
        <v>0</v>
      </c>
      <c r="CZ64" s="0" t="n">
        <f aca="false">IF(N$9=0,0,(SIN(N$12)*COS($E64)+SIN($E64)*COS(N$12))/SIN($E64)*N$9)</f>
        <v>0</v>
      </c>
      <c r="DA64" s="0" t="n">
        <f aca="false">IF(O$9=0,0,(SIN(O$12)*COS($E64)+SIN($E64)*COS(O$12))/SIN($E64)*O$9)</f>
        <v>0</v>
      </c>
      <c r="DB64" s="0" t="n">
        <f aca="false">IF(P$9=0,0,(SIN(P$12)*COS($E64)+SIN($E64)*COS(P$12))/SIN($E64)*P$9)</f>
        <v>0</v>
      </c>
      <c r="DC64" s="0" t="n">
        <f aca="false">IF(Q$9=0,0,(SIN(Q$12)*COS($E64)+SIN($E64)*COS(Q$12))/SIN($E64)*Q$9)</f>
        <v>0</v>
      </c>
      <c r="DD64" s="0" t="n">
        <f aca="false">IF(R$9=0,0,(SIN(R$12)*COS($E64)+SIN($E64)*COS(R$12))/SIN($E64)*R$9)</f>
        <v>0</v>
      </c>
      <c r="DE64" s="0" t="n">
        <f aca="false">IF(S$9=0,0,(SIN(S$12)*COS($E64)+SIN($E64)*COS(S$12))/SIN($E64)*S$9)</f>
        <v>0</v>
      </c>
      <c r="DF64" s="0" t="n">
        <f aca="false">IF(T$9=0,0,(SIN(T$12)*COS($E64)+SIN($E64)*COS(T$12))/SIN($E64)*T$9)</f>
        <v>0</v>
      </c>
      <c r="DG64" s="0" t="n">
        <f aca="false">IF(U$9=0,0,(SIN(U$12)*COS($E64)+SIN($E64)*COS(U$12))/SIN($E64)*U$9)</f>
        <v>0</v>
      </c>
      <c r="DH64" s="0" t="n">
        <f aca="false">IF(V$9=0,0,(SIN(V$12)*COS($E64)+SIN($E64)*COS(V$12))/SIN($E64)*V$9)</f>
        <v>0</v>
      </c>
      <c r="DI64" s="0" t="n">
        <f aca="false">IF(W$9=0,0,(SIN(W$12)*COS($E64)+SIN($E64)*COS(W$12))/SIN($E64)*W$9)</f>
        <v>0</v>
      </c>
      <c r="DJ64" s="0" t="n">
        <f aca="false">IF(X$9=0,0,(SIN(X$12)*COS($E64)+SIN($E64)*COS(X$12))/SIN($E64)*X$9)</f>
        <v>0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0</v>
      </c>
      <c r="EB64" s="0" t="n">
        <f aca="false">IF(AP$9=0,0,(SIN(AP$12)*COS($E64)+SIN($E64)*COS(AP$12))/SIN($E64)*AP$9)</f>
        <v>0</v>
      </c>
      <c r="EC64" s="0" t="n">
        <f aca="false">IF(AQ$9=0,0,(SIN(AQ$12)*COS($E64)+SIN($E64)*COS(AQ$12))/SIN($E64)*AQ$9)</f>
        <v>0</v>
      </c>
      <c r="ED64" s="0" t="n">
        <f aca="false">IF(AR$9=0,0,(SIN(AR$12)*COS($E64)+SIN($E64)*COS(AR$12))/SIN($E64)*AR$9)</f>
        <v>0</v>
      </c>
      <c r="EE64" s="0" t="n">
        <f aca="false">IF(AS$9=0,0,(SIN(AS$12)*COS($E64)+SIN($E64)*COS(AS$12))/SIN($E64)*AS$9)</f>
        <v>0</v>
      </c>
      <c r="EF64" s="0" t="n">
        <f aca="false">IF(AT$9=0,0,(SIN(AT$12)*COS($E64)+SIN($E64)*COS(AT$12))/SIN($E64)*AT$9)</f>
        <v>0</v>
      </c>
      <c r="EG64" s="0" t="n">
        <f aca="false">IF(AU$9=0,0,(SIN(AU$12)*COS($E64)+SIN($E64)*COS(AU$12))/SIN($E64)*AU$9)</f>
        <v>0</v>
      </c>
      <c r="EH64" s="0" t="n">
        <f aca="false">IF(AV$9=0,0,(SIN(AV$12)*COS($E64)+SIN($E64)*COS(AV$12))/SIN($E64)*AV$9)</f>
        <v>0</v>
      </c>
      <c r="EI64" s="0" t="n">
        <f aca="false">IF(AW$9=0,0,(SIN(AW$12)*COS($E64)+SIN($E64)*COS(AW$12))/SIN($E64)*AW$9)</f>
        <v>0</v>
      </c>
      <c r="EJ64" s="0" t="n">
        <f aca="false">IF(AX$9=0,0,(SIN(AX$12)*COS($E64)+SIN($E64)*COS(AX$12))/SIN($E64)*AX$9)</f>
        <v>0</v>
      </c>
      <c r="EK64" s="0" t="n">
        <f aca="false">IF(AY$9=0,0,(SIN(AY$12)*COS($E64)+SIN($E64)*COS(AY$12))/SIN($E64)*AY$9)</f>
        <v>0</v>
      </c>
      <c r="EL64" s="0" t="n">
        <f aca="false">IF(AZ$9=0,0,(SIN(AZ$12)*COS($E64)+SIN($E64)*COS(AZ$12))/SIN($E64)*AZ$9)</f>
        <v>0</v>
      </c>
      <c r="EM64" s="0" t="n">
        <f aca="false">IF(BA$9=0,0,(SIN(BA$12)*COS($E64)+SIN($E64)*COS(BA$12))/SIN($E64)*BA$9)</f>
        <v>0</v>
      </c>
      <c r="EN64" s="0" t="n">
        <f aca="false">IF(BB$9=0,0,(SIN(BB$12)*COS($E64)+SIN($E64)*COS(BB$12))/SIN($E64)*BB$9)</f>
        <v>0</v>
      </c>
      <c r="EO64" s="0" t="n">
        <f aca="false">IF(BC$9=0,0,(SIN(BC$12)*COS($E64)+SIN($E64)*COS(BC$12))/SIN($E64)*BC$9)</f>
        <v>0</v>
      </c>
      <c r="EP64" s="0" t="n">
        <f aca="false">IF(BD$9=0,0,(SIN(BD$12)*COS($E64)+SIN($E64)*COS(BD$12))/SIN($E64)*BD$9)</f>
        <v>0</v>
      </c>
      <c r="EQ64" s="0" t="n">
        <f aca="false">IF(BE$9=0,0,(SIN(BE$12)*COS($E64)+SIN($E64)*COS(BE$12))/SIN($E64)*BE$9)</f>
        <v>0</v>
      </c>
      <c r="ER64" s="0" t="n">
        <f aca="false">IF(BF$9=0,0,(SIN(BF$12)*COS($E64)+SIN($E64)*COS(BF$12))/SIN($E64)*BF$9)</f>
        <v>0</v>
      </c>
      <c r="ES64" s="0" t="n">
        <f aca="false">IF(BG$9=0,0,(SIN(BG$12)*COS($E64)+SIN($E64)*COS(BG$12))/SIN($E64)*BG$9)</f>
        <v>0</v>
      </c>
      <c r="ET64" s="0" t="n">
        <f aca="false">IF(BH$9=0,0,(SIN(BH$12)*COS($E64)+SIN($E64)*COS(BH$12))/SIN($E64)*BH$9)</f>
        <v>5.85532128766697</v>
      </c>
      <c r="EU64" s="0" t="n">
        <f aca="false">IF(BI$9=0,0,(SIN(BI$12)*COS($E64)+SIN($E64)*COS(BI$12))/SIN($E64)*BI$9)</f>
        <v>6.26201167710457</v>
      </c>
      <c r="EV64" s="0" t="n">
        <f aca="false">IF(BJ$9=0,0,(SIN(BJ$12)*COS($E64)+SIN($E64)*COS(BJ$12))/SIN($E64)*BJ$9)</f>
        <v>6.66213239593596</v>
      </c>
      <c r="EW64" s="0" t="n">
        <f aca="false">IF(BK$9=0,0,(SIN(BK$12)*COS($E64)+SIN($E64)*COS(BK$12))/SIN($E64)*BK$9)</f>
        <v>7.05529613533507</v>
      </c>
      <c r="EX64" s="0" t="n">
        <f aca="false">IF(BL$9=0,0,(SIN(BL$12)*COS($E64)+SIN($E64)*COS(BL$12))/SIN($E64)*BL$9)</f>
        <v>7.44111920664283</v>
      </c>
      <c r="EY64" s="0" t="n">
        <f aca="false">IF(BM$9=0,0,(SIN(BM$12)*COS($E64)+SIN($E64)*COS(BM$12))/SIN($E64)*BM$9)</f>
        <v>7.81922173863718</v>
      </c>
      <c r="EZ64" s="0" t="n">
        <f aca="false">IF(BN$9=0,0,(SIN(BN$12)*COS($E64)+SIN($E64)*COS(BN$12))/SIN($E64)*BN$9)</f>
        <v>7.94213910112359</v>
      </c>
      <c r="FA64" s="0" t="n">
        <f aca="false">IF(BO$9=0,0,(SIN(BO$12)*COS($E64)+SIN($E64)*COS(BO$12))/SIN($E64)*BO$9)</f>
        <v>8.06014824004765</v>
      </c>
      <c r="FB64" s="0" t="n">
        <f aca="false">IF(BP$9=0,0,(SIN(BP$12)*COS($E64)+SIN($E64)*COS(BP$12))/SIN($E64)*BP$9)</f>
        <v>8.17310607361921</v>
      </c>
      <c r="FC64" s="0" t="n">
        <f aca="false">IF(BQ$9=0,0,(SIN(BQ$12)*COS($E64)+SIN($E64)*COS(BQ$12))/SIN($E64)*BQ$9)</f>
        <v>8.28087184952372</v>
      </c>
      <c r="FD64" s="0" t="n">
        <f aca="false">IF(BR$9=0,0,(SIN(BR$12)*COS($E64)+SIN($E64)*COS(BR$12))/SIN($E64)*BR$9)</f>
        <v>8.38330722019036</v>
      </c>
      <c r="FE64" s="0" t="n">
        <f aca="false">IF(BS$9=0,0,(SIN(BS$12)*COS($E64)+SIN($E64)*COS(BS$12))/SIN($E64)*BS$9)</f>
        <v>8.48027631707661</v>
      </c>
      <c r="FF64" s="0" t="n">
        <f aca="false">IF(BT$9=0,0,(SIN(BT$12)*COS($E64)+SIN($E64)*COS(BT$12))/SIN($E64)*BT$9)</f>
        <v>8.57164582393735</v>
      </c>
      <c r="FG64" s="0" t="n">
        <f aca="false">IF(BU$9=0,0,(SIN(BU$12)*COS($E64)+SIN($E64)*COS(BU$12))/SIN($E64)*BU$9)</f>
        <v>8.65728504904644</v>
      </c>
      <c r="FH64" s="0" t="n">
        <f aca="false">IF(BV$9=0,0,(SIN(BV$12)*COS($E64)+SIN($E64)*COS(BV$12))/SIN($E64)*BV$9)</f>
        <v>8.73706599633842</v>
      </c>
      <c r="FI64" s="0" t="n">
        <f aca="false">IF(BW$9=0,0,(SIN(BW$12)*COS($E64)+SIN($E64)*COS(BW$12))/SIN($E64)*BW$9)</f>
        <v>8.81086343544015</v>
      </c>
      <c r="FJ64" s="0" t="n">
        <f aca="false">IF(BX$9=0,0,(SIN(BX$12)*COS($E64)+SIN($E64)*COS(BX$12))/SIN($E64)*BX$9)</f>
        <v>8.88931685537385</v>
      </c>
      <c r="FK64" s="0" t="n">
        <f aca="false">IF(BY$9=0,0,(SIN(BY$12)*COS($E64)+SIN($E64)*COS(BY$12))/SIN($E64)*BY$9)</f>
        <v>8.96130687275466</v>
      </c>
      <c r="FL64" s="0" t="n">
        <f aca="false">IF(BZ$9=0,0,(SIN(BZ$12)*COS($E64)+SIN($E64)*COS(BZ$12))/SIN($E64)*BZ$9)</f>
        <v>9.02670723713531</v>
      </c>
      <c r="FM64" s="0" t="n">
        <f aca="false">IF(CA$9=0,0,(SIN(CA$12)*COS($E64)+SIN($E64)*COS(CA$12))/SIN($E64)*CA$9)</f>
        <v>9.08539488111971</v>
      </c>
      <c r="FN64" s="0" t="n">
        <f aca="false">IF(CB$9=0,0,(SIN(CB$12)*COS($E64)+SIN($E64)*COS(CB$12))/SIN($E64)*CB$9)</f>
        <v>9.13724998926923</v>
      </c>
      <c r="FO64" s="0" t="n">
        <f aca="false">IF(CC$9=0,0,(SIN(CC$12)*COS($E64)+SIN($E64)*COS(CC$12))/SIN($E64)*CC$9)</f>
        <v>9.12134708508413</v>
      </c>
      <c r="FP64" s="0" t="n">
        <f aca="false">IF(CD$9=0,0,(SIN(CD$12)*COS($E64)+SIN($E64)*COS(CD$12))/SIN($E64)*CD$9)</f>
        <v>9.10000000000001</v>
      </c>
      <c r="FQ64" s="0" t="n">
        <f aca="false">IF(CE$9=0,0,(SIN(CE$12)*COS($E64)+SIN($E64)*COS(CE$12))/SIN($E64)*CE$9)</f>
        <v>9.07315390390272</v>
      </c>
      <c r="FR64" s="0" t="n">
        <f aca="false">IF(CF$9=0,0,(SIN(CF$12)*COS($E64)+SIN($E64)*COS(CF$12))/SIN($E64)*CF$9)</f>
        <v>9.04075647241993</v>
      </c>
      <c r="FS64" s="0" t="n">
        <f aca="false">IF(CG$9=0,0,(SIN(CG$12)*COS($E64)+SIN($E64)*COS(CG$12))/SIN($E64)*CG$9)</f>
        <v>9.00275792128929</v>
      </c>
      <c r="FT64" s="0" t="n">
        <f aca="false">IF(CH$9=0,0,(SIN(CH$12)*COS($E64)+SIN($E64)*COS(CH$12))/SIN($E64)*CH$9)</f>
        <v>8.95911103969362</v>
      </c>
      <c r="FU64" s="0" t="n">
        <f aca="false">IF(CI$9=0,0,(SIN(CI$12)*COS($E64)+SIN($E64)*COS(CI$12))/SIN($E64)*CI$9)</f>
        <v>8.90977122254862</v>
      </c>
      <c r="FV64" s="0" t="n">
        <f aca="false">IF(CJ$9=0,0,(SIN(CJ$12)*COS($E64)+SIN($E64)*COS(CJ$12))/SIN($E64)*CJ$9)</f>
        <v>8.85469650172728</v>
      </c>
      <c r="FW64" s="0" t="n">
        <f aca="false">IF(CK$9=0,0,(SIN(CK$12)*COS($E64)+SIN($E64)*COS(CK$12))/SIN($E64)*CK$9)</f>
        <v>8.79384757620532</v>
      </c>
      <c r="FX64" s="0" t="n">
        <f aca="false">IF(CL$9=0,0,(SIN(CL$12)*COS($E64)+SIN($E64)*COS(CL$12))/SIN($E64)*CL$9)</f>
        <v>8.7271878411145</v>
      </c>
      <c r="FY64" s="0" t="n">
        <f aca="false">IF(CM$9=0,0,(SIN(CM$12)*COS($E64)+SIN($E64)*COS(CM$12))/SIN($E64)*CM$9)</f>
        <v>8.65468341568938</v>
      </c>
      <c r="FZ64" s="0" t="n">
        <f aca="false">IF(CN$9=0,0,(SIN(CN$12)*COS($E64)+SIN($E64)*COS(CN$12))/SIN($E64)*CN$9)</f>
        <v>8.57630317009274</v>
      </c>
      <c r="GA64" s="0" t="n">
        <f aca="false">IF(CO$9=0,0,(SIN(CO$12)*COS($E64)+SIN($E64)*COS(CO$12))/SIN($E64)*CO$9)</f>
        <v>8.49201875110816</v>
      </c>
      <c r="GB64" s="0" t="n">
        <f aca="false">IF(CP$9=0,0,(SIN(CP$12)*COS($E64)+SIN($E64)*COS(CP$12))/SIN($E64)*CP$9)</f>
        <v>8.40180460668638</v>
      </c>
      <c r="GC64" s="0" t="n">
        <f aca="false">IF(CQ$9=0,0,(SIN(CQ$12)*COS($E64)+SIN($E64)*COS(CQ$12))/SIN($E64)*CQ$9)</f>
        <v>8.305638009332</v>
      </c>
    </row>
    <row r="65" customFormat="false" ht="12.8" hidden="true" customHeight="false" outlineLevel="0" collapsed="false">
      <c r="A65" s="0" t="n">
        <f aca="false">MAX($F65:$CQ65)</f>
        <v>4.6030216969726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10.56</v>
      </c>
      <c r="C65" s="2" t="n">
        <f aca="false">MOD(Best +D65,360)</f>
        <v>326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0</v>
      </c>
      <c r="AR65" s="13" t="n">
        <f aca="false">IF(OR(AR155=0,ED65=0),0,AR155*ED65/(AR155+ED65))</f>
        <v>0</v>
      </c>
      <c r="AS65" s="13" t="n">
        <f aca="false">IF(OR(AS155=0,EE65=0),0,AS155*EE65/(AS155+EE65))</f>
        <v>0</v>
      </c>
      <c r="AT65" s="13" t="n">
        <f aca="false">IF(OR(AT155=0,EF65=0),0,AT155*EF65/(AT155+EF65))</f>
        <v>0</v>
      </c>
      <c r="AU65" s="13" t="n">
        <f aca="false">IF(OR(AU155=0,EG65=0),0,AU155*EG65/(AU155+EG65))</f>
        <v>0</v>
      </c>
      <c r="AV65" s="13" t="n">
        <f aca="false">IF(OR(AV155=0,EH65=0),0,AV155*EH65/(AV155+EH65))</f>
        <v>0</v>
      </c>
      <c r="AW65" s="13" t="n">
        <f aca="false">IF(OR(AW155=0,EI65=0),0,AW155*EI65/(AW155+EI65))</f>
        <v>0</v>
      </c>
      <c r="AX65" s="13" t="n">
        <f aca="false">IF(OR(AX155=0,EJ65=0),0,AX155*EJ65/(AX155+EJ65))</f>
        <v>0</v>
      </c>
      <c r="AY65" s="13" t="n">
        <f aca="false">IF(OR(AY155=0,EK65=0),0,AY155*EK65/(AY155+EK65))</f>
        <v>0</v>
      </c>
      <c r="AZ65" s="13" t="n">
        <f aca="false">IF(OR(AZ155=0,EL65=0),0,AZ155*EL65/(AZ155+EL65))</f>
        <v>0</v>
      </c>
      <c r="BA65" s="13" t="n">
        <f aca="false">IF(OR(BA155=0,EM65=0),0,BA155*EM65/(BA155+EM65))</f>
        <v>0</v>
      </c>
      <c r="BB65" s="13" t="n">
        <f aca="false">IF(OR(BB155=0,EN65=0),0,BB155*EN65/(BB155+EN65))</f>
        <v>0</v>
      </c>
      <c r="BC65" s="13" t="n">
        <f aca="false">IF(OR(BC155=0,EO65=0),0,BC155*EO65/(BC155+EO65))</f>
        <v>0</v>
      </c>
      <c r="BD65" s="13" t="n">
        <f aca="false">IF(OR(BD155=0,EP65=0),0,BD155*EP65/(BD155+EP65))</f>
        <v>0</v>
      </c>
      <c r="BE65" s="13" t="n">
        <f aca="false">IF(OR(BE155=0,EQ65=0),0,BE155*EQ65/(BE155+EQ65))</f>
        <v>0</v>
      </c>
      <c r="BF65" s="13" t="n">
        <f aca="false">IF(OR(BF155=0,ER65=0),0,BF155*ER65/(BF155+ER65))</f>
        <v>0</v>
      </c>
      <c r="BG65" s="13" t="n">
        <f aca="false">IF(OR(BG155=0,ES65=0),0,BG155*ES65/(BG155+ES65))</f>
        <v>0</v>
      </c>
      <c r="BH65" s="13" t="n">
        <f aca="false">IF(OR(BH155=0,ET65=0),0,BH155*ET65/(BH155+ET65))</f>
        <v>3.93551002802611</v>
      </c>
      <c r="BI65" s="13" t="n">
        <f aca="false">IF(OR(BI155=0,EU65=0),0,BI155*EU65/(BI155+EU65))</f>
        <v>4.093285011741</v>
      </c>
      <c r="BJ65" s="13" t="n">
        <f aca="false">IF(OR(BJ155=0,EV65=0),0,BJ155*EV65/(BJ155+EV65))</f>
        <v>4.23642794776078</v>
      </c>
      <c r="BK65" s="13" t="n">
        <f aca="false">IF(OR(BK155=0,EW65=0),0,BK155*EW65/(BK155+EW65))</f>
        <v>4.36575082665079</v>
      </c>
      <c r="BL65" s="13" t="n">
        <f aca="false">IF(OR(BL155=0,EX65=0),0,BL155*EX65/(BL155+EX65))</f>
        <v>4.48203129073251</v>
      </c>
      <c r="BM65" s="13" t="n">
        <f aca="false">IF(OR(BM155=0,EY65=0),0,BM155*EY65/(BM155+EY65))</f>
        <v>4.58601140274637</v>
      </c>
      <c r="BN65" s="13" t="n">
        <f aca="false">IF(OR(BN155=0,EZ65=0),0,BN155*EZ65/(BN155+EZ65))</f>
        <v>4.59502625785715</v>
      </c>
      <c r="BO65" s="13" t="n">
        <f aca="false">IF(OR(BO155=0,FA65=0),0,BO155*FA65/(BO155+FA65))</f>
        <v>4.60066545992964</v>
      </c>
      <c r="BP65" s="13" t="n">
        <f aca="false">IF(OR(BP155=0,FB65=0),0,BP155*FB65/(BP155+FB65))</f>
        <v>4.6030216969726</v>
      </c>
      <c r="BQ65" s="13" t="n">
        <f aca="false">IF(OR(BQ155=0,FC65=0),0,BQ155*FC65/(BQ155+FC65))</f>
        <v>4.6021856465219</v>
      </c>
      <c r="BR65" s="13" t="n">
        <f aca="false">IF(OR(BR155=0,FD65=0),0,BR155*FD65/(BR155+FD65))</f>
        <v>4.59824578866155</v>
      </c>
      <c r="BS65" s="13" t="n">
        <f aca="false">IF(OR(BS155=0,FE65=0),0,BS155*FE65/(BS155+FE65))</f>
        <v>4.59128824693758</v>
      </c>
      <c r="BT65" s="13" t="n">
        <f aca="false">IF(OR(BT155=0,FF65=0),0,BT155*FF65/(BT155+FF65))</f>
        <v>4.58139665460205</v>
      </c>
      <c r="BU65" s="13" t="n">
        <f aca="false">IF(OR(BU155=0,FG65=0),0,BU155*FG65/(BU155+FG65))</f>
        <v>4.56865204375417</v>
      </c>
      <c r="BV65" s="13" t="n">
        <f aca="false">IF(OR(BV155=0,FH65=0),0,BV155*FH65/(BV155+FH65))</f>
        <v>4.55313275508144</v>
      </c>
      <c r="BW65" s="13" t="n">
        <f aca="false">IF(OR(BW155=0,FI65=0),0,BW155*FI65/(BW155+FI65))</f>
        <v>4.53491436604396</v>
      </c>
      <c r="BX65" s="13" t="n">
        <f aca="false">IF(OR(BX155=0,FJ65=0),0,BX155*FJ65/(BX155+FJ65))</f>
        <v>4.51691890653926</v>
      </c>
      <c r="BY65" s="13" t="n">
        <f aca="false">IF(OR(BY155=0,FK65=0),0,BY155*FK65/(BY155+FK65))</f>
        <v>4.49616851222583</v>
      </c>
      <c r="BZ65" s="13" t="n">
        <f aca="false">IF(OR(BZ155=0,FL65=0),0,BZ155*FL65/(BZ155+FL65))</f>
        <v>4.47273991987989</v>
      </c>
      <c r="CA65" s="13" t="n">
        <f aca="false">IF(OR(CA155=0,FM65=0),0,CA155*FM65/(CA155+FM65))</f>
        <v>4.44670654584632</v>
      </c>
      <c r="CB65" s="13" t="n">
        <f aca="false">IF(OR(CB155=0,FN65=0),0,CB155*FN65/(CB155+FN65))</f>
        <v>4.41813848301724</v>
      </c>
      <c r="CC65" s="13" t="n">
        <f aca="false">IF(OR(CC155=0,FO65=0),0,CC155*FO65/(CC155+FO65))</f>
        <v>4.37279598760369</v>
      </c>
      <c r="CD65" s="13" t="n">
        <f aca="false">IF(OR(CD155=0,FP65=0),0,CD155*FP65/(CD155+FP65))</f>
        <v>4.32598030318269</v>
      </c>
      <c r="CE65" s="13" t="n">
        <f aca="false">IF(OR(CE155=0,FQ65=0),0,CE155*FQ65/(CE155+FQ65))</f>
        <v>4.27771147135246</v>
      </c>
      <c r="CF65" s="13" t="n">
        <f aca="false">IF(OR(CF155=0,FR65=0),0,CF155*FR65/(CF155+FR65))</f>
        <v>4.22800803436817</v>
      </c>
      <c r="CG65" s="13" t="n">
        <f aca="false">IF(OR(CG155=0,FS65=0),0,CG155*FS65/(CG155+FS65))</f>
        <v>4.17688703861494</v>
      </c>
      <c r="CH65" s="13" t="n">
        <f aca="false">IF(OR(CH155=0,FT65=0),0,CH155*FT65/(CH155+FT65))</f>
        <v>4.12436403822082</v>
      </c>
      <c r="CI65" s="13" t="n">
        <f aca="false">IF(OR(CI155=0,FU65=0),0,CI155*FU65/(CI155+FU65))</f>
        <v>4.07045309858562</v>
      </c>
      <c r="CJ65" s="13" t="n">
        <f aca="false">IF(OR(CJ155=0,FV65=0),0,CJ155*FV65/(CJ155+FV65))</f>
        <v>4.01516679961392</v>
      </c>
      <c r="CK65" s="13" t="n">
        <f aca="false">IF(OR(CK155=0,FW65=0),0,CK155*FW65/(CK155+FW65))</f>
        <v>3.95851623845249</v>
      </c>
      <c r="CL65" s="13" t="n">
        <f aca="false">IF(OR(CL155=0,FX65=0),0,CL155*FX65/(CL155+FX65))</f>
        <v>3.90051103154413</v>
      </c>
      <c r="CM65" s="13" t="n">
        <f aca="false">IF(OR(CM155=0,FY65=0),0,CM155*FY65/(CM155+FY65))</f>
        <v>3.84115931581826</v>
      </c>
      <c r="CN65" s="13" t="n">
        <f aca="false">IF(OR(CN155=0,FZ65=0),0,CN155*FZ65/(CN155+FZ65))</f>
        <v>3.78046774884646</v>
      </c>
      <c r="CO65" s="13" t="n">
        <f aca="false">IF(OR(CO155=0,GA65=0),0,CO155*GA65/(CO155+GA65))</f>
        <v>3.71844150779908</v>
      </c>
      <c r="CP65" s="13" t="n">
        <f aca="false">IF(OR(CP155=0,GB65=0),0,CP155*GB65/(CP155+GB65))</f>
        <v>3.65508428704351</v>
      </c>
      <c r="CQ65" s="13" t="n">
        <f aca="false">IF(OR(CQ155=0,GC65=0),0,CQ155*GC65/(CQ155+GC65))</f>
        <v>3.59039829422871</v>
      </c>
      <c r="CR65" s="0" t="n">
        <f aca="false">IF(F$9=0,0,(SIN(F$12)*COS($E65)+SIN($E65)*COS(F$12))/SIN($E65)*F$9)</f>
        <v>0</v>
      </c>
      <c r="CS65" s="0" t="n">
        <f aca="false">IF(G$9=0,0,(SIN(G$12)*COS($E65)+SIN($E65)*COS(G$12))/SIN($E65)*G$9)</f>
        <v>0</v>
      </c>
      <c r="CT65" s="0" t="n">
        <f aca="false">IF(H$9=0,0,(SIN(H$12)*COS($E65)+SIN($E65)*COS(H$12))/SIN($E65)*H$9)</f>
        <v>0</v>
      </c>
      <c r="CU65" s="0" t="n">
        <f aca="false">IF(I$9=0,0,(SIN(I$12)*COS($E65)+SIN($E65)*COS(I$12))/SIN($E65)*I$9)</f>
        <v>0</v>
      </c>
      <c r="CV65" s="0" t="n">
        <f aca="false">IF(J$9=0,0,(SIN(J$12)*COS($E65)+SIN($E65)*COS(J$12))/SIN($E65)*J$9)</f>
        <v>0</v>
      </c>
      <c r="CW65" s="0" t="n">
        <f aca="false">IF(K$9=0,0,(SIN(K$12)*COS($E65)+SIN($E65)*COS(K$12))/SIN($E65)*K$9)</f>
        <v>0</v>
      </c>
      <c r="CX65" s="0" t="n">
        <f aca="false">IF(L$9=0,0,(SIN(L$12)*COS($E65)+SIN($E65)*COS(L$12))/SIN($E65)*L$9)</f>
        <v>0</v>
      </c>
      <c r="CY65" s="0" t="n">
        <f aca="false">IF(M$9=0,0,(SIN(M$12)*COS($E65)+SIN($E65)*COS(M$12))/SIN($E65)*M$9)</f>
        <v>0</v>
      </c>
      <c r="CZ65" s="0" t="n">
        <f aca="false">IF(N$9=0,0,(SIN(N$12)*COS($E65)+SIN($E65)*COS(N$12))/SIN($E65)*N$9)</f>
        <v>0</v>
      </c>
      <c r="DA65" s="0" t="n">
        <f aca="false">IF(O$9=0,0,(SIN(O$12)*COS($E65)+SIN($E65)*COS(O$12))/SIN($E65)*O$9)</f>
        <v>0</v>
      </c>
      <c r="DB65" s="0" t="n">
        <f aca="false">IF(P$9=0,0,(SIN(P$12)*COS($E65)+SIN($E65)*COS(P$12))/SIN($E65)*P$9)</f>
        <v>0</v>
      </c>
      <c r="DC65" s="0" t="n">
        <f aca="false">IF(Q$9=0,0,(SIN(Q$12)*COS($E65)+SIN($E65)*COS(Q$12))/SIN($E65)*Q$9)</f>
        <v>0</v>
      </c>
      <c r="DD65" s="0" t="n">
        <f aca="false">IF(R$9=0,0,(SIN(R$12)*COS($E65)+SIN($E65)*COS(R$12))/SIN($E65)*R$9)</f>
        <v>0</v>
      </c>
      <c r="DE65" s="0" t="n">
        <f aca="false">IF(S$9=0,0,(SIN(S$12)*COS($E65)+SIN($E65)*COS(S$12))/SIN($E65)*S$9)</f>
        <v>0</v>
      </c>
      <c r="DF65" s="0" t="n">
        <f aca="false">IF(T$9=0,0,(SIN(T$12)*COS($E65)+SIN($E65)*COS(T$12))/SIN($E65)*T$9)</f>
        <v>0</v>
      </c>
      <c r="DG65" s="0" t="n">
        <f aca="false">IF(U$9=0,0,(SIN(U$12)*COS($E65)+SIN($E65)*COS(U$12))/SIN($E65)*U$9)</f>
        <v>0</v>
      </c>
      <c r="DH65" s="0" t="n">
        <f aca="false">IF(V$9=0,0,(SIN(V$12)*COS($E65)+SIN($E65)*COS(V$12))/SIN($E65)*V$9)</f>
        <v>0</v>
      </c>
      <c r="DI65" s="0" t="n">
        <f aca="false">IF(W$9=0,0,(SIN(W$12)*COS($E65)+SIN($E65)*COS(W$12))/SIN($E65)*W$9)</f>
        <v>0</v>
      </c>
      <c r="DJ65" s="0" t="n">
        <f aca="false">IF(X$9=0,0,(SIN(X$12)*COS($E65)+SIN($E65)*COS(X$12))/SIN($E65)*X$9)</f>
        <v>0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0</v>
      </c>
      <c r="EB65" s="0" t="n">
        <f aca="false">IF(AP$9=0,0,(SIN(AP$12)*COS($E65)+SIN($E65)*COS(AP$12))/SIN($E65)*AP$9)</f>
        <v>0</v>
      </c>
      <c r="EC65" s="0" t="n">
        <f aca="false">IF(AQ$9=0,0,(SIN(AQ$12)*COS($E65)+SIN($E65)*COS(AQ$12))/SIN($E65)*AQ$9)</f>
        <v>0</v>
      </c>
      <c r="ED65" s="0" t="n">
        <f aca="false">IF(AR$9=0,0,(SIN(AR$12)*COS($E65)+SIN($E65)*COS(AR$12))/SIN($E65)*AR$9)</f>
        <v>0</v>
      </c>
      <c r="EE65" s="0" t="n">
        <f aca="false">IF(AS$9=0,0,(SIN(AS$12)*COS($E65)+SIN($E65)*COS(AS$12))/SIN($E65)*AS$9)</f>
        <v>0</v>
      </c>
      <c r="EF65" s="0" t="n">
        <f aca="false">IF(AT$9=0,0,(SIN(AT$12)*COS($E65)+SIN($E65)*COS(AT$12))/SIN($E65)*AT$9)</f>
        <v>0</v>
      </c>
      <c r="EG65" s="0" t="n">
        <f aca="false">IF(AU$9=0,0,(SIN(AU$12)*COS($E65)+SIN($E65)*COS(AU$12))/SIN($E65)*AU$9)</f>
        <v>0</v>
      </c>
      <c r="EH65" s="0" t="n">
        <f aca="false">IF(AV$9=0,0,(SIN(AV$12)*COS($E65)+SIN($E65)*COS(AV$12))/SIN($E65)*AV$9)</f>
        <v>0</v>
      </c>
      <c r="EI65" s="0" t="n">
        <f aca="false">IF(AW$9=0,0,(SIN(AW$12)*COS($E65)+SIN($E65)*COS(AW$12))/SIN($E65)*AW$9)</f>
        <v>0</v>
      </c>
      <c r="EJ65" s="0" t="n">
        <f aca="false">IF(AX$9=0,0,(SIN(AX$12)*COS($E65)+SIN($E65)*COS(AX$12))/SIN($E65)*AX$9)</f>
        <v>0</v>
      </c>
      <c r="EK65" s="0" t="n">
        <f aca="false">IF(AY$9=0,0,(SIN(AY$12)*COS($E65)+SIN($E65)*COS(AY$12))/SIN($E65)*AY$9)</f>
        <v>0</v>
      </c>
      <c r="EL65" s="0" t="n">
        <f aca="false">IF(AZ$9=0,0,(SIN(AZ$12)*COS($E65)+SIN($E65)*COS(AZ$12))/SIN($E65)*AZ$9)</f>
        <v>0</v>
      </c>
      <c r="EM65" s="0" t="n">
        <f aca="false">IF(BA$9=0,0,(SIN(BA$12)*COS($E65)+SIN($E65)*COS(BA$12))/SIN($E65)*BA$9)</f>
        <v>0</v>
      </c>
      <c r="EN65" s="0" t="n">
        <f aca="false">IF(BB$9=0,0,(SIN(BB$12)*COS($E65)+SIN($E65)*COS(BB$12))/SIN($E65)*BB$9)</f>
        <v>0</v>
      </c>
      <c r="EO65" s="0" t="n">
        <f aca="false">IF(BC$9=0,0,(SIN(BC$12)*COS($E65)+SIN($E65)*COS(BC$12))/SIN($E65)*BC$9)</f>
        <v>0</v>
      </c>
      <c r="EP65" s="0" t="n">
        <f aca="false">IF(BD$9=0,0,(SIN(BD$12)*COS($E65)+SIN($E65)*COS(BD$12))/SIN($E65)*BD$9)</f>
        <v>0</v>
      </c>
      <c r="EQ65" s="0" t="n">
        <f aca="false">IF(BE$9=0,0,(SIN(BE$12)*COS($E65)+SIN($E65)*COS(BE$12))/SIN($E65)*BE$9)</f>
        <v>0</v>
      </c>
      <c r="ER65" s="0" t="n">
        <f aca="false">IF(BF$9=0,0,(SIN(BF$12)*COS($E65)+SIN($E65)*COS(BF$12))/SIN($E65)*BF$9)</f>
        <v>0</v>
      </c>
      <c r="ES65" s="0" t="n">
        <f aca="false">IF(BG$9=0,0,(SIN(BG$12)*COS($E65)+SIN($E65)*COS(BG$12))/SIN($E65)*BG$9)</f>
        <v>0</v>
      </c>
      <c r="ET65" s="0" t="n">
        <f aca="false">IF(BH$9=0,0,(SIN(BH$12)*COS($E65)+SIN($E65)*COS(BH$12))/SIN($E65)*BH$9)</f>
        <v>5.74763176802738</v>
      </c>
      <c r="EU65" s="0" t="n">
        <f aca="false">IF(BI$9=0,0,(SIN(BI$12)*COS($E65)+SIN($E65)*COS(BI$12))/SIN($E65)*BI$9)</f>
        <v>6.144795169191</v>
      </c>
      <c r="EV65" s="0" t="n">
        <f aca="false">IF(BJ$9=0,0,(SIN(BJ$12)*COS($E65)+SIN($E65)*COS(BJ$12))/SIN($E65)*BJ$9)</f>
        <v>6.53522473224257</v>
      </c>
      <c r="EW65" s="0" t="n">
        <f aca="false">IF(BK$9=0,0,(SIN(BK$12)*COS($E65)+SIN($E65)*COS(BK$12))/SIN($E65)*BK$9)</f>
        <v>6.91854111257079</v>
      </c>
      <c r="EX65" s="0" t="n">
        <f aca="false">IF(BL$9=0,0,(SIN(BL$12)*COS($E65)+SIN($E65)*COS(BL$12))/SIN($E65)*BL$9)</f>
        <v>7.29436869266878</v>
      </c>
      <c r="EY65" s="0" t="n">
        <f aca="false">IF(BM$9=0,0,(SIN(BM$12)*COS($E65)+SIN($E65)*COS(BM$12))/SIN($E65)*BM$9)</f>
        <v>7.66233577540076</v>
      </c>
      <c r="EZ65" s="0" t="n">
        <f aca="false">IF(BN$9=0,0,(SIN(BN$12)*COS($E65)+SIN($E65)*COS(BN$12))/SIN($E65)*BN$9)</f>
        <v>7.78002941596727</v>
      </c>
      <c r="FA65" s="0" t="n">
        <f aca="false">IF(BO$9=0,0,(SIN(BO$12)*COS($E65)+SIN($E65)*COS(BO$12))/SIN($E65)*BO$9)</f>
        <v>7.89279161574054</v>
      </c>
      <c r="FB65" s="0" t="n">
        <f aca="false">IF(BP$9=0,0,(SIN(BP$12)*COS($E65)+SIN($E65)*COS(BP$12))/SIN($E65)*BP$9)</f>
        <v>8.00048309676341</v>
      </c>
      <c r="FC65" s="0" t="n">
        <f aca="false">IF(BQ$9=0,0,(SIN(BQ$12)*COS($E65)+SIN($E65)*COS(BQ$12))/SIN($E65)*BQ$9)</f>
        <v>8.10296693790986</v>
      </c>
      <c r="FD65" s="0" t="n">
        <f aca="false">IF(BR$9=0,0,(SIN(BR$12)*COS($E65)+SIN($E65)*COS(BR$12))/SIN($E65)*BR$9)</f>
        <v>8.20010864830778</v>
      </c>
      <c r="FE65" s="0" t="n">
        <f aca="false">IF(BS$9=0,0,(SIN(BS$12)*COS($E65)+SIN($E65)*COS(BS$12))/SIN($E65)*BS$9)</f>
        <v>8.29177623976402</v>
      </c>
      <c r="FF65" s="0" t="n">
        <f aca="false">IF(BT$9=0,0,(SIN(BT$12)*COS($E65)+SIN($E65)*COS(BT$12))/SIN($E65)*BT$9)</f>
        <v>8.37784029816074</v>
      </c>
      <c r="FG65" s="0" t="n">
        <f aca="false">IF(BU$9=0,0,(SIN(BU$12)*COS($E65)+SIN($E65)*COS(BU$12))/SIN($E65)*BU$9)</f>
        <v>8.45817405379159</v>
      </c>
      <c r="FH65" s="0" t="n">
        <f aca="false">IF(BV$9=0,0,(SIN(BV$12)*COS($E65)+SIN($E65)*COS(BV$12))/SIN($E65)*BV$9)</f>
        <v>8.53265345060636</v>
      </c>
      <c r="FI65" s="0" t="n">
        <f aca="false">IF(BW$9=0,0,(SIN(BW$12)*COS($E65)+SIN($E65)*COS(BW$12))/SIN($E65)*BW$9)</f>
        <v>8.60115721433456</v>
      </c>
      <c r="FJ65" s="0" t="n">
        <f aca="false">IF(BX$9=0,0,(SIN(BX$12)*COS($E65)+SIN($E65)*COS(BX$12))/SIN($E65)*BX$9)</f>
        <v>8.67406821269315</v>
      </c>
      <c r="FK65" s="0" t="n">
        <f aca="false">IF(BY$9=0,0,(SIN(BY$12)*COS($E65)+SIN($E65)*COS(BY$12))/SIN($E65)*BY$9)</f>
        <v>8.74052840512952</v>
      </c>
      <c r="FL65" s="0" t="n">
        <f aca="false">IF(BZ$9=0,0,(SIN(BZ$12)*COS($E65)+SIN($E65)*COS(BZ$12))/SIN($E65)*BZ$9)</f>
        <v>8.80041577362787</v>
      </c>
      <c r="FM65" s="0" t="n">
        <f aca="false">IF(CA$9=0,0,(SIN(CA$12)*COS($E65)+SIN($E65)*COS(CA$12))/SIN($E65)*CA$9)</f>
        <v>8.85361149345629</v>
      </c>
      <c r="FN65" s="0" t="n">
        <f aca="false">IF(CB$9=0,0,(SIN(CB$12)*COS($E65)+SIN($E65)*COS(CB$12))/SIN($E65)*CB$9)</f>
        <v>8.90000000000002</v>
      </c>
      <c r="FO65" s="0" t="n">
        <f aca="false">IF(CC$9=0,0,(SIN(CC$12)*COS($E65)+SIN($E65)*COS(CC$12))/SIN($E65)*CC$9)</f>
        <v>8.8802672724138</v>
      </c>
      <c r="FP65" s="0" t="n">
        <f aca="false">IF(CD$9=0,0,(SIN(CD$12)*COS($E65)+SIN($E65)*COS(CD$12))/SIN($E65)*CD$9)</f>
        <v>8.85513874638463</v>
      </c>
      <c r="FQ65" s="0" t="n">
        <f aca="false">IF(CE$9=0,0,(SIN(CE$12)*COS($E65)+SIN($E65)*COS(CE$12))/SIN($E65)*CE$9)</f>
        <v>8.82456237924767</v>
      </c>
      <c r="FR65" s="0" t="n">
        <f aca="false">IF(CF$9=0,0,(SIN(CF$12)*COS($E65)+SIN($E65)*COS(CF$12))/SIN($E65)*CF$9)</f>
        <v>8.78848862562613</v>
      </c>
      <c r="FS65" s="0" t="n">
        <f aca="false">IF(CG$9=0,0,(SIN(CG$12)*COS($E65)+SIN($E65)*COS(CG$12))/SIN($E65)*CG$9)</f>
        <v>8.74687047045258</v>
      </c>
      <c r="FT65" s="0" t="n">
        <f aca="false">IF(CH$9=0,0,(SIN(CH$12)*COS($E65)+SIN($E65)*COS(CH$12))/SIN($E65)*CH$9)</f>
        <v>8.69966346095819</v>
      </c>
      <c r="FU65" s="0" t="n">
        <f aca="false">IF(CI$9=0,0,(SIN(CI$12)*COS($E65)+SIN($E65)*COS(CI$12))/SIN($E65)*CI$9)</f>
        <v>8.64682573761602</v>
      </c>
      <c r="FV65" s="0" t="n">
        <f aca="false">IF(CJ$9=0,0,(SIN(CJ$12)*COS($E65)+SIN($E65)*COS(CJ$12))/SIN($E65)*CJ$9)</f>
        <v>8.58831806402315</v>
      </c>
      <c r="FW65" s="0" t="n">
        <f aca="false">IF(CK$9=0,0,(SIN(CK$12)*COS($E65)+SIN($E65)*COS(CK$12))/SIN($E65)*CK$9)</f>
        <v>8.52410385570642</v>
      </c>
      <c r="FX65" s="0" t="n">
        <f aca="false">IF(CL$9=0,0,(SIN(CL$12)*COS($E65)+SIN($E65)*COS(CL$12))/SIN($E65)*CL$9)</f>
        <v>8.45414920783936</v>
      </c>
      <c r="FY65" s="0" t="n">
        <f aca="false">IF(CM$9=0,0,(SIN(CM$12)*COS($E65)+SIN($E65)*COS(CM$12))/SIN($E65)*CM$9)</f>
        <v>8.37842292185623</v>
      </c>
      <c r="FZ65" s="0" t="n">
        <f aca="false">IF(CN$9=0,0,(SIN(CN$12)*COS($E65)+SIN($E65)*COS(CN$12))/SIN($E65)*CN$9)</f>
        <v>8.2968965309491</v>
      </c>
      <c r="GA65" s="0" t="n">
        <f aca="false">IF(CO$9=0,0,(SIN(CO$12)*COS($E65)+SIN($E65)*COS(CO$12))/SIN($E65)*CO$9)</f>
        <v>8.20954432443709</v>
      </c>
      <c r="GB65" s="0" t="n">
        <f aca="false">IF(CP$9=0,0,(SIN(CP$12)*COS($E65)+SIN($E65)*COS(CP$12))/SIN($E65)*CP$9)</f>
        <v>8.11634337099471</v>
      </c>
      <c r="GC65" s="0" t="n">
        <f aca="false">IF(CQ$9=0,0,(SIN(CQ$12)*COS($E65)+SIN($E65)*COS(CQ$12))/SIN($E65)*CQ$9)</f>
        <v>8.01727354072662</v>
      </c>
    </row>
    <row r="66" customFormat="false" ht="12.8" hidden="true" customHeight="false" outlineLevel="0" collapsed="false">
      <c r="A66" s="0" t="n">
        <f aca="false">MAX($F66:$CQ66)</f>
        <v>4.54537892346237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10.64</v>
      </c>
      <c r="C66" s="2" t="n">
        <f aca="false">MOD(Best +D66,360)</f>
        <v>327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0</v>
      </c>
      <c r="AR66" s="13" t="n">
        <f aca="false">IF(OR(AR156=0,ED66=0),0,AR156*ED66/(AR156+ED66))</f>
        <v>0</v>
      </c>
      <c r="AS66" s="13" t="n">
        <f aca="false">IF(OR(AS156=0,EE66=0),0,AS156*EE66/(AS156+EE66))</f>
        <v>0</v>
      </c>
      <c r="AT66" s="13" t="n">
        <f aca="false">IF(OR(AT156=0,EF66=0),0,AT156*EF66/(AT156+EF66))</f>
        <v>0</v>
      </c>
      <c r="AU66" s="13" t="n">
        <f aca="false">IF(OR(AU156=0,EG66=0),0,AU156*EG66/(AU156+EG66))</f>
        <v>0</v>
      </c>
      <c r="AV66" s="13" t="n">
        <f aca="false">IF(OR(AV156=0,EH66=0),0,AV156*EH66/(AV156+EH66))</f>
        <v>0</v>
      </c>
      <c r="AW66" s="13" t="n">
        <f aca="false">IF(OR(AW156=0,EI66=0),0,AW156*EI66/(AW156+EI66))</f>
        <v>0</v>
      </c>
      <c r="AX66" s="13" t="n">
        <f aca="false">IF(OR(AX156=0,EJ66=0),0,AX156*EJ66/(AX156+EJ66))</f>
        <v>0</v>
      </c>
      <c r="AY66" s="13" t="n">
        <f aca="false">IF(OR(AY156=0,EK66=0),0,AY156*EK66/(AY156+EK66))</f>
        <v>0</v>
      </c>
      <c r="AZ66" s="13" t="n">
        <f aca="false">IF(OR(AZ156=0,EL66=0),0,AZ156*EL66/(AZ156+EL66))</f>
        <v>0</v>
      </c>
      <c r="BA66" s="13" t="n">
        <f aca="false">IF(OR(BA156=0,EM66=0),0,BA156*EM66/(BA156+EM66))</f>
        <v>0</v>
      </c>
      <c r="BB66" s="13" t="n">
        <f aca="false">IF(OR(BB156=0,EN66=0),0,BB156*EN66/(BB156+EN66))</f>
        <v>0</v>
      </c>
      <c r="BC66" s="13" t="n">
        <f aca="false">IF(OR(BC156=0,EO66=0),0,BC156*EO66/(BC156+EO66))</f>
        <v>0</v>
      </c>
      <c r="BD66" s="13" t="n">
        <f aca="false">IF(OR(BD156=0,EP66=0),0,BD156*EP66/(BD156+EP66))</f>
        <v>0</v>
      </c>
      <c r="BE66" s="13" t="n">
        <f aca="false">IF(OR(BE156=0,EQ66=0),0,BE156*EQ66/(BE156+EQ66))</f>
        <v>0</v>
      </c>
      <c r="BF66" s="13" t="n">
        <f aca="false">IF(OR(BF156=0,ER66=0),0,BF156*ER66/(BF156+ER66))</f>
        <v>0</v>
      </c>
      <c r="BG66" s="13" t="n">
        <f aca="false">IF(OR(BG156=0,ES66=0),0,BG156*ES66/(BG156+ES66))</f>
        <v>0</v>
      </c>
      <c r="BH66" s="13" t="n">
        <f aca="false">IF(OR(BH156=0,ET66=0),0,BH156*ET66/(BH156+ET66))</f>
        <v>3.88851922345611</v>
      </c>
      <c r="BI66" s="13" t="n">
        <f aca="false">IF(OR(BI156=0,EU66=0),0,BI156*EU66/(BI156+EU66))</f>
        <v>4.04458029062671</v>
      </c>
      <c r="BJ66" s="13" t="n">
        <f aca="false">IF(OR(BJ156=0,EV66=0),0,BJ156*EV66/(BJ156+EV66))</f>
        <v>4.18612131361906</v>
      </c>
      <c r="BK66" s="13" t="n">
        <f aca="false">IF(OR(BK156=0,EW66=0),0,BK156*EW66/(BK156+EW66))</f>
        <v>4.31393620359512</v>
      </c>
      <c r="BL66" s="13" t="n">
        <f aca="false">IF(OR(BL156=0,EX66=0),0,BL156*EX66/(BL156+EX66))</f>
        <v>4.42878652601002</v>
      </c>
      <c r="BM66" s="13" t="n">
        <f aca="false">IF(OR(BM156=0,EY66=0),0,BM156*EY66/(BM156+EY66))</f>
        <v>4.53140011315396</v>
      </c>
      <c r="BN66" s="13" t="n">
        <f aca="false">IF(OR(BN156=0,EZ66=0),0,BN156*EZ66/(BN156+EZ66))</f>
        <v>4.53940741079905</v>
      </c>
      <c r="BO66" s="13" t="n">
        <f aca="false">IF(OR(BO156=0,FA66=0),0,BO156*FA66/(BO156+FA66))</f>
        <v>4.5440363971335</v>
      </c>
      <c r="BP66" s="13" t="n">
        <f aca="false">IF(OR(BP156=0,FB66=0),0,BP156*FB66/(BP156+FB66))</f>
        <v>4.54537892346237</v>
      </c>
      <c r="BQ66" s="13" t="n">
        <f aca="false">IF(OR(BQ156=0,FC66=0),0,BQ156*FC66/(BQ156+FC66))</f>
        <v>4.54352489894952</v>
      </c>
      <c r="BR66" s="13" t="n">
        <f aca="false">IF(OR(BR156=0,FD66=0),0,BR156*FD66/(BR156+FD66))</f>
        <v>4.53856210124289</v>
      </c>
      <c r="BS66" s="13" t="n">
        <f aca="false">IF(OR(BS156=0,FE66=0),0,BS156*FE66/(BS156+FE66))</f>
        <v>4.53057601469139</v>
      </c>
      <c r="BT66" s="13" t="n">
        <f aca="false">IF(OR(BT156=0,FF66=0),0,BT156*FF66/(BT156+FF66))</f>
        <v>4.51964969366628</v>
      </c>
      <c r="BU66" s="13" t="n">
        <f aca="false">IF(OR(BU156=0,FG66=0),0,BU156*FG66/(BU156+FG66))</f>
        <v>4.50586364861994</v>
      </c>
      <c r="BV66" s="13" t="n">
        <f aca="false">IF(OR(BV156=0,FH66=0),0,BV156*FH66/(BV156+FH66))</f>
        <v>4.48929575264208</v>
      </c>
      <c r="BW66" s="13" t="n">
        <f aca="false">IF(OR(BW156=0,FI66=0),0,BW156*FI66/(BW156+FI66))</f>
        <v>4.47002116640556</v>
      </c>
      <c r="BX66" s="13" t="n">
        <f aca="false">IF(OR(BX156=0,FJ66=0),0,BX156*FJ66/(BX156+FJ66))</f>
        <v>4.45094743997722</v>
      </c>
      <c r="BY66" s="13" t="n">
        <f aca="false">IF(OR(BY156=0,FK66=0),0,BY156*FK66/(BY156+FK66))</f>
        <v>4.42911043729115</v>
      </c>
      <c r="BZ66" s="13" t="n">
        <f aca="false">IF(OR(BZ156=0,FL66=0),0,BZ156*FL66/(BZ156+FL66))</f>
        <v>4.40458653380064</v>
      </c>
      <c r="CA66" s="13" t="n">
        <f aca="false">IF(OR(CA156=0,FM66=0),0,CA156*FM66/(CA156+FM66))</f>
        <v>4.37744883084679</v>
      </c>
      <c r="CB66" s="13" t="n">
        <f aca="false">IF(OR(CB156=0,FN66=0),0,CB156*FN66/(CB156+FN66))</f>
        <v>4.34776714892694</v>
      </c>
      <c r="CC66" s="13" t="n">
        <f aca="false">IF(OR(CC156=0,FO66=0),0,CC156*FO66/(CC156+FO66))</f>
        <v>4.30138846804702</v>
      </c>
      <c r="CD66" s="13" t="n">
        <f aca="false">IF(OR(CD156=0,FP66=0),0,CD156*FP66/(CD156+FP66))</f>
        <v>4.253529806194</v>
      </c>
      <c r="CE66" s="13" t="n">
        <f aca="false">IF(OR(CE156=0,FQ66=0),0,CE156*FQ66/(CE156+FQ66))</f>
        <v>4.20421124678662</v>
      </c>
      <c r="CF66" s="13" t="n">
        <f aca="false">IF(OR(CF156=0,FR66=0),0,CF156*FR66/(CF156+FR66))</f>
        <v>4.15345138127615</v>
      </c>
      <c r="CG66" s="13" t="n">
        <f aca="false">IF(OR(CG156=0,FS66=0),0,CG156*FS66/(CG156+FS66))</f>
        <v>4.1012673119672</v>
      </c>
      <c r="CH66" s="13" t="n">
        <f aca="false">IF(OR(CH156=0,FT66=0),0,CH156*FT66/(CH156+FT66))</f>
        <v>4.04767465503227</v>
      </c>
      <c r="CI66" s="13" t="n">
        <f aca="false">IF(OR(CI156=0,FU66=0),0,CI156*FU66/(CI156+FU66))</f>
        <v>3.9926875434956</v>
      </c>
      <c r="CJ66" s="13" t="n">
        <f aca="false">IF(OR(CJ156=0,FV66=0),0,CJ156*FV66/(CJ156+FV66))</f>
        <v>3.93631862997416</v>
      </c>
      <c r="CK66" s="13" t="n">
        <f aca="false">IF(OR(CK156=0,FW66=0),0,CK156*FW66/(CK156+FW66))</f>
        <v>3.87857908897525</v>
      </c>
      <c r="CL66" s="13" t="n">
        <f aca="false">IF(OR(CL156=0,FX66=0),0,CL156*FX66/(CL156+FX66))</f>
        <v>3.81947861856227</v>
      </c>
      <c r="CM66" s="13" t="n">
        <f aca="false">IF(OR(CM156=0,FY66=0),0,CM156*FY66/(CM156+FY66))</f>
        <v>3.75902544120808</v>
      </c>
      <c r="CN66" s="13" t="n">
        <f aca="false">IF(OR(CN156=0,FZ66=0),0,CN156*FZ66/(CN156+FZ66))</f>
        <v>3.69722630366356</v>
      </c>
      <c r="CO66" s="13" t="n">
        <f aca="false">IF(OR(CO156=0,GA66=0),0,CO156*GA66/(CO156+GA66))</f>
        <v>3.63408647567693</v>
      </c>
      <c r="CP66" s="13" t="n">
        <f aca="false">IF(OR(CP156=0,GB66=0),0,CP156*GB66/(CP156+GB66))</f>
        <v>3.56960974740369</v>
      </c>
      <c r="CQ66" s="13" t="n">
        <f aca="false">IF(OR(CQ156=0,GC66=0),0,CQ156*GC66/(CQ156+GC66))</f>
        <v>3.50379842535149</v>
      </c>
      <c r="CR66" s="0" t="n">
        <f aca="false">IF(F$9=0,0,(SIN(F$12)*COS($E66)+SIN($E66)*COS(F$12))/SIN($E66)*F$9)</f>
        <v>0</v>
      </c>
      <c r="CS66" s="0" t="n">
        <f aca="false">IF(G$9=0,0,(SIN(G$12)*COS($E66)+SIN($E66)*COS(G$12))/SIN($E66)*G$9)</f>
        <v>0</v>
      </c>
      <c r="CT66" s="0" t="n">
        <f aca="false">IF(H$9=0,0,(SIN(H$12)*COS($E66)+SIN($E66)*COS(H$12))/SIN($E66)*H$9)</f>
        <v>0</v>
      </c>
      <c r="CU66" s="0" t="n">
        <f aca="false">IF(I$9=0,0,(SIN(I$12)*COS($E66)+SIN($E66)*COS(I$12))/SIN($E66)*I$9)</f>
        <v>0</v>
      </c>
      <c r="CV66" s="0" t="n">
        <f aca="false">IF(J$9=0,0,(SIN(J$12)*COS($E66)+SIN($E66)*COS(J$12))/SIN($E66)*J$9)</f>
        <v>0</v>
      </c>
      <c r="CW66" s="0" t="n">
        <f aca="false">IF(K$9=0,0,(SIN(K$12)*COS($E66)+SIN($E66)*COS(K$12))/SIN($E66)*K$9)</f>
        <v>0</v>
      </c>
      <c r="CX66" s="0" t="n">
        <f aca="false">IF(L$9=0,0,(SIN(L$12)*COS($E66)+SIN($E66)*COS(L$12))/SIN($E66)*L$9)</f>
        <v>0</v>
      </c>
      <c r="CY66" s="0" t="n">
        <f aca="false">IF(M$9=0,0,(SIN(M$12)*COS($E66)+SIN($E66)*COS(M$12))/SIN($E66)*M$9)</f>
        <v>0</v>
      </c>
      <c r="CZ66" s="0" t="n">
        <f aca="false">IF(N$9=0,0,(SIN(N$12)*COS($E66)+SIN($E66)*COS(N$12))/SIN($E66)*N$9)</f>
        <v>0</v>
      </c>
      <c r="DA66" s="0" t="n">
        <f aca="false">IF(O$9=0,0,(SIN(O$12)*COS($E66)+SIN($E66)*COS(O$12))/SIN($E66)*O$9)</f>
        <v>0</v>
      </c>
      <c r="DB66" s="0" t="n">
        <f aca="false">IF(P$9=0,0,(SIN(P$12)*COS($E66)+SIN($E66)*COS(P$12))/SIN($E66)*P$9)</f>
        <v>0</v>
      </c>
      <c r="DC66" s="0" t="n">
        <f aca="false">IF(Q$9=0,0,(SIN(Q$12)*COS($E66)+SIN($E66)*COS(Q$12))/SIN($E66)*Q$9)</f>
        <v>0</v>
      </c>
      <c r="DD66" s="0" t="n">
        <f aca="false">IF(R$9=0,0,(SIN(R$12)*COS($E66)+SIN($E66)*COS(R$12))/SIN($E66)*R$9)</f>
        <v>0</v>
      </c>
      <c r="DE66" s="0" t="n">
        <f aca="false">IF(S$9=0,0,(SIN(S$12)*COS($E66)+SIN($E66)*COS(S$12))/SIN($E66)*S$9)</f>
        <v>0</v>
      </c>
      <c r="DF66" s="0" t="n">
        <f aca="false">IF(T$9=0,0,(SIN(T$12)*COS($E66)+SIN($E66)*COS(T$12))/SIN($E66)*T$9)</f>
        <v>0</v>
      </c>
      <c r="DG66" s="0" t="n">
        <f aca="false">IF(U$9=0,0,(SIN(U$12)*COS($E66)+SIN($E66)*COS(U$12))/SIN($E66)*U$9)</f>
        <v>0</v>
      </c>
      <c r="DH66" s="0" t="n">
        <f aca="false">IF(V$9=0,0,(SIN(V$12)*COS($E66)+SIN($E66)*COS(V$12))/SIN($E66)*V$9)</f>
        <v>0</v>
      </c>
      <c r="DI66" s="0" t="n">
        <f aca="false">IF(W$9=0,0,(SIN(W$12)*COS($E66)+SIN($E66)*COS(W$12))/SIN($E66)*W$9)</f>
        <v>0</v>
      </c>
      <c r="DJ66" s="0" t="n">
        <f aca="false">IF(X$9=0,0,(SIN(X$12)*COS($E66)+SIN($E66)*COS(X$12))/SIN($E66)*X$9)</f>
        <v>0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0</v>
      </c>
      <c r="EB66" s="0" t="n">
        <f aca="false">IF(AP$9=0,0,(SIN(AP$12)*COS($E66)+SIN($E66)*COS(AP$12))/SIN($E66)*AP$9)</f>
        <v>0</v>
      </c>
      <c r="EC66" s="0" t="n">
        <f aca="false">IF(AQ$9=0,0,(SIN(AQ$12)*COS($E66)+SIN($E66)*COS(AQ$12))/SIN($E66)*AQ$9)</f>
        <v>0</v>
      </c>
      <c r="ED66" s="0" t="n">
        <f aca="false">IF(AR$9=0,0,(SIN(AR$12)*COS($E66)+SIN($E66)*COS(AR$12))/SIN($E66)*AR$9)</f>
        <v>0</v>
      </c>
      <c r="EE66" s="0" t="n">
        <f aca="false">IF(AS$9=0,0,(SIN(AS$12)*COS($E66)+SIN($E66)*COS(AS$12))/SIN($E66)*AS$9)</f>
        <v>0</v>
      </c>
      <c r="EF66" s="0" t="n">
        <f aca="false">IF(AT$9=0,0,(SIN(AT$12)*COS($E66)+SIN($E66)*COS(AT$12))/SIN($E66)*AT$9)</f>
        <v>0</v>
      </c>
      <c r="EG66" s="0" t="n">
        <f aca="false">IF(AU$9=0,0,(SIN(AU$12)*COS($E66)+SIN($E66)*COS(AU$12))/SIN($E66)*AU$9)</f>
        <v>0</v>
      </c>
      <c r="EH66" s="0" t="n">
        <f aca="false">IF(AV$9=0,0,(SIN(AV$12)*COS($E66)+SIN($E66)*COS(AV$12))/SIN($E66)*AV$9)</f>
        <v>0</v>
      </c>
      <c r="EI66" s="0" t="n">
        <f aca="false">IF(AW$9=0,0,(SIN(AW$12)*COS($E66)+SIN($E66)*COS(AW$12))/SIN($E66)*AW$9)</f>
        <v>0</v>
      </c>
      <c r="EJ66" s="0" t="n">
        <f aca="false">IF(AX$9=0,0,(SIN(AX$12)*COS($E66)+SIN($E66)*COS(AX$12))/SIN($E66)*AX$9)</f>
        <v>0</v>
      </c>
      <c r="EK66" s="0" t="n">
        <f aca="false">IF(AY$9=0,0,(SIN(AY$12)*COS($E66)+SIN($E66)*COS(AY$12))/SIN($E66)*AY$9)</f>
        <v>0</v>
      </c>
      <c r="EL66" s="0" t="n">
        <f aca="false">IF(AZ$9=0,0,(SIN(AZ$12)*COS($E66)+SIN($E66)*COS(AZ$12))/SIN($E66)*AZ$9)</f>
        <v>0</v>
      </c>
      <c r="EM66" s="0" t="n">
        <f aca="false">IF(BA$9=0,0,(SIN(BA$12)*COS($E66)+SIN($E66)*COS(BA$12))/SIN($E66)*BA$9)</f>
        <v>0</v>
      </c>
      <c r="EN66" s="0" t="n">
        <f aca="false">IF(BB$9=0,0,(SIN(BB$12)*COS($E66)+SIN($E66)*COS(BB$12))/SIN($E66)*BB$9)</f>
        <v>0</v>
      </c>
      <c r="EO66" s="0" t="n">
        <f aca="false">IF(BC$9=0,0,(SIN(BC$12)*COS($E66)+SIN($E66)*COS(BC$12))/SIN($E66)*BC$9)</f>
        <v>0</v>
      </c>
      <c r="EP66" s="0" t="n">
        <f aca="false">IF(BD$9=0,0,(SIN(BD$12)*COS($E66)+SIN($E66)*COS(BD$12))/SIN($E66)*BD$9)</f>
        <v>0</v>
      </c>
      <c r="EQ66" s="0" t="n">
        <f aca="false">IF(BE$9=0,0,(SIN(BE$12)*COS($E66)+SIN($E66)*COS(BE$12))/SIN($E66)*BE$9)</f>
        <v>0</v>
      </c>
      <c r="ER66" s="0" t="n">
        <f aca="false">IF(BF$9=0,0,(SIN(BF$12)*COS($E66)+SIN($E66)*COS(BF$12))/SIN($E66)*BF$9)</f>
        <v>0</v>
      </c>
      <c r="ES66" s="0" t="n">
        <f aca="false">IF(BG$9=0,0,(SIN(BG$12)*COS($E66)+SIN($E66)*COS(BG$12))/SIN($E66)*BG$9)</f>
        <v>0</v>
      </c>
      <c r="ET66" s="0" t="n">
        <f aca="false">IF(BH$9=0,0,(SIN(BH$12)*COS($E66)+SIN($E66)*COS(BH$12))/SIN($E66)*BH$9)</f>
        <v>5.64273842200774</v>
      </c>
      <c r="EU66" s="0" t="n">
        <f aca="false">IF(BI$9=0,0,(SIN(BI$12)*COS($E66)+SIN($E66)*COS(BI$12))/SIN($E66)*BI$9)</f>
        <v>6.03062220449637</v>
      </c>
      <c r="EV66" s="0" t="n">
        <f aca="false">IF(BJ$9=0,0,(SIN(BJ$12)*COS($E66)+SIN($E66)*COS(BJ$12))/SIN($E66)*BJ$9)</f>
        <v>6.41161224399965</v>
      </c>
      <c r="EW66" s="0" t="n">
        <f aca="false">IF(BK$9=0,0,(SIN(BK$12)*COS($E66)+SIN($E66)*COS(BK$12))/SIN($E66)*BK$9)</f>
        <v>6.78533695332907</v>
      </c>
      <c r="EX66" s="0" t="n">
        <f aca="false">IF(BL$9=0,0,(SIN(BL$12)*COS($E66)+SIN($E66)*COS(BL$12))/SIN($E66)*BL$9)</f>
        <v>7.15142857656133</v>
      </c>
      <c r="EY66" s="0" t="n">
        <f aca="false">IF(BM$9=0,0,(SIN(BM$12)*COS($E66)+SIN($E66)*COS(BM$12))/SIN($E66)*BM$9)</f>
        <v>7.50952337840562</v>
      </c>
      <c r="EZ66" s="0" t="n">
        <f aca="false">IF(BN$9=0,0,(SIN(BN$12)*COS($E66)+SIN($E66)*COS(BN$12))/SIN($E66)*BN$9)</f>
        <v>7.62212893173126</v>
      </c>
      <c r="FA66" s="0" t="n">
        <f aca="false">IF(BO$9=0,0,(SIN(BO$12)*COS($E66)+SIN($E66)*COS(BO$12))/SIN($E66)*BO$9)</f>
        <v>7.72978042987145</v>
      </c>
      <c r="FB66" s="0" t="n">
        <f aca="false">IF(BP$9=0,0,(SIN(BP$12)*COS($E66)+SIN($E66)*COS(BP$12))/SIN($E66)*BP$9)</f>
        <v>7.83234229993496</v>
      </c>
      <c r="FC66" s="0" t="n">
        <f aca="false">IF(BQ$9=0,0,(SIN(BQ$12)*COS($E66)+SIN($E66)*COS(BQ$12))/SIN($E66)*BQ$9)</f>
        <v>7.92968135250695</v>
      </c>
      <c r="FD66" s="0" t="n">
        <f aca="false">IF(BR$9=0,0,(SIN(BR$12)*COS($E66)+SIN($E66)*COS(BR$12))/SIN($E66)*BR$9)</f>
        <v>8.0216668532743</v>
      </c>
      <c r="FE66" s="0" t="n">
        <f aca="false">IF(BS$9=0,0,(SIN(BS$12)*COS($E66)+SIN($E66)*COS(BS$12))/SIN($E66)*BS$9)</f>
        <v>8.1081705936394</v>
      </c>
      <c r="FF66" s="0" t="n">
        <f aca="false">IF(BT$9=0,0,(SIN(BT$12)*COS($E66)+SIN($E66)*COS(BT$12))/SIN($E66)*BT$9)</f>
        <v>8.1890669602924</v>
      </c>
      <c r="FG66" s="0" t="n">
        <f aca="false">IF(BU$9=0,0,(SIN(BU$12)*COS($E66)+SIN($E66)*COS(BU$12))/SIN($E66)*BU$9)</f>
        <v>8.26423300371095</v>
      </c>
      <c r="FH66" s="0" t="n">
        <f aca="false">IF(BV$9=0,0,(SIN(BV$12)*COS($E66)+SIN($E66)*COS(BV$12))/SIN($E66)*BV$9)</f>
        <v>8.33354850555706</v>
      </c>
      <c r="FI66" s="0" t="n">
        <f aca="false">IF(BW$9=0,0,(SIN(BW$12)*COS($E66)+SIN($E66)*COS(BW$12))/SIN($E66)*BW$9)</f>
        <v>8.39689604494208</v>
      </c>
      <c r="FJ66" s="0" t="n">
        <f aca="false">IF(BX$9=0,0,(SIN(BX$12)*COS($E66)+SIN($E66)*COS(BX$12))/SIN($E66)*BX$9)</f>
        <v>8.46440853148622</v>
      </c>
      <c r="FK66" s="0" t="n">
        <f aca="false">IF(BY$9=0,0,(SIN(BY$12)*COS($E66)+SIN($E66)*COS(BY$12))/SIN($E66)*BY$9)</f>
        <v>8.52548248166555</v>
      </c>
      <c r="FL66" s="0" t="n">
        <f aca="false">IF(BZ$9=0,0,(SIN(BZ$12)*COS($E66)+SIN($E66)*COS(BZ$12))/SIN($E66)*BZ$9)</f>
        <v>8.57999999999998</v>
      </c>
      <c r="FM66" s="0" t="n">
        <f aca="false">IF(CA$9=0,0,(SIN(CA$12)*COS($E66)+SIN($E66)*COS(CA$12))/SIN($E66)*CA$9)</f>
        <v>8.62784639426048</v>
      </c>
      <c r="FN66" s="0" t="n">
        <f aca="false">IF(CB$9=0,0,(SIN(CB$12)*COS($E66)+SIN($E66)*COS(CB$12))/SIN($E66)*CB$9)</f>
        <v>8.66891024028286</v>
      </c>
      <c r="FO66" s="0" t="n">
        <f aca="false">IF(CC$9=0,0,(SIN(CC$12)*COS($E66)+SIN($E66)*COS(CC$12))/SIN($E66)*CC$9)</f>
        <v>8.64544713120221</v>
      </c>
      <c r="FP66" s="0" t="n">
        <f aca="false">IF(CD$9=0,0,(SIN(CD$12)*COS($E66)+SIN($E66)*COS(CD$12))/SIN($E66)*CD$9)</f>
        <v>8.61663534987735</v>
      </c>
      <c r="FQ66" s="0" t="n">
        <f aca="false">IF(CE$9=0,0,(SIN(CE$12)*COS($E66)+SIN($E66)*COS(CE$12))/SIN($E66)*CE$9)</f>
        <v>8.58242556871626</v>
      </c>
      <c r="FR66" s="0" t="n">
        <f aca="false">IF(CF$9=0,0,(SIN(CF$12)*COS($E66)+SIN($E66)*COS(CF$12))/SIN($E66)*CF$9)</f>
        <v>8.54277094918065</v>
      </c>
      <c r="FS66" s="0" t="n">
        <f aca="false">IF(CG$9=0,0,(SIN(CG$12)*COS($E66)+SIN($E66)*COS(CG$12))/SIN($E66)*CG$9)</f>
        <v>8.49762717349549</v>
      </c>
      <c r="FT66" s="0" t="n">
        <f aca="false">IF(CH$9=0,0,(SIN(CH$12)*COS($E66)+SIN($E66)*COS(CH$12))/SIN($E66)*CH$9)</f>
        <v>8.44695247532717</v>
      </c>
      <c r="FU66" s="0" t="n">
        <f aca="false">IF(CI$9=0,0,(SIN(CI$12)*COS($E66)+SIN($E66)*COS(CI$12))/SIN($E66)*CI$9)</f>
        <v>8.39070766941734</v>
      </c>
      <c r="FV66" s="0" t="n">
        <f aca="false">IF(CJ$9=0,0,(SIN(CJ$12)*COS($E66)+SIN($E66)*COS(CJ$12))/SIN($E66)*CJ$9)</f>
        <v>8.32885618015756</v>
      </c>
      <c r="FW66" s="0" t="n">
        <f aca="false">IF(CK$9=0,0,(SIN(CK$12)*COS($E66)+SIN($E66)*COS(CK$12))/SIN($E66)*CK$9)</f>
        <v>8.26136406909017</v>
      </c>
      <c r="FX66" s="0" t="n">
        <f aca="false">IF(CL$9=0,0,(SIN(CL$12)*COS($E66)+SIN($E66)*COS(CL$12))/SIN($E66)*CL$9)</f>
        <v>8.18820006132347</v>
      </c>
      <c r="FY66" s="0" t="n">
        <f aca="false">IF(CM$9=0,0,(SIN(CM$12)*COS($E66)+SIN($E66)*COS(CM$12))/SIN($E66)*CM$9)</f>
        <v>8.10933557084772</v>
      </c>
      <c r="FZ66" s="0" t="n">
        <f aca="false">IF(CN$9=0,0,(SIN(CN$12)*COS($E66)+SIN($E66)*COS(CN$12))/SIN($E66)*CN$9)</f>
        <v>8.0247447247384</v>
      </c>
      <c r="GA66" s="0" t="n">
        <f aca="false">IF(CO$9=0,0,(SIN(CO$12)*COS($E66)+SIN($E66)*COS(CO$12))/SIN($E66)*CO$9)</f>
        <v>7.93440438623633</v>
      </c>
      <c r="GB66" s="0" t="n">
        <f aca="false">IF(CP$9=0,0,(SIN(CP$12)*COS($E66)+SIN($E66)*COS(CP$12))/SIN($E66)*CP$9)</f>
        <v>7.83829417669233</v>
      </c>
      <c r="GC66" s="0" t="n">
        <f aca="false">IF(CQ$9=0,0,(SIN(CQ$12)*COS($E66)+SIN($E66)*COS(CQ$12))/SIN($E66)*CQ$9)</f>
        <v>7.73639649636407</v>
      </c>
    </row>
    <row r="67" customFormat="false" ht="12.8" hidden="true" customHeight="false" outlineLevel="0" collapsed="false">
      <c r="A67" s="0" t="n">
        <f aca="false">MAX($F67:$CQ67)</f>
        <v>4.48742524386423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10.72</v>
      </c>
      <c r="C67" s="2" t="n">
        <f aca="false">MOD(Best +D67,360)</f>
        <v>328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0</v>
      </c>
      <c r="AR67" s="13" t="n">
        <f aca="false">IF(OR(AR157=0,ED67=0),0,AR157*ED67/(AR157+ED67))</f>
        <v>0</v>
      </c>
      <c r="AS67" s="13" t="n">
        <f aca="false">IF(OR(AS157=0,EE67=0),0,AS157*EE67/(AS157+EE67))</f>
        <v>0</v>
      </c>
      <c r="AT67" s="13" t="n">
        <f aca="false">IF(OR(AT157=0,EF67=0),0,AT157*EF67/(AT157+EF67))</f>
        <v>0</v>
      </c>
      <c r="AU67" s="13" t="n">
        <f aca="false">IF(OR(AU157=0,EG67=0),0,AU157*EG67/(AU157+EG67))</f>
        <v>0</v>
      </c>
      <c r="AV67" s="13" t="n">
        <f aca="false">IF(OR(AV157=0,EH67=0),0,AV157*EH67/(AV157+EH67))</f>
        <v>0</v>
      </c>
      <c r="AW67" s="13" t="n">
        <f aca="false">IF(OR(AW157=0,EI67=0),0,AW157*EI67/(AW157+EI67))</f>
        <v>0</v>
      </c>
      <c r="AX67" s="13" t="n">
        <f aca="false">IF(OR(AX157=0,EJ67=0),0,AX157*EJ67/(AX157+EJ67))</f>
        <v>0</v>
      </c>
      <c r="AY67" s="13" t="n">
        <f aca="false">IF(OR(AY157=0,EK67=0),0,AY157*EK67/(AY157+EK67))</f>
        <v>0</v>
      </c>
      <c r="AZ67" s="13" t="n">
        <f aca="false">IF(OR(AZ157=0,EL67=0),0,AZ157*EL67/(AZ157+EL67))</f>
        <v>0</v>
      </c>
      <c r="BA67" s="13" t="n">
        <f aca="false">IF(OR(BA157=0,EM67=0),0,BA157*EM67/(BA157+EM67))</f>
        <v>0</v>
      </c>
      <c r="BB67" s="13" t="n">
        <f aca="false">IF(OR(BB157=0,EN67=0),0,BB157*EN67/(BB157+EN67))</f>
        <v>0</v>
      </c>
      <c r="BC67" s="13" t="n">
        <f aca="false">IF(OR(BC157=0,EO67=0),0,BC157*EO67/(BC157+EO67))</f>
        <v>0</v>
      </c>
      <c r="BD67" s="13" t="n">
        <f aca="false">IF(OR(BD157=0,EP67=0),0,BD157*EP67/(BD157+EP67))</f>
        <v>0</v>
      </c>
      <c r="BE67" s="13" t="n">
        <f aca="false">IF(OR(BE157=0,EQ67=0),0,BE157*EQ67/(BE157+EQ67))</f>
        <v>0</v>
      </c>
      <c r="BF67" s="13" t="n">
        <f aca="false">IF(OR(BF157=0,ER67=0),0,BF157*ER67/(BF157+ER67))</f>
        <v>0</v>
      </c>
      <c r="BG67" s="13" t="n">
        <f aca="false">IF(OR(BG157=0,ES67=0),0,BG157*ES67/(BG157+ES67))</f>
        <v>0</v>
      </c>
      <c r="BH67" s="13" t="n">
        <f aca="false">IF(OR(BH157=0,ET67=0),0,BH157*ET67/(BH157+ET67))</f>
        <v>3.8416244118882</v>
      </c>
      <c r="BI67" s="13" t="n">
        <f aca="false">IF(OR(BI157=0,EU67=0),0,BI157*EU67/(BI157+EU67))</f>
        <v>3.99590620806617</v>
      </c>
      <c r="BJ67" s="13" t="n">
        <f aca="false">IF(OR(BJ157=0,EV67=0),0,BJ157*EV67/(BJ157+EV67))</f>
        <v>4.13577833541319</v>
      </c>
      <c r="BK67" s="13" t="n">
        <f aca="false">IF(OR(BK157=0,EW67=0),0,BK157*EW67/(BK157+EW67))</f>
        <v>4.26201744881253</v>
      </c>
      <c r="BL67" s="13" t="n">
        <f aca="false">IF(OR(BL157=0,EX67=0),0,BL157*EX67/(BL157+EX67))</f>
        <v>4.37536972292493</v>
      </c>
      <c r="BM67" s="13" t="n">
        <f aca="false">IF(OR(BM157=0,EY67=0),0,BM157*EY67/(BM157+EY67))</f>
        <v>4.47654932627931</v>
      </c>
      <c r="BN67" s="13" t="n">
        <f aca="false">IF(OR(BN157=0,EZ67=0),0,BN157*EZ67/(BN157+EZ67))</f>
        <v>4.48352463983848</v>
      </c>
      <c r="BO67" s="13" t="n">
        <f aca="false">IF(OR(BO157=0,FA67=0),0,BO157*FA67/(BO157+FA67))</f>
        <v>4.4871195928637</v>
      </c>
      <c r="BP67" s="13" t="n">
        <f aca="false">IF(OR(BP157=0,FB67=0),0,BP157*FB67/(BP157+FB67))</f>
        <v>4.48742524386423</v>
      </c>
      <c r="BQ67" s="13" t="n">
        <f aca="false">IF(OR(BQ157=0,FC67=0),0,BQ157*FC67/(BQ157+FC67))</f>
        <v>4.48453077268102</v>
      </c>
      <c r="BR67" s="13" t="n">
        <f aca="false">IF(OR(BR157=0,FD67=0),0,BR157*FD67/(BR157+FD67))</f>
        <v>4.47852328907682</v>
      </c>
      <c r="BS67" s="13" t="n">
        <f aca="false">IF(OR(BS157=0,FE67=0),0,BS157*FE67/(BS157+FE67))</f>
        <v>4.46948766860902</v>
      </c>
      <c r="BT67" s="13" t="n">
        <f aca="false">IF(OR(BT157=0,FF67=0),0,BT157*FF67/(BT157+FF67))</f>
        <v>4.45750641337078</v>
      </c>
      <c r="BU67" s="13" t="n">
        <f aca="false">IF(OR(BU157=0,FG67=0),0,BU157*FG67/(BU157+FG67))</f>
        <v>4.44265953529722</v>
      </c>
      <c r="BV67" s="13" t="n">
        <f aca="false">IF(OR(BV157=0,FH67=0),0,BV157*FH67/(BV157+FH67))</f>
        <v>4.42502445985239</v>
      </c>
      <c r="BW67" s="13" t="n">
        <f aca="false">IF(OR(BW157=0,FI67=0),0,BW157*FI67/(BW157+FI67))</f>
        <v>4.404675948037</v>
      </c>
      <c r="BX67" s="13" t="n">
        <f aca="false">IF(OR(BX157=0,FJ67=0),0,BX157*FJ67/(BX157+FJ67))</f>
        <v>4.38450524755009</v>
      </c>
      <c r="BY67" s="13" t="n">
        <f aca="false">IF(OR(BY157=0,FK67=0),0,BY157*FK67/(BY157+FK67))</f>
        <v>4.36156384487031</v>
      </c>
      <c r="BZ67" s="13" t="n">
        <f aca="false">IF(OR(BZ157=0,FL67=0),0,BZ157*FL67/(BZ157+FL67))</f>
        <v>4.33592776557328</v>
      </c>
      <c r="CA67" s="13" t="n">
        <f aca="false">IF(OR(CA157=0,FM67=0),0,CA157*FM67/(CA157+FM67))</f>
        <v>4.30766980524244</v>
      </c>
      <c r="CB67" s="13" t="n">
        <f aca="false">IF(OR(CB157=0,FN67=0),0,CB157*FN67/(CB157+FN67))</f>
        <v>4.27685951929516</v>
      </c>
      <c r="CC67" s="13" t="n">
        <f aca="false">IF(OR(CC157=0,FO67=0),0,CC157*FO67/(CC157+FO67))</f>
        <v>4.22944094568458</v>
      </c>
      <c r="CD67" s="13" t="n">
        <f aca="false">IF(OR(CD157=0,FP67=0),0,CD157*FP67/(CD157+FP67))</f>
        <v>4.18053629490003</v>
      </c>
      <c r="CE67" s="13" t="n">
        <f aca="false">IF(OR(CE157=0,FQ67=0),0,CE157*FQ67/(CE157+FQ67))</f>
        <v>4.13016569473193</v>
      </c>
      <c r="CF67" s="13" t="n">
        <f aca="false">IF(OR(CF157=0,FR67=0),0,CF157*FR67/(CF157+FR67))</f>
        <v>4.07834778826279</v>
      </c>
      <c r="CG67" s="13" t="n">
        <f aca="false">IF(OR(CG157=0,FS67=0),0,CG157*FS67/(CG157+FS67))</f>
        <v>4.02509973608493</v>
      </c>
      <c r="CH67" s="13" t="n">
        <f aca="false">IF(OR(CH157=0,FT67=0),0,CH157*FT67/(CH157+FT67))</f>
        <v>3.97043721876267</v>
      </c>
      <c r="CI67" s="13" t="n">
        <f aca="false">IF(OR(CI157=0,FU67=0),0,CI157*FU67/(CI157+FU67))</f>
        <v>3.91437443931441</v>
      </c>
      <c r="CJ67" s="13" t="n">
        <f aca="false">IF(OR(CJ157=0,FV67=0),0,CJ157*FV67/(CJ157+FV67))</f>
        <v>3.85692412550192</v>
      </c>
      <c r="CK67" s="13" t="n">
        <f aca="false">IF(OR(CK157=0,FW67=0),0,CK157*FW67/(CK157+FW67))</f>
        <v>3.79809753172607</v>
      </c>
      <c r="CL67" s="13" t="n">
        <f aca="false">IF(OR(CL157=0,FX67=0),0,CL157*FX67/(CL157+FX67))</f>
        <v>3.73790444034005</v>
      </c>
      <c r="CM67" s="13" t="n">
        <f aca="false">IF(OR(CM157=0,FY67=0),0,CM157*FY67/(CM157+FY67))</f>
        <v>3.67635316219894</v>
      </c>
      <c r="CN67" s="13" t="n">
        <f aca="false">IF(OR(CN157=0,FZ67=0),0,CN157*FZ67/(CN157+FZ67))</f>
        <v>3.6134505362728</v>
      </c>
      <c r="CO67" s="13" t="n">
        <f aca="false">IF(OR(CO157=0,GA67=0),0,CO157*GA67/(CO157+GA67))</f>
        <v>3.5492019281584</v>
      </c>
      <c r="CP67" s="13" t="n">
        <f aca="false">IF(OR(CP157=0,GB67=0),0,CP157*GB67/(CP157+GB67))</f>
        <v>3.48361122732896</v>
      </c>
      <c r="CQ67" s="13" t="n">
        <f aca="false">IF(OR(CQ157=0,GC67=0),0,CQ157*GC67/(CQ157+GC67))</f>
        <v>3.41668084296594</v>
      </c>
      <c r="CR67" s="0" t="n">
        <f aca="false">IF(F$9=0,0,(SIN(F$12)*COS($E67)+SIN($E67)*COS(F$12))/SIN($E67)*F$9)</f>
        <v>0</v>
      </c>
      <c r="CS67" s="0" t="n">
        <f aca="false">IF(G$9=0,0,(SIN(G$12)*COS($E67)+SIN($E67)*COS(G$12))/SIN($E67)*G$9)</f>
        <v>0</v>
      </c>
      <c r="CT67" s="0" t="n">
        <f aca="false">IF(H$9=0,0,(SIN(H$12)*COS($E67)+SIN($E67)*COS(H$12))/SIN($E67)*H$9)</f>
        <v>0</v>
      </c>
      <c r="CU67" s="0" t="n">
        <f aca="false">IF(I$9=0,0,(SIN(I$12)*COS($E67)+SIN($E67)*COS(I$12))/SIN($E67)*I$9)</f>
        <v>0</v>
      </c>
      <c r="CV67" s="0" t="n">
        <f aca="false">IF(J$9=0,0,(SIN(J$12)*COS($E67)+SIN($E67)*COS(J$12))/SIN($E67)*J$9)</f>
        <v>0</v>
      </c>
      <c r="CW67" s="0" t="n">
        <f aca="false">IF(K$9=0,0,(SIN(K$12)*COS($E67)+SIN($E67)*COS(K$12))/SIN($E67)*K$9)</f>
        <v>0</v>
      </c>
      <c r="CX67" s="0" t="n">
        <f aca="false">IF(L$9=0,0,(SIN(L$12)*COS($E67)+SIN($E67)*COS(L$12))/SIN($E67)*L$9)</f>
        <v>0</v>
      </c>
      <c r="CY67" s="0" t="n">
        <f aca="false">IF(M$9=0,0,(SIN(M$12)*COS($E67)+SIN($E67)*COS(M$12))/SIN($E67)*M$9)</f>
        <v>0</v>
      </c>
      <c r="CZ67" s="0" t="n">
        <f aca="false">IF(N$9=0,0,(SIN(N$12)*COS($E67)+SIN($E67)*COS(N$12))/SIN($E67)*N$9)</f>
        <v>0</v>
      </c>
      <c r="DA67" s="0" t="n">
        <f aca="false">IF(O$9=0,0,(SIN(O$12)*COS($E67)+SIN($E67)*COS(O$12))/SIN($E67)*O$9)</f>
        <v>0</v>
      </c>
      <c r="DB67" s="0" t="n">
        <f aca="false">IF(P$9=0,0,(SIN(P$12)*COS($E67)+SIN($E67)*COS(P$12))/SIN($E67)*P$9)</f>
        <v>0</v>
      </c>
      <c r="DC67" s="0" t="n">
        <f aca="false">IF(Q$9=0,0,(SIN(Q$12)*COS($E67)+SIN($E67)*COS(Q$12))/SIN($E67)*Q$9)</f>
        <v>0</v>
      </c>
      <c r="DD67" s="0" t="n">
        <f aca="false">IF(R$9=0,0,(SIN(R$12)*COS($E67)+SIN($E67)*COS(R$12))/SIN($E67)*R$9)</f>
        <v>0</v>
      </c>
      <c r="DE67" s="0" t="n">
        <f aca="false">IF(S$9=0,0,(SIN(S$12)*COS($E67)+SIN($E67)*COS(S$12))/SIN($E67)*S$9)</f>
        <v>0</v>
      </c>
      <c r="DF67" s="0" t="n">
        <f aca="false">IF(T$9=0,0,(SIN(T$12)*COS($E67)+SIN($E67)*COS(T$12))/SIN($E67)*T$9)</f>
        <v>0</v>
      </c>
      <c r="DG67" s="0" t="n">
        <f aca="false">IF(U$9=0,0,(SIN(U$12)*COS($E67)+SIN($E67)*COS(U$12))/SIN($E67)*U$9)</f>
        <v>0</v>
      </c>
      <c r="DH67" s="0" t="n">
        <f aca="false">IF(V$9=0,0,(SIN(V$12)*COS($E67)+SIN($E67)*COS(V$12))/SIN($E67)*V$9)</f>
        <v>0</v>
      </c>
      <c r="DI67" s="0" t="n">
        <f aca="false">IF(W$9=0,0,(SIN(W$12)*COS($E67)+SIN($E67)*COS(W$12))/SIN($E67)*W$9)</f>
        <v>0</v>
      </c>
      <c r="DJ67" s="0" t="n">
        <f aca="false">IF(X$9=0,0,(SIN(X$12)*COS($E67)+SIN($E67)*COS(X$12))/SIN($E67)*X$9)</f>
        <v>0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0</v>
      </c>
      <c r="EB67" s="0" t="n">
        <f aca="false">IF(AP$9=0,0,(SIN(AP$12)*COS($E67)+SIN($E67)*COS(AP$12))/SIN($E67)*AP$9)</f>
        <v>0</v>
      </c>
      <c r="EC67" s="0" t="n">
        <f aca="false">IF(AQ$9=0,0,(SIN(AQ$12)*COS($E67)+SIN($E67)*COS(AQ$12))/SIN($E67)*AQ$9)</f>
        <v>0</v>
      </c>
      <c r="ED67" s="0" t="n">
        <f aca="false">IF(AR$9=0,0,(SIN(AR$12)*COS($E67)+SIN($E67)*COS(AR$12))/SIN($E67)*AR$9)</f>
        <v>0</v>
      </c>
      <c r="EE67" s="0" t="n">
        <f aca="false">IF(AS$9=0,0,(SIN(AS$12)*COS($E67)+SIN($E67)*COS(AS$12))/SIN($E67)*AS$9)</f>
        <v>0</v>
      </c>
      <c r="EF67" s="0" t="n">
        <f aca="false">IF(AT$9=0,0,(SIN(AT$12)*COS($E67)+SIN($E67)*COS(AT$12))/SIN($E67)*AT$9)</f>
        <v>0</v>
      </c>
      <c r="EG67" s="0" t="n">
        <f aca="false">IF(AU$9=0,0,(SIN(AU$12)*COS($E67)+SIN($E67)*COS(AU$12))/SIN($E67)*AU$9)</f>
        <v>0</v>
      </c>
      <c r="EH67" s="0" t="n">
        <f aca="false">IF(AV$9=0,0,(SIN(AV$12)*COS($E67)+SIN($E67)*COS(AV$12))/SIN($E67)*AV$9)</f>
        <v>0</v>
      </c>
      <c r="EI67" s="0" t="n">
        <f aca="false">IF(AW$9=0,0,(SIN(AW$12)*COS($E67)+SIN($E67)*COS(AW$12))/SIN($E67)*AW$9)</f>
        <v>0</v>
      </c>
      <c r="EJ67" s="0" t="n">
        <f aca="false">IF(AX$9=0,0,(SIN(AX$12)*COS($E67)+SIN($E67)*COS(AX$12))/SIN($E67)*AX$9)</f>
        <v>0</v>
      </c>
      <c r="EK67" s="0" t="n">
        <f aca="false">IF(AY$9=0,0,(SIN(AY$12)*COS($E67)+SIN($E67)*COS(AY$12))/SIN($E67)*AY$9)</f>
        <v>0</v>
      </c>
      <c r="EL67" s="0" t="n">
        <f aca="false">IF(AZ$9=0,0,(SIN(AZ$12)*COS($E67)+SIN($E67)*COS(AZ$12))/SIN($E67)*AZ$9)</f>
        <v>0</v>
      </c>
      <c r="EM67" s="0" t="n">
        <f aca="false">IF(BA$9=0,0,(SIN(BA$12)*COS($E67)+SIN($E67)*COS(BA$12))/SIN($E67)*BA$9)</f>
        <v>0</v>
      </c>
      <c r="EN67" s="0" t="n">
        <f aca="false">IF(BB$9=0,0,(SIN(BB$12)*COS($E67)+SIN($E67)*COS(BB$12))/SIN($E67)*BB$9)</f>
        <v>0</v>
      </c>
      <c r="EO67" s="0" t="n">
        <f aca="false">IF(BC$9=0,0,(SIN(BC$12)*COS($E67)+SIN($E67)*COS(BC$12))/SIN($E67)*BC$9)</f>
        <v>0</v>
      </c>
      <c r="EP67" s="0" t="n">
        <f aca="false">IF(BD$9=0,0,(SIN(BD$12)*COS($E67)+SIN($E67)*COS(BD$12))/SIN($E67)*BD$9)</f>
        <v>0</v>
      </c>
      <c r="EQ67" s="0" t="n">
        <f aca="false">IF(BE$9=0,0,(SIN(BE$12)*COS($E67)+SIN($E67)*COS(BE$12))/SIN($E67)*BE$9)</f>
        <v>0</v>
      </c>
      <c r="ER67" s="0" t="n">
        <f aca="false">IF(BF$9=0,0,(SIN(BF$12)*COS($E67)+SIN($E67)*COS(BF$12))/SIN($E67)*BF$9)</f>
        <v>0</v>
      </c>
      <c r="ES67" s="0" t="n">
        <f aca="false">IF(BG$9=0,0,(SIN(BG$12)*COS($E67)+SIN($E67)*COS(BG$12))/SIN($E67)*BG$9)</f>
        <v>0</v>
      </c>
      <c r="ET67" s="0" t="n">
        <f aca="false">IF(BH$9=0,0,(SIN(BH$12)*COS($E67)+SIN($E67)*COS(BH$12))/SIN($E67)*BH$9)</f>
        <v>5.54047224140915</v>
      </c>
      <c r="EU67" s="0" t="n">
        <f aca="false">IF(BI$9=0,0,(SIN(BI$12)*COS($E67)+SIN($E67)*COS(BI$12))/SIN($E67)*BI$9)</f>
        <v>5.9193088231428</v>
      </c>
      <c r="EV67" s="0" t="n">
        <f aca="false">IF(BJ$9=0,0,(SIN(BJ$12)*COS($E67)+SIN($E67)*COS(BJ$12))/SIN($E67)*BJ$9)</f>
        <v>6.29109576200542</v>
      </c>
      <c r="EW67" s="0" t="n">
        <f aca="false">IF(BK$9=0,0,(SIN(BK$12)*COS($E67)+SIN($E67)*COS(BK$12))/SIN($E67)*BK$9)</f>
        <v>6.65546903393839</v>
      </c>
      <c r="EX67" s="0" t="n">
        <f aca="false">IF(BL$9=0,0,(SIN(BL$12)*COS($E67)+SIN($E67)*COS(BL$12))/SIN($E67)*BL$9)</f>
        <v>7.01206854770029</v>
      </c>
      <c r="EY67" s="0" t="n">
        <f aca="false">IF(BM$9=0,0,(SIN(BM$12)*COS($E67)+SIN($E67)*COS(BM$12))/SIN($E67)*BM$9)</f>
        <v>7.36053833043239</v>
      </c>
      <c r="EZ67" s="0" t="n">
        <f aca="false">IF(BN$9=0,0,(SIN(BN$12)*COS($E67)+SIN($E67)*COS(BN$12))/SIN($E67)*BN$9)</f>
        <v>7.46818323307405</v>
      </c>
      <c r="FA67" s="0" t="n">
        <f aca="false">IF(BO$9=0,0,(SIN(BO$12)*COS($E67)+SIN($E67)*COS(BO$12))/SIN($E67)*BO$9)</f>
        <v>7.57085203253957</v>
      </c>
      <c r="FB67" s="0" t="n">
        <f aca="false">IF(BP$9=0,0,(SIN(BP$12)*COS($E67)+SIN($E67)*COS(BP$12))/SIN($E67)*BP$9)</f>
        <v>7.66841276820631</v>
      </c>
      <c r="FC67" s="0" t="n">
        <f aca="false">IF(BQ$9=0,0,(SIN(BQ$12)*COS($E67)+SIN($E67)*COS(BQ$12))/SIN($E67)*BQ$9)</f>
        <v>7.76073588890597</v>
      </c>
      <c r="FD67" s="0" t="n">
        <f aca="false">IF(BR$9=0,0,(SIN(BR$12)*COS($E67)+SIN($E67)*COS(BR$12))/SIN($E67)*BR$9)</f>
        <v>7.84769432279735</v>
      </c>
      <c r="FE67" s="0" t="n">
        <f aca="false">IF(BS$9=0,0,(SIN(BS$12)*COS($E67)+SIN($E67)*COS(BS$12))/SIN($E67)*BS$9)</f>
        <v>7.92916354621444</v>
      </c>
      <c r="FF67" s="0" t="n">
        <f aca="false">IF(BT$9=0,0,(SIN(BT$12)*COS($E67)+SIN($E67)*COS(BT$12))/SIN($E67)*BT$9)</f>
        <v>8.00502165146006</v>
      </c>
      <c r="FG67" s="0" t="n">
        <f aca="false">IF(BU$9=0,0,(SIN(BU$12)*COS($E67)+SIN($E67)*COS(BU$12))/SIN($E67)*BU$9)</f>
        <v>8.07514941351532</v>
      </c>
      <c r="FH67" s="0" t="n">
        <f aca="false">IF(BV$9=0,0,(SIN(BV$12)*COS($E67)+SIN($E67)*COS(BV$12))/SIN($E67)*BV$9)</f>
        <v>8.13943035563482</v>
      </c>
      <c r="FI67" s="0" t="n">
        <f aca="false">IF(BW$9=0,0,(SIN(BW$12)*COS($E67)+SIN($E67)*COS(BW$12))/SIN($E67)*BW$9)</f>
        <v>8.19775081379977</v>
      </c>
      <c r="FJ67" s="0" t="n">
        <f aca="false">IF(BX$9=0,0,(SIN(BX$12)*COS($E67)+SIN($E67)*COS(BX$12))/SIN($E67)*BX$9)</f>
        <v>8.26000000000001</v>
      </c>
      <c r="FK67" s="0" t="n">
        <f aca="false">IF(BY$9=0,0,(SIN(BY$12)*COS($E67)+SIN($E67)*COS(BY$12))/SIN($E67)*BY$9)</f>
        <v>8.3158226120887</v>
      </c>
      <c r="FL67" s="0" t="n">
        <f aca="false">IF(BZ$9=0,0,(SIN(BZ$12)*COS($E67)+SIN($E67)*COS(BZ$12))/SIN($E67)*BZ$9)</f>
        <v>8.36510477386823</v>
      </c>
      <c r="FM67" s="0" t="n">
        <f aca="false">IF(CA$9=0,0,(SIN(CA$12)*COS($E67)+SIN($E67)*COS(CA$12))/SIN($E67)*CA$9)</f>
        <v>8.40773582210946</v>
      </c>
      <c r="FN67" s="0" t="n">
        <f aca="false">IF(CB$9=0,0,(SIN(CB$12)*COS($E67)+SIN($E67)*COS(CB$12))/SIN($E67)*CB$9)</f>
        <v>8.44360836939685</v>
      </c>
      <c r="FO67" s="0" t="n">
        <f aca="false">IF(CC$9=0,0,(SIN(CC$12)*COS($E67)+SIN($E67)*COS(CC$12))/SIN($E67)*CC$9)</f>
        <v>8.4165083101941</v>
      </c>
      <c r="FP67" s="0" t="n">
        <f aca="false">IF(CD$9=0,0,(SIN(CD$12)*COS($E67)+SIN($E67)*COS(CD$12))/SIN($E67)*CD$9)</f>
        <v>8.38410552462015</v>
      </c>
      <c r="FQ67" s="0" t="n">
        <f aca="false">IF(CE$9=0,0,(SIN(CE$12)*COS($E67)+SIN($E67)*COS(CE$12))/SIN($E67)*CE$9)</f>
        <v>8.34635333215383</v>
      </c>
      <c r="FR67" s="0" t="n">
        <f aca="false">IF(CF$9=0,0,(SIN(CF$12)*COS($E67)+SIN($E67)*COS(CF$12))/SIN($E67)*CF$9)</f>
        <v>8.30320753329978</v>
      </c>
      <c r="FS67" s="0" t="n">
        <f aca="false">IF(CG$9=0,0,(SIN(CG$12)*COS($E67)+SIN($E67)*COS(CG$12))/SIN($E67)*CG$9)</f>
        <v>8.25462644001876</v>
      </c>
      <c r="FT67" s="0" t="n">
        <f aca="false">IF(CH$9=0,0,(SIN(CH$12)*COS($E67)+SIN($E67)*COS(CH$12))/SIN($E67)*CH$9)</f>
        <v>8.20057090512776</v>
      </c>
      <c r="FU67" s="0" t="n">
        <f aca="false">IF(CI$9=0,0,(SIN(CI$12)*COS($E67)+SIN($E67)*COS(CI$12))/SIN($E67)*CI$9)</f>
        <v>8.14100435065712</v>
      </c>
      <c r="FV67" s="0" t="n">
        <f aca="false">IF(CJ$9=0,0,(SIN(CJ$12)*COS($E67)+SIN($E67)*COS(CJ$12))/SIN($E67)*CJ$9)</f>
        <v>8.07589279515046</v>
      </c>
      <c r="FW67" s="0" t="n">
        <f aca="false">IF(CK$9=0,0,(SIN(CK$12)*COS($E67)+SIN($E67)*COS(CK$12))/SIN($E67)*CK$9)</f>
        <v>8.00520487989334</v>
      </c>
      <c r="FX67" s="0" t="n">
        <f aca="false">IF(CL$9=0,0,(SIN(CL$12)*COS($E67)+SIN($E67)*COS(CL$12))/SIN($E67)*CL$9)</f>
        <v>7.92891189405933</v>
      </c>
      <c r="FY67" s="0" t="n">
        <f aca="false">IF(CM$9=0,0,(SIN(CM$12)*COS($E67)+SIN($E67)*COS(CM$12))/SIN($E67)*CM$9)</f>
        <v>7.84698779876045</v>
      </c>
      <c r="FZ67" s="0" t="n">
        <f aca="false">IF(CN$9=0,0,(SIN(CN$12)*COS($E67)+SIN($E67)*COS(CN$12))/SIN($E67)*CN$9)</f>
        <v>7.75940924998898</v>
      </c>
      <c r="GA67" s="0" t="n">
        <f aca="false">IF(CO$9=0,0,(SIN(CO$12)*COS($E67)+SIN($E67)*COS(CO$12))/SIN($E67)*CO$9)</f>
        <v>7.66615562044088</v>
      </c>
      <c r="GB67" s="0" t="n">
        <f aca="false">IF(CP$9=0,0,(SIN(CP$12)*COS($E67)+SIN($E67)*COS(CP$12))/SIN($E67)*CP$9)</f>
        <v>7.56720902020876</v>
      </c>
      <c r="GC67" s="0" t="n">
        <f aca="false">IF(CQ$9=0,0,(SIN(CQ$12)*COS($E67)+SIN($E67)*COS(CQ$12))/SIN($E67)*CQ$9)</f>
        <v>7.46255431633292</v>
      </c>
    </row>
    <row r="68" customFormat="false" ht="12.8" hidden="true" customHeight="false" outlineLevel="0" collapsed="false">
      <c r="A68" s="0" t="n">
        <f aca="false">MAX($F68:$CQ68)</f>
        <v>4.42992207169781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10.8</v>
      </c>
      <c r="C68" s="2" t="n">
        <f aca="false">MOD(Best +D68,360)</f>
        <v>329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0</v>
      </c>
      <c r="AR68" s="13" t="n">
        <f aca="false">IF(OR(AR158=0,ED68=0),0,AR158*ED68/(AR158+ED68))</f>
        <v>0</v>
      </c>
      <c r="AS68" s="13" t="n">
        <f aca="false">IF(OR(AS158=0,EE68=0),0,AS158*EE68/(AS158+EE68))</f>
        <v>0</v>
      </c>
      <c r="AT68" s="13" t="n">
        <f aca="false">IF(OR(AT158=0,EF68=0),0,AT158*EF68/(AT158+EF68))</f>
        <v>0</v>
      </c>
      <c r="AU68" s="13" t="n">
        <f aca="false">IF(OR(AU158=0,EG68=0),0,AU158*EG68/(AU158+EG68))</f>
        <v>0</v>
      </c>
      <c r="AV68" s="13" t="n">
        <f aca="false">IF(OR(AV158=0,EH68=0),0,AV158*EH68/(AV158+EH68))</f>
        <v>0</v>
      </c>
      <c r="AW68" s="13" t="n">
        <f aca="false">IF(OR(AW158=0,EI68=0),0,AW158*EI68/(AW158+EI68))</f>
        <v>0</v>
      </c>
      <c r="AX68" s="13" t="n">
        <f aca="false">IF(OR(AX158=0,EJ68=0),0,AX158*EJ68/(AX158+EJ68))</f>
        <v>0</v>
      </c>
      <c r="AY68" s="13" t="n">
        <f aca="false">IF(OR(AY158=0,EK68=0),0,AY158*EK68/(AY158+EK68))</f>
        <v>0</v>
      </c>
      <c r="AZ68" s="13" t="n">
        <f aca="false">IF(OR(AZ158=0,EL68=0),0,AZ158*EL68/(AZ158+EL68))</f>
        <v>0</v>
      </c>
      <c r="BA68" s="13" t="n">
        <f aca="false">IF(OR(BA158=0,EM68=0),0,BA158*EM68/(BA158+EM68))</f>
        <v>0</v>
      </c>
      <c r="BB68" s="13" t="n">
        <f aca="false">IF(OR(BB158=0,EN68=0),0,BB158*EN68/(BB158+EN68))</f>
        <v>0</v>
      </c>
      <c r="BC68" s="13" t="n">
        <f aca="false">IF(OR(BC158=0,EO68=0),0,BC158*EO68/(BC158+EO68))</f>
        <v>0</v>
      </c>
      <c r="BD68" s="13" t="n">
        <f aca="false">IF(OR(BD158=0,EP68=0),0,BD158*EP68/(BD158+EP68))</f>
        <v>0</v>
      </c>
      <c r="BE68" s="13" t="n">
        <f aca="false">IF(OR(BE158=0,EQ68=0),0,BE158*EQ68/(BE158+EQ68))</f>
        <v>0</v>
      </c>
      <c r="BF68" s="13" t="n">
        <f aca="false">IF(OR(BF158=0,ER68=0),0,BF158*ER68/(BF158+ER68))</f>
        <v>0</v>
      </c>
      <c r="BG68" s="13" t="n">
        <f aca="false">IF(OR(BG158=0,ES68=0),0,BG158*ES68/(BG158+ES68))</f>
        <v>0</v>
      </c>
      <c r="BH68" s="13" t="n">
        <f aca="false">IF(OR(BH158=0,ET68=0),0,BH158*ET68/(BH158+ET68))</f>
        <v>3.79481911060921</v>
      </c>
      <c r="BI68" s="13" t="n">
        <f aca="false">IF(OR(BI158=0,EU68=0),0,BI158*EU68/(BI158+EU68))</f>
        <v>3.94725882970815</v>
      </c>
      <c r="BJ68" s="13" t="n">
        <f aca="false">IF(OR(BJ158=0,EV68=0),0,BJ158*EV68/(BJ158+EV68))</f>
        <v>4.08539756535686</v>
      </c>
      <c r="BK68" s="13" t="n">
        <f aca="false">IF(OR(BK158=0,EW68=0),0,BK158*EW68/(BK158+EW68))</f>
        <v>4.20999551237199</v>
      </c>
      <c r="BL68" s="13" t="n">
        <f aca="false">IF(OR(BL158=0,EX68=0),0,BL158*EX68/(BL158+EX68))</f>
        <v>4.32178412200692</v>
      </c>
      <c r="BM68" s="13" t="n">
        <f aca="false">IF(OR(BM158=0,EY68=0),0,BM158*EY68/(BM158+EY68))</f>
        <v>4.42146445364797</v>
      </c>
      <c r="BN68" s="13" t="n">
        <f aca="false">IF(OR(BN158=0,EZ68=0),0,BN158*EZ68/(BN158+EZ68))</f>
        <v>4.42738417747701</v>
      </c>
      <c r="BO68" s="13" t="n">
        <f aca="false">IF(OR(BO158=0,FA68=0),0,BO158*FA68/(BO158+FA68))</f>
        <v>4.42992207169781</v>
      </c>
      <c r="BP68" s="13" t="n">
        <f aca="false">IF(OR(BP158=0,FB68=0),0,BP158*FB68/(BP158+FB68))</f>
        <v>4.42916844602861</v>
      </c>
      <c r="BQ68" s="13" t="n">
        <f aca="false">IF(OR(BQ158=0,FC68=0),0,BQ158*FC68/(BQ158+FC68))</f>
        <v>4.42521179031147</v>
      </c>
      <c r="BR68" s="13" t="n">
        <f aca="false">IF(OR(BR158=0,FD68=0),0,BR158*FD68/(BR158+FD68))</f>
        <v>4.41813858140095</v>
      </c>
      <c r="BS68" s="13" t="n">
        <f aca="false">IF(OR(BS158=0,FE68=0),0,BS158*FE68/(BS158+FE68))</f>
        <v>4.40803311702096</v>
      </c>
      <c r="BT68" s="13" t="n">
        <f aca="false">IF(OR(BT158=0,FF68=0),0,BT158*FF68/(BT158+FF68))</f>
        <v>4.3949773742455</v>
      </c>
      <c r="BU68" s="13" t="n">
        <f aca="false">IF(OR(BU158=0,FG68=0),0,BU158*FG68/(BU158+FG68))</f>
        <v>4.37905089036163</v>
      </c>
      <c r="BV68" s="13" t="n">
        <f aca="false">IF(OR(BV158=0,FH68=0),0,BV158*FH68/(BV158+FH68))</f>
        <v>4.3603306639845</v>
      </c>
      <c r="BW68" s="13" t="n">
        <f aca="false">IF(OR(BW158=0,FI68=0),0,BW158*FI68/(BW158+FI68))</f>
        <v>4.33889107441116</v>
      </c>
      <c r="BX68" s="13" t="n">
        <f aca="false">IF(OR(BX158=0,FJ68=0),0,BX158*FJ68/(BX158+FJ68))</f>
        <v>4.31760529111395</v>
      </c>
      <c r="BY68" s="13" t="n">
        <f aca="false">IF(OR(BY158=0,FK68=0),0,BY158*FK68/(BY158+FK68))</f>
        <v>4.29354227009721</v>
      </c>
      <c r="BZ68" s="13" t="n">
        <f aca="false">IF(OR(BZ158=0,FL68=0),0,BZ158*FL68/(BZ158+FL68))</f>
        <v>4.26677769955831</v>
      </c>
      <c r="CA68" s="13" t="n">
        <f aca="false">IF(OR(CA158=0,FM68=0),0,CA158*FM68/(CA158+FM68))</f>
        <v>4.2373840796277</v>
      </c>
      <c r="CB68" s="13" t="n">
        <f aca="false">IF(OR(CB158=0,FN68=0),0,CB158*FN68/(CB158+FN68))</f>
        <v>4.2054307090101</v>
      </c>
      <c r="CC68" s="13" t="n">
        <f aca="false">IF(OR(CC158=0,FO68=0),0,CC158*FO68/(CC158+FO68))</f>
        <v>4.15696877737685</v>
      </c>
      <c r="CD68" s="13" t="n">
        <f aca="false">IF(OR(CD158=0,FP68=0),0,CD158*FP68/(CD158+FP68))</f>
        <v>4.10701535764579</v>
      </c>
      <c r="CE68" s="13" t="n">
        <f aca="false">IF(OR(CE158=0,FQ68=0),0,CE158*FQ68/(CE158+FQ68))</f>
        <v>4.05559062481985</v>
      </c>
      <c r="CF68" s="13" t="n">
        <f aca="false">IF(OR(CF158=0,FR68=0),0,CF158*FR68/(CF158+FR68))</f>
        <v>4.00271327631267</v>
      </c>
      <c r="CG68" s="13" t="n">
        <f aca="false">IF(OR(CG158=0,FS68=0),0,CG158*FS68/(CG158+FS68))</f>
        <v>3.94840053361168</v>
      </c>
      <c r="CH68" s="13" t="n">
        <f aca="false">IF(OR(CH158=0,FT68=0),0,CH158*FT68/(CH158+FT68))</f>
        <v>3.89266814423322</v>
      </c>
      <c r="CI68" s="13" t="n">
        <f aca="false">IF(OR(CI158=0,FU68=0),0,CI158*FU68/(CI158+FU68))</f>
        <v>3.83553038374522</v>
      </c>
      <c r="CJ68" s="13" t="n">
        <f aca="false">IF(OR(CJ158=0,FV68=0),0,CJ158*FV68/(CJ158+FV68))</f>
        <v>3.77700005764469</v>
      </c>
      <c r="CK68" s="13" t="n">
        <f aca="false">IF(OR(CK158=0,FW68=0),0,CK158*FW68/(CK158+FW68))</f>
        <v>3.71708850288899</v>
      </c>
      <c r="CL68" s="13" t="n">
        <f aca="false">IF(OR(CL158=0,FX68=0),0,CL158*FX68/(CL158+FX68))</f>
        <v>3.6558055888916</v>
      </c>
      <c r="CM68" s="13" t="n">
        <f aca="false">IF(OR(CM158=0,FY68=0),0,CM158*FY68/(CM158+FY68))</f>
        <v>3.59315971780094</v>
      </c>
      <c r="CN68" s="13" t="n">
        <f aca="false">IF(OR(CN158=0,FZ68=0),0,CN158*FZ68/(CN158+FZ68))</f>
        <v>3.5291578238892</v>
      </c>
      <c r="CO68" s="13" t="n">
        <f aca="false">IF(OR(CO158=0,GA68=0),0,CO158*GA68/(CO158+GA68))</f>
        <v>3.46380537188573</v>
      </c>
      <c r="CP68" s="13" t="n">
        <f aca="false">IF(OR(CP158=0,GB68=0),0,CP158*GB68/(CP158+GB68))</f>
        <v>3.39710635409441</v>
      </c>
      <c r="CQ68" s="13" t="n">
        <f aca="false">IF(OR(CQ158=0,GC68=0),0,CQ158*GC68/(CQ158+GC68))</f>
        <v>3.32906328613874</v>
      </c>
      <c r="CR68" s="0" t="n">
        <f aca="false">IF(F$9=0,0,(SIN(F$12)*COS($E68)+SIN($E68)*COS(F$12))/SIN($E68)*F$9)</f>
        <v>0</v>
      </c>
      <c r="CS68" s="0" t="n">
        <f aca="false">IF(G$9=0,0,(SIN(G$12)*COS($E68)+SIN($E68)*COS(G$12))/SIN($E68)*G$9)</f>
        <v>0</v>
      </c>
      <c r="CT68" s="0" t="n">
        <f aca="false">IF(H$9=0,0,(SIN(H$12)*COS($E68)+SIN($E68)*COS(H$12))/SIN($E68)*H$9)</f>
        <v>0</v>
      </c>
      <c r="CU68" s="0" t="n">
        <f aca="false">IF(I$9=0,0,(SIN(I$12)*COS($E68)+SIN($E68)*COS(I$12))/SIN($E68)*I$9)</f>
        <v>0</v>
      </c>
      <c r="CV68" s="0" t="n">
        <f aca="false">IF(J$9=0,0,(SIN(J$12)*COS($E68)+SIN($E68)*COS(J$12))/SIN($E68)*J$9)</f>
        <v>0</v>
      </c>
      <c r="CW68" s="0" t="n">
        <f aca="false">IF(K$9=0,0,(SIN(K$12)*COS($E68)+SIN($E68)*COS(K$12))/SIN($E68)*K$9)</f>
        <v>0</v>
      </c>
      <c r="CX68" s="0" t="n">
        <f aca="false">IF(L$9=0,0,(SIN(L$12)*COS($E68)+SIN($E68)*COS(L$12))/SIN($E68)*L$9)</f>
        <v>0</v>
      </c>
      <c r="CY68" s="0" t="n">
        <f aca="false">IF(M$9=0,0,(SIN(M$12)*COS($E68)+SIN($E68)*COS(M$12))/SIN($E68)*M$9)</f>
        <v>0</v>
      </c>
      <c r="CZ68" s="0" t="n">
        <f aca="false">IF(N$9=0,0,(SIN(N$12)*COS($E68)+SIN($E68)*COS(N$12))/SIN($E68)*N$9)</f>
        <v>0</v>
      </c>
      <c r="DA68" s="0" t="n">
        <f aca="false">IF(O$9=0,0,(SIN(O$12)*COS($E68)+SIN($E68)*COS(O$12))/SIN($E68)*O$9)</f>
        <v>0</v>
      </c>
      <c r="DB68" s="0" t="n">
        <f aca="false">IF(P$9=0,0,(SIN(P$12)*COS($E68)+SIN($E68)*COS(P$12))/SIN($E68)*P$9)</f>
        <v>0</v>
      </c>
      <c r="DC68" s="0" t="n">
        <f aca="false">IF(Q$9=0,0,(SIN(Q$12)*COS($E68)+SIN($E68)*COS(Q$12))/SIN($E68)*Q$9)</f>
        <v>0</v>
      </c>
      <c r="DD68" s="0" t="n">
        <f aca="false">IF(R$9=0,0,(SIN(R$12)*COS($E68)+SIN($E68)*COS(R$12))/SIN($E68)*R$9)</f>
        <v>0</v>
      </c>
      <c r="DE68" s="0" t="n">
        <f aca="false">IF(S$9=0,0,(SIN(S$12)*COS($E68)+SIN($E68)*COS(S$12))/SIN($E68)*S$9)</f>
        <v>0</v>
      </c>
      <c r="DF68" s="0" t="n">
        <f aca="false">IF(T$9=0,0,(SIN(T$12)*COS($E68)+SIN($E68)*COS(T$12))/SIN($E68)*T$9)</f>
        <v>0</v>
      </c>
      <c r="DG68" s="0" t="n">
        <f aca="false">IF(U$9=0,0,(SIN(U$12)*COS($E68)+SIN($E68)*COS(U$12))/SIN($E68)*U$9)</f>
        <v>0</v>
      </c>
      <c r="DH68" s="0" t="n">
        <f aca="false">IF(V$9=0,0,(SIN(V$12)*COS($E68)+SIN($E68)*COS(V$12))/SIN($E68)*V$9)</f>
        <v>0</v>
      </c>
      <c r="DI68" s="0" t="n">
        <f aca="false">IF(W$9=0,0,(SIN(W$12)*COS($E68)+SIN($E68)*COS(W$12))/SIN($E68)*W$9)</f>
        <v>0</v>
      </c>
      <c r="DJ68" s="0" t="n">
        <f aca="false">IF(X$9=0,0,(SIN(X$12)*COS($E68)+SIN($E68)*COS(X$12))/SIN($E68)*X$9)</f>
        <v>0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0</v>
      </c>
      <c r="EB68" s="0" t="n">
        <f aca="false">IF(AP$9=0,0,(SIN(AP$12)*COS($E68)+SIN($E68)*COS(AP$12))/SIN($E68)*AP$9)</f>
        <v>0</v>
      </c>
      <c r="EC68" s="0" t="n">
        <f aca="false">IF(AQ$9=0,0,(SIN(AQ$12)*COS($E68)+SIN($E68)*COS(AQ$12))/SIN($E68)*AQ$9)</f>
        <v>0</v>
      </c>
      <c r="ED68" s="0" t="n">
        <f aca="false">IF(AR$9=0,0,(SIN(AR$12)*COS($E68)+SIN($E68)*COS(AR$12))/SIN($E68)*AR$9)</f>
        <v>0</v>
      </c>
      <c r="EE68" s="0" t="n">
        <f aca="false">IF(AS$9=0,0,(SIN(AS$12)*COS($E68)+SIN($E68)*COS(AS$12))/SIN($E68)*AS$9)</f>
        <v>0</v>
      </c>
      <c r="EF68" s="0" t="n">
        <f aca="false">IF(AT$9=0,0,(SIN(AT$12)*COS($E68)+SIN($E68)*COS(AT$12))/SIN($E68)*AT$9)</f>
        <v>0</v>
      </c>
      <c r="EG68" s="0" t="n">
        <f aca="false">IF(AU$9=0,0,(SIN(AU$12)*COS($E68)+SIN($E68)*COS(AU$12))/SIN($E68)*AU$9)</f>
        <v>0</v>
      </c>
      <c r="EH68" s="0" t="n">
        <f aca="false">IF(AV$9=0,0,(SIN(AV$12)*COS($E68)+SIN($E68)*COS(AV$12))/SIN($E68)*AV$9)</f>
        <v>0</v>
      </c>
      <c r="EI68" s="0" t="n">
        <f aca="false">IF(AW$9=0,0,(SIN(AW$12)*COS($E68)+SIN($E68)*COS(AW$12))/SIN($E68)*AW$9)</f>
        <v>0</v>
      </c>
      <c r="EJ68" s="0" t="n">
        <f aca="false">IF(AX$9=0,0,(SIN(AX$12)*COS($E68)+SIN($E68)*COS(AX$12))/SIN($E68)*AX$9)</f>
        <v>0</v>
      </c>
      <c r="EK68" s="0" t="n">
        <f aca="false">IF(AY$9=0,0,(SIN(AY$12)*COS($E68)+SIN($E68)*COS(AY$12))/SIN($E68)*AY$9)</f>
        <v>0</v>
      </c>
      <c r="EL68" s="0" t="n">
        <f aca="false">IF(AZ$9=0,0,(SIN(AZ$12)*COS($E68)+SIN($E68)*COS(AZ$12))/SIN($E68)*AZ$9)</f>
        <v>0</v>
      </c>
      <c r="EM68" s="0" t="n">
        <f aca="false">IF(BA$9=0,0,(SIN(BA$12)*COS($E68)+SIN($E68)*COS(BA$12))/SIN($E68)*BA$9)</f>
        <v>0</v>
      </c>
      <c r="EN68" s="0" t="n">
        <f aca="false">IF(BB$9=0,0,(SIN(BB$12)*COS($E68)+SIN($E68)*COS(BB$12))/SIN($E68)*BB$9)</f>
        <v>0</v>
      </c>
      <c r="EO68" s="0" t="n">
        <f aca="false">IF(BC$9=0,0,(SIN(BC$12)*COS($E68)+SIN($E68)*COS(BC$12))/SIN($E68)*BC$9)</f>
        <v>0</v>
      </c>
      <c r="EP68" s="0" t="n">
        <f aca="false">IF(BD$9=0,0,(SIN(BD$12)*COS($E68)+SIN($E68)*COS(BD$12))/SIN($E68)*BD$9)</f>
        <v>0</v>
      </c>
      <c r="EQ68" s="0" t="n">
        <f aca="false">IF(BE$9=0,0,(SIN(BE$12)*COS($E68)+SIN($E68)*COS(BE$12))/SIN($E68)*BE$9)</f>
        <v>0</v>
      </c>
      <c r="ER68" s="0" t="n">
        <f aca="false">IF(BF$9=0,0,(SIN(BF$12)*COS($E68)+SIN($E68)*COS(BF$12))/SIN($E68)*BF$9)</f>
        <v>0</v>
      </c>
      <c r="ES68" s="0" t="n">
        <f aca="false">IF(BG$9=0,0,(SIN(BG$12)*COS($E68)+SIN($E68)*COS(BG$12))/SIN($E68)*BG$9)</f>
        <v>0</v>
      </c>
      <c r="ET68" s="0" t="n">
        <f aca="false">IF(BH$9=0,0,(SIN(BH$12)*COS($E68)+SIN($E68)*COS(BH$12))/SIN($E68)*BH$9)</f>
        <v>5.44067570528945</v>
      </c>
      <c r="EU68" s="0" t="n">
        <f aca="false">IF(BI$9=0,0,(SIN(BI$12)*COS($E68)+SIN($E68)*COS(BI$12))/SIN($E68)*BI$9)</f>
        <v>5.81068356875433</v>
      </c>
      <c r="EV68" s="0" t="n">
        <f aca="false">IF(BJ$9=0,0,(SIN(BJ$12)*COS($E68)+SIN($E68)*COS(BJ$12))/SIN($E68)*BJ$9)</f>
        <v>6.17348965431704</v>
      </c>
      <c r="EW68" s="0" t="n">
        <f aca="false">IF(BK$9=0,0,(SIN(BK$12)*COS($E68)+SIN($E68)*COS(BK$12))/SIN($E68)*BK$9)</f>
        <v>6.52873731840542</v>
      </c>
      <c r="EX68" s="0" t="n">
        <f aca="false">IF(BL$9=0,0,(SIN(BL$12)*COS($E68)+SIN($E68)*COS(BL$12))/SIN($E68)*BL$9)</f>
        <v>6.87607394936417</v>
      </c>
      <c r="EY68" s="0" t="n">
        <f aca="false">IF(BM$9=0,0,(SIN(BM$12)*COS($E68)+SIN($E68)*COS(BM$12))/SIN($E68)*BM$9)</f>
        <v>7.21515114931026</v>
      </c>
      <c r="EZ68" s="0" t="n">
        <f aca="false">IF(BN$9=0,0,(SIN(BN$12)*COS($E68)+SIN($E68)*COS(BN$12))/SIN($E68)*BN$9)</f>
        <v>7.3179551969179</v>
      </c>
      <c r="FA68" s="0" t="n">
        <f aca="false">IF(BO$9=0,0,(SIN(BO$12)*COS($E68)+SIN($E68)*COS(BO$12))/SIN($E68)*BO$9)</f>
        <v>7.41576162579961</v>
      </c>
      <c r="FB68" s="0" t="n">
        <f aca="false">IF(BP$9=0,0,(SIN(BP$12)*COS($E68)+SIN($E68)*COS(BP$12))/SIN($E68)*BP$9)</f>
        <v>7.50844200036804</v>
      </c>
      <c r="FC68" s="0" t="n">
        <f aca="false">IF(BQ$9=0,0,(SIN(BQ$12)*COS($E68)+SIN($E68)*COS(BQ$12))/SIN($E68)*BQ$9)</f>
        <v>7.59587031984072</v>
      </c>
      <c r="FD68" s="0" t="n">
        <f aca="false">IF(BR$9=0,0,(SIN(BR$12)*COS($E68)+SIN($E68)*COS(BR$12))/SIN($E68)*BR$9)</f>
        <v>7.67792308640272</v>
      </c>
      <c r="FE68" s="0" t="n">
        <f aca="false">IF(BS$9=0,0,(SIN(BS$12)*COS($E68)+SIN($E68)*COS(BS$12))/SIN($E68)*BS$9)</f>
        <v>7.7544793723315</v>
      </c>
      <c r="FF68" s="0" t="n">
        <f aca="false">IF(BT$9=0,0,(SIN(BT$12)*COS($E68)+SIN($E68)*COS(BT$12))/SIN($E68)*BT$9)</f>
        <v>7.8254208860551</v>
      </c>
      <c r="FG68" s="0" t="n">
        <f aca="false">IF(BU$9=0,0,(SIN(BU$12)*COS($E68)+SIN($E68)*COS(BU$12))/SIN($E68)*BU$9)</f>
        <v>7.89063203711433</v>
      </c>
      <c r="FH68" s="0" t="n">
        <f aca="false">IF(BV$9=0,0,(SIN(BV$12)*COS($E68)+SIN($E68)*COS(BV$12))/SIN($E68)*BV$9)</f>
        <v>7.95000000000002</v>
      </c>
      <c r="FI68" s="0" t="n">
        <f aca="false">IF(BW$9=0,0,(SIN(BW$12)*COS($E68)+SIN($E68)*COS(BW$12))/SIN($E68)*BW$9)</f>
        <v>8.00341477683787</v>
      </c>
      <c r="FJ68" s="0" t="n">
        <f aca="false">IF(BX$9=0,0,(SIN(BX$12)*COS($E68)+SIN($E68)*COS(BX$12))/SIN($E68)*BX$9)</f>
        <v>8.06052776708549</v>
      </c>
      <c r="FK68" s="0" t="n">
        <f aca="false">IF(BY$9=0,0,(SIN(BY$12)*COS($E68)+SIN($E68)*COS(BY$12))/SIN($E68)*BY$9)</f>
        <v>8.11122585659622</v>
      </c>
      <c r="FL68" s="0" t="n">
        <f aca="false">IF(BZ$9=0,0,(SIN(BZ$12)*COS($E68)+SIN($E68)*COS(BZ$12))/SIN($E68)*BZ$9)</f>
        <v>8.15539909139253</v>
      </c>
      <c r="FM68" s="0" t="n">
        <f aca="false">IF(CA$9=0,0,(SIN(CA$12)*COS($E68)+SIN($E68)*COS(CA$12))/SIN($E68)*CA$9)</f>
        <v>8.19294073994815</v>
      </c>
      <c r="FN68" s="0" t="n">
        <f aca="false">IF(CB$9=0,0,(SIN(CB$12)*COS($E68)+SIN($E68)*COS(CB$12))/SIN($E68)*CB$9)</f>
        <v>8.22374735411196</v>
      </c>
      <c r="FO68" s="0" t="n">
        <f aca="false">IF(CC$9=0,0,(SIN(CC$12)*COS($E68)+SIN($E68)*COS(CC$12))/SIN($E68)*CC$9)</f>
        <v>8.19309817415297</v>
      </c>
      <c r="FP68" s="0" t="n">
        <f aca="false">IF(CD$9=0,0,(SIN(CD$12)*COS($E68)+SIN($E68)*COS(CD$12))/SIN($E68)*CD$9)</f>
        <v>8.15719110414058</v>
      </c>
      <c r="FQ68" s="0" t="n">
        <f aca="false">IF(CE$9=0,0,(SIN(CE$12)*COS($E68)+SIN($E68)*COS(CE$12))/SIN($E68)*CE$9)</f>
        <v>8.1159820466999</v>
      </c>
      <c r="FR68" s="0" t="n">
        <f aca="false">IF(CF$9=0,0,(SIN(CF$12)*COS($E68)+SIN($E68)*COS(CF$12))/SIN($E68)*CF$9)</f>
        <v>8.06942937764775</v>
      </c>
      <c r="FS68" s="0" t="n">
        <f aca="false">IF(CG$9=0,0,(SIN(CG$12)*COS($E68)+SIN($E68)*COS(CG$12))/SIN($E68)*CG$9)</f>
        <v>8.01749397517474</v>
      </c>
      <c r="FT68" s="0" t="n">
        <f aca="false">IF(CH$9=0,0,(SIN(CH$12)*COS($E68)+SIN($E68)*COS(CH$12))/SIN($E68)*CH$9)</f>
        <v>7.96013924799814</v>
      </c>
      <c r="FU68" s="0" t="n">
        <f aca="false">IF(CI$9=0,0,(SIN(CI$12)*COS($E68)+SIN($E68)*COS(CI$12))/SIN($E68)*CI$9)</f>
        <v>7.89733116247307</v>
      </c>
      <c r="FV68" s="0" t="n">
        <f aca="false">IF(CJ$9=0,0,(SIN(CJ$12)*COS($E68)+SIN($E68)*COS(CJ$12))/SIN($E68)*CJ$9)</f>
        <v>7.82903826864855</v>
      </c>
      <c r="FW68" s="0" t="n">
        <f aca="false">IF(CK$9=0,0,(SIN(CK$12)*COS($E68)+SIN($E68)*COS(CK$12))/SIN($E68)*CK$9)</f>
        <v>7.75523172525469</v>
      </c>
      <c r="FX68" s="0" t="n">
        <f aca="false">IF(CL$9=0,0,(SIN(CL$12)*COS($E68)+SIN($E68)*COS(CL$12))/SIN($E68)*CL$9)</f>
        <v>7.67588532361025</v>
      </c>
      <c r="FY68" s="0" t="n">
        <f aca="false">IF(CM$9=0,0,(SIN(CM$12)*COS($E68)+SIN($E68)*COS(CM$12))/SIN($E68)*CM$9)</f>
        <v>7.5909755104381</v>
      </c>
      <c r="FZ68" s="0" t="n">
        <f aca="false">IF(CN$9=0,0,(SIN(CN$12)*COS($E68)+SIN($E68)*COS(CN$12))/SIN($E68)*CN$9)</f>
        <v>7.50048140957608</v>
      </c>
      <c r="GA68" s="0" t="n">
        <f aca="false">IF(CO$9=0,0,(SIN(CO$12)*COS($E68)+SIN($E68)*COS(CO$12))/SIN($E68)*CO$9)</f>
        <v>7.40438484257396</v>
      </c>
      <c r="GB68" s="0" t="n">
        <f aca="false">IF(CP$9=0,0,(SIN(CP$12)*COS($E68)+SIN($E68)*COS(CP$12))/SIN($E68)*CP$9)</f>
        <v>7.30267034816509</v>
      </c>
      <c r="GC68" s="0" t="n">
        <f aca="false">IF(CQ$9=0,0,(SIN(CQ$12)*COS($E68)+SIN($E68)*COS(CQ$12))/SIN($E68)*CQ$9)</f>
        <v>7.19532520060164</v>
      </c>
    </row>
    <row r="69" customFormat="false" ht="12.8" hidden="true" customHeight="false" outlineLevel="0" collapsed="false">
      <c r="A69" s="0" t="n">
        <f aca="false">MAX($F69:$CQ69)</f>
        <v>4.37244981909938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10.88</v>
      </c>
      <c r="C69" s="2" t="n">
        <f aca="false">MOD(Best +D69,360)</f>
        <v>330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0</v>
      </c>
      <c r="AR69" s="13" t="n">
        <f aca="false">IF(OR(AR159=0,ED69=0),0,AR159*ED69/(AR159+ED69))</f>
        <v>0</v>
      </c>
      <c r="AS69" s="13" t="n">
        <f aca="false">IF(OR(AS159=0,EE69=0),0,AS159*EE69/(AS159+EE69))</f>
        <v>0</v>
      </c>
      <c r="AT69" s="13" t="n">
        <f aca="false">IF(OR(AT159=0,EF69=0),0,AT159*EF69/(AT159+EF69))</f>
        <v>0</v>
      </c>
      <c r="AU69" s="13" t="n">
        <f aca="false">IF(OR(AU159=0,EG69=0),0,AU159*EG69/(AU159+EG69))</f>
        <v>0</v>
      </c>
      <c r="AV69" s="13" t="n">
        <f aca="false">IF(OR(AV159=0,EH69=0),0,AV159*EH69/(AV159+EH69))</f>
        <v>0</v>
      </c>
      <c r="AW69" s="13" t="n">
        <f aca="false">IF(OR(AW159=0,EI69=0),0,AW159*EI69/(AW159+EI69))</f>
        <v>0</v>
      </c>
      <c r="AX69" s="13" t="n">
        <f aca="false">IF(OR(AX159=0,EJ69=0),0,AX159*EJ69/(AX159+EJ69))</f>
        <v>0</v>
      </c>
      <c r="AY69" s="13" t="n">
        <f aca="false">IF(OR(AY159=0,EK69=0),0,AY159*EK69/(AY159+EK69))</f>
        <v>0</v>
      </c>
      <c r="AZ69" s="13" t="n">
        <f aca="false">IF(OR(AZ159=0,EL69=0),0,AZ159*EL69/(AZ159+EL69))</f>
        <v>0</v>
      </c>
      <c r="BA69" s="13" t="n">
        <f aca="false">IF(OR(BA159=0,EM69=0),0,BA159*EM69/(BA159+EM69))</f>
        <v>0</v>
      </c>
      <c r="BB69" s="13" t="n">
        <f aca="false">IF(OR(BB159=0,EN69=0),0,BB159*EN69/(BB159+EN69))</f>
        <v>0</v>
      </c>
      <c r="BC69" s="13" t="n">
        <f aca="false">IF(OR(BC159=0,EO69=0),0,BC159*EO69/(BC159+EO69))</f>
        <v>0</v>
      </c>
      <c r="BD69" s="13" t="n">
        <f aca="false">IF(OR(BD159=0,EP69=0),0,BD159*EP69/(BD159+EP69))</f>
        <v>0</v>
      </c>
      <c r="BE69" s="13" t="n">
        <f aca="false">IF(OR(BE159=0,EQ69=0),0,BE159*EQ69/(BE159+EQ69))</f>
        <v>0</v>
      </c>
      <c r="BF69" s="13" t="n">
        <f aca="false">IF(OR(BF159=0,ER69=0),0,BF159*ER69/(BF159+ER69))</f>
        <v>0</v>
      </c>
      <c r="BG69" s="13" t="n">
        <f aca="false">IF(OR(BG159=0,ES69=0),0,BG159*ES69/(BG159+ES69))</f>
        <v>0</v>
      </c>
      <c r="BH69" s="13" t="n">
        <f aca="false">IF(OR(BH159=0,ET69=0),0,BH159*ET69/(BH159+ET69))</f>
        <v>3.74809649104379</v>
      </c>
      <c r="BI69" s="13" t="n">
        <f aca="false">IF(OR(BI159=0,EU69=0),0,BI159*EU69/(BI159+EU69))</f>
        <v>3.89863372254471</v>
      </c>
      <c r="BJ69" s="13" t="n">
        <f aca="false">IF(OR(BJ159=0,EV69=0),0,BJ159*EV69/(BJ159+EV69))</f>
        <v>4.03497691825041</v>
      </c>
      <c r="BK69" s="13" t="n">
        <f aca="false">IF(OR(BK159=0,EW69=0),0,BK159*EW69/(BK159+EW69))</f>
        <v>4.15787058253763</v>
      </c>
      <c r="BL69" s="13" t="n">
        <f aca="false">IF(OR(BL159=0,EX69=0),0,BL159*EX69/(BL159+EX69))</f>
        <v>4.26803209179878</v>
      </c>
      <c r="BM69" s="13" t="n">
        <f aca="false">IF(OR(BM159=0,EY69=0),0,BM159*EY69/(BM159+EY69))</f>
        <v>4.36614993832755</v>
      </c>
      <c r="BN69" s="13" t="n">
        <f aca="false">IF(OR(BN159=0,EZ69=0),0,BN159*EZ69/(BN159+EZ69))</f>
        <v>4.37099125111987</v>
      </c>
      <c r="BO69" s="13" t="n">
        <f aca="false">IF(OR(BO159=0,FA69=0),0,BO159*FA69/(BO159+FA69))</f>
        <v>4.37244981909938</v>
      </c>
      <c r="BP69" s="13" t="n">
        <f aca="false">IF(OR(BP159=0,FB69=0),0,BP159*FB69/(BP159+FB69))</f>
        <v>4.37061524717328</v>
      </c>
      <c r="BQ69" s="13" t="n">
        <f aca="false">IF(OR(BQ159=0,FC69=0),0,BQ159*FC69/(BQ159+FC69))</f>
        <v>4.3655753746576</v>
      </c>
      <c r="BR69" s="13" t="n">
        <f aca="false">IF(OR(BR159=0,FD69=0),0,BR159*FD69/(BR159+FD69))</f>
        <v>4.35741608077292</v>
      </c>
      <c r="BS69" s="13" t="n">
        <f aca="false">IF(OR(BS159=0,FE69=0),0,BS159*FE69/(BS159+FE69))</f>
        <v>4.34622111679007</v>
      </c>
      <c r="BT69" s="13" t="n">
        <f aca="false">IF(OR(BT159=0,FF69=0),0,BT159*FF69/(BT159+FF69))</f>
        <v>4.33207196254911</v>
      </c>
      <c r="BU69" s="13" t="n">
        <f aca="false">IF(OR(BU159=0,FG69=0),0,BU159*FG69/(BU159+FG69))</f>
        <v>4.31504770516922</v>
      </c>
      <c r="BV69" s="13" t="n">
        <f aca="false">IF(OR(BV159=0,FH69=0),0,BV159*FH69/(BV159+FH69))</f>
        <v>4.29522493787173</v>
      </c>
      <c r="BW69" s="13" t="n">
        <f aca="false">IF(OR(BW159=0,FI69=0),0,BW159*FI69/(BW159+FI69))</f>
        <v>4.2726776769484</v>
      </c>
      <c r="BX69" s="13" t="n">
        <f aca="false">IF(OR(BX159=0,FJ69=0),0,BX159*FJ69/(BX159+FJ69))</f>
        <v>4.25025928319941</v>
      </c>
      <c r="BY69" s="13" t="n">
        <f aca="false">IF(OR(BY159=0,FK69=0),0,BY159*FK69/(BY159+FK69))</f>
        <v>4.22505798305693</v>
      </c>
      <c r="BZ69" s="13" t="n">
        <f aca="false">IF(OR(BZ159=0,FL69=0),0,BZ159*FL69/(BZ159+FL69))</f>
        <v>4.19714914076592</v>
      </c>
      <c r="CA69" s="13" t="n">
        <f aca="false">IF(OR(CA159=0,FM69=0),0,CA159*FM69/(CA159+FM69))</f>
        <v>4.1666049722449</v>
      </c>
      <c r="CB69" s="13" t="n">
        <f aca="false">IF(OR(CB159=0,FN69=0),0,CB159*FN69/(CB159+FN69))</f>
        <v>4.13349452878914</v>
      </c>
      <c r="CC69" s="13" t="n">
        <f aca="false">IF(OR(CC159=0,FO69=0),0,CC159*FO69/(CC159+FO69))</f>
        <v>4.08398600955091</v>
      </c>
      <c r="CD69" s="13" t="n">
        <f aca="false">IF(OR(CD159=0,FP69=0),0,CD159*FP69/(CD159+FP69))</f>
        <v>4.032981266412</v>
      </c>
      <c r="CE69" s="13" t="n">
        <f aca="false">IF(OR(CE159=0,FQ69=0),0,CE159*FQ69/(CE159+FQ69))</f>
        <v>3.9805005246816</v>
      </c>
      <c r="CF69" s="13" t="n">
        <f aca="false">IF(OR(CF159=0,FR69=0),0,CF159*FR69/(CF159+FR69))</f>
        <v>3.92656253903486</v>
      </c>
      <c r="CG69" s="13" t="n">
        <f aca="false">IF(OR(CG159=0,FS69=0),0,CG159*FS69/(CG159+FS69))</f>
        <v>3.87118459466862</v>
      </c>
      <c r="CH69" s="13" t="n">
        <f aca="false">IF(OR(CH159=0,FT69=0),0,CH159*FT69/(CH159+FT69))</f>
        <v>3.81438250879394</v>
      </c>
      <c r="CI69" s="13" t="n">
        <f aca="false">IF(OR(CI159=0,FU69=0),0,CI159*FU69/(CI159+FU69))</f>
        <v>3.75617063224119</v>
      </c>
      <c r="CJ69" s="13" t="n">
        <f aca="false">IF(OR(CJ159=0,FV69=0),0,CJ159*FV69/(CJ159+FV69))</f>
        <v>3.6965618509649</v>
      </c>
      <c r="CK69" s="13" t="n">
        <f aca="false">IF(OR(CK159=0,FW69=0),0,CK159*FW69/(CK159+FW69))</f>
        <v>3.63556758724746</v>
      </c>
      <c r="CL69" s="13" t="n">
        <f aca="false">IF(OR(CL159=0,FX69=0),0,CL159*FX69/(CL159+FX69))</f>
        <v>3.57319780041204</v>
      </c>
      <c r="CM69" s="13" t="n">
        <f aca="false">IF(OR(CM159=0,FY69=0),0,CM159*FY69/(CM159+FY69))</f>
        <v>3.50946098686335</v>
      </c>
      <c r="CN69" s="13" t="n">
        <f aca="false">IF(OR(CN159=0,FZ69=0),0,CN159*FZ69/(CN159+FZ69))</f>
        <v>3.44436417928276</v>
      </c>
      <c r="CO69" s="13" t="n">
        <f aca="false">IF(OR(CO159=0,GA69=0),0,CO159*GA69/(CO159+GA69))</f>
        <v>3.37791294481251</v>
      </c>
      <c r="CP69" s="13" t="n">
        <f aca="false">IF(OR(CP159=0,GB69=0),0,CP159*GB69/(CP159+GB69))</f>
        <v>3.310111382068</v>
      </c>
      <c r="CQ69" s="13" t="n">
        <f aca="false">IF(OR(CQ159=0,GC69=0),0,CQ159*GC69/(CQ159+GC69))</f>
        <v>3.24096211682205</v>
      </c>
      <c r="CR69" s="0" t="n">
        <f aca="false">IF(F$9=0,0,(SIN(F$12)*COS($E69)+SIN($E69)*COS(F$12))/SIN($E69)*F$9)</f>
        <v>0</v>
      </c>
      <c r="CS69" s="0" t="n">
        <f aca="false">IF(G$9=0,0,(SIN(G$12)*COS($E69)+SIN($E69)*COS(G$12))/SIN($E69)*G$9)</f>
        <v>0</v>
      </c>
      <c r="CT69" s="0" t="n">
        <f aca="false">IF(H$9=0,0,(SIN(H$12)*COS($E69)+SIN($E69)*COS(H$12))/SIN($E69)*H$9)</f>
        <v>0</v>
      </c>
      <c r="CU69" s="0" t="n">
        <f aca="false">IF(I$9=0,0,(SIN(I$12)*COS($E69)+SIN($E69)*COS(I$12))/SIN($E69)*I$9)</f>
        <v>0</v>
      </c>
      <c r="CV69" s="0" t="n">
        <f aca="false">IF(J$9=0,0,(SIN(J$12)*COS($E69)+SIN($E69)*COS(J$12))/SIN($E69)*J$9)</f>
        <v>0</v>
      </c>
      <c r="CW69" s="0" t="n">
        <f aca="false">IF(K$9=0,0,(SIN(K$12)*COS($E69)+SIN($E69)*COS(K$12))/SIN($E69)*K$9)</f>
        <v>0</v>
      </c>
      <c r="CX69" s="0" t="n">
        <f aca="false">IF(L$9=0,0,(SIN(L$12)*COS($E69)+SIN($E69)*COS(L$12))/SIN($E69)*L$9)</f>
        <v>0</v>
      </c>
      <c r="CY69" s="0" t="n">
        <f aca="false">IF(M$9=0,0,(SIN(M$12)*COS($E69)+SIN($E69)*COS(M$12))/SIN($E69)*M$9)</f>
        <v>0</v>
      </c>
      <c r="CZ69" s="0" t="n">
        <f aca="false">IF(N$9=0,0,(SIN(N$12)*COS($E69)+SIN($E69)*COS(N$12))/SIN($E69)*N$9)</f>
        <v>0</v>
      </c>
      <c r="DA69" s="0" t="n">
        <f aca="false">IF(O$9=0,0,(SIN(O$12)*COS($E69)+SIN($E69)*COS(O$12))/SIN($E69)*O$9)</f>
        <v>0</v>
      </c>
      <c r="DB69" s="0" t="n">
        <f aca="false">IF(P$9=0,0,(SIN(P$12)*COS($E69)+SIN($E69)*COS(P$12))/SIN($E69)*P$9)</f>
        <v>0</v>
      </c>
      <c r="DC69" s="0" t="n">
        <f aca="false">IF(Q$9=0,0,(SIN(Q$12)*COS($E69)+SIN($E69)*COS(Q$12))/SIN($E69)*Q$9)</f>
        <v>0</v>
      </c>
      <c r="DD69" s="0" t="n">
        <f aca="false">IF(R$9=0,0,(SIN(R$12)*COS($E69)+SIN($E69)*COS(R$12))/SIN($E69)*R$9)</f>
        <v>0</v>
      </c>
      <c r="DE69" s="0" t="n">
        <f aca="false">IF(S$9=0,0,(SIN(S$12)*COS($E69)+SIN($E69)*COS(S$12))/SIN($E69)*S$9)</f>
        <v>0</v>
      </c>
      <c r="DF69" s="0" t="n">
        <f aca="false">IF(T$9=0,0,(SIN(T$12)*COS($E69)+SIN($E69)*COS(T$12))/SIN($E69)*T$9)</f>
        <v>0</v>
      </c>
      <c r="DG69" s="0" t="n">
        <f aca="false">IF(U$9=0,0,(SIN(U$12)*COS($E69)+SIN($E69)*COS(U$12))/SIN($E69)*U$9)</f>
        <v>0</v>
      </c>
      <c r="DH69" s="0" t="n">
        <f aca="false">IF(V$9=0,0,(SIN(V$12)*COS($E69)+SIN($E69)*COS(V$12))/SIN($E69)*V$9)</f>
        <v>0</v>
      </c>
      <c r="DI69" s="0" t="n">
        <f aca="false">IF(W$9=0,0,(SIN(W$12)*COS($E69)+SIN($E69)*COS(W$12))/SIN($E69)*W$9)</f>
        <v>0</v>
      </c>
      <c r="DJ69" s="0" t="n">
        <f aca="false">IF(X$9=0,0,(SIN(X$12)*COS($E69)+SIN($E69)*COS(X$12))/SIN($E69)*X$9)</f>
        <v>0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0</v>
      </c>
      <c r="EB69" s="0" t="n">
        <f aca="false">IF(AP$9=0,0,(SIN(AP$12)*COS($E69)+SIN($E69)*COS(AP$12))/SIN($E69)*AP$9)</f>
        <v>0</v>
      </c>
      <c r="EC69" s="0" t="n">
        <f aca="false">IF(AQ$9=0,0,(SIN(AQ$12)*COS($E69)+SIN($E69)*COS(AQ$12))/SIN($E69)*AQ$9)</f>
        <v>0</v>
      </c>
      <c r="ED69" s="0" t="n">
        <f aca="false">IF(AR$9=0,0,(SIN(AR$12)*COS($E69)+SIN($E69)*COS(AR$12))/SIN($E69)*AR$9)</f>
        <v>0</v>
      </c>
      <c r="EE69" s="0" t="n">
        <f aca="false">IF(AS$9=0,0,(SIN(AS$12)*COS($E69)+SIN($E69)*COS(AS$12))/SIN($E69)*AS$9)</f>
        <v>0</v>
      </c>
      <c r="EF69" s="0" t="n">
        <f aca="false">IF(AT$9=0,0,(SIN(AT$12)*COS($E69)+SIN($E69)*COS(AT$12))/SIN($E69)*AT$9)</f>
        <v>0</v>
      </c>
      <c r="EG69" s="0" t="n">
        <f aca="false">IF(AU$9=0,0,(SIN(AU$12)*COS($E69)+SIN($E69)*COS(AU$12))/SIN($E69)*AU$9)</f>
        <v>0</v>
      </c>
      <c r="EH69" s="0" t="n">
        <f aca="false">IF(AV$9=0,0,(SIN(AV$12)*COS($E69)+SIN($E69)*COS(AV$12))/SIN($E69)*AV$9)</f>
        <v>0</v>
      </c>
      <c r="EI69" s="0" t="n">
        <f aca="false">IF(AW$9=0,0,(SIN(AW$12)*COS($E69)+SIN($E69)*COS(AW$12))/SIN($E69)*AW$9)</f>
        <v>0</v>
      </c>
      <c r="EJ69" s="0" t="n">
        <f aca="false">IF(AX$9=0,0,(SIN(AX$12)*COS($E69)+SIN($E69)*COS(AX$12))/SIN($E69)*AX$9)</f>
        <v>0</v>
      </c>
      <c r="EK69" s="0" t="n">
        <f aca="false">IF(AY$9=0,0,(SIN(AY$12)*COS($E69)+SIN($E69)*COS(AY$12))/SIN($E69)*AY$9)</f>
        <v>0</v>
      </c>
      <c r="EL69" s="0" t="n">
        <f aca="false">IF(AZ$9=0,0,(SIN(AZ$12)*COS($E69)+SIN($E69)*COS(AZ$12))/SIN($E69)*AZ$9)</f>
        <v>0</v>
      </c>
      <c r="EM69" s="0" t="n">
        <f aca="false">IF(BA$9=0,0,(SIN(BA$12)*COS($E69)+SIN($E69)*COS(BA$12))/SIN($E69)*BA$9)</f>
        <v>0</v>
      </c>
      <c r="EN69" s="0" t="n">
        <f aca="false">IF(BB$9=0,0,(SIN(BB$12)*COS($E69)+SIN($E69)*COS(BB$12))/SIN($E69)*BB$9)</f>
        <v>0</v>
      </c>
      <c r="EO69" s="0" t="n">
        <f aca="false">IF(BC$9=0,0,(SIN(BC$12)*COS($E69)+SIN($E69)*COS(BC$12))/SIN($E69)*BC$9)</f>
        <v>0</v>
      </c>
      <c r="EP69" s="0" t="n">
        <f aca="false">IF(BD$9=0,0,(SIN(BD$12)*COS($E69)+SIN($E69)*COS(BD$12))/SIN($E69)*BD$9)</f>
        <v>0</v>
      </c>
      <c r="EQ69" s="0" t="n">
        <f aca="false">IF(BE$9=0,0,(SIN(BE$12)*COS($E69)+SIN($E69)*COS(BE$12))/SIN($E69)*BE$9)</f>
        <v>0</v>
      </c>
      <c r="ER69" s="0" t="n">
        <f aca="false">IF(BF$9=0,0,(SIN(BF$12)*COS($E69)+SIN($E69)*COS(BF$12))/SIN($E69)*BF$9)</f>
        <v>0</v>
      </c>
      <c r="ES69" s="0" t="n">
        <f aca="false">IF(BG$9=0,0,(SIN(BG$12)*COS($E69)+SIN($E69)*COS(BG$12))/SIN($E69)*BG$9)</f>
        <v>0</v>
      </c>
      <c r="ET69" s="0" t="n">
        <f aca="false">IF(BH$9=0,0,(SIN(BH$12)*COS($E69)+SIN($E69)*COS(BH$12))/SIN($E69)*BH$9)</f>
        <v>5.34320175103388</v>
      </c>
      <c r="EU69" s="0" t="n">
        <f aca="false">IF(BI$9=0,0,(SIN(BI$12)*COS($E69)+SIN($E69)*COS(BI$12))/SIN($E69)*BI$9)</f>
        <v>5.7045863685012</v>
      </c>
      <c r="EV69" s="0" t="n">
        <f aca="false">IF(BJ$9=0,0,(SIN(BJ$12)*COS($E69)+SIN($E69)*COS(BJ$12))/SIN($E69)*BJ$9)</f>
        <v>6.0586206136998</v>
      </c>
      <c r="EW69" s="0" t="n">
        <f aca="false">IF(BK$9=0,0,(SIN(BK$12)*COS($E69)+SIN($E69)*COS(BK$12))/SIN($E69)*BK$9)</f>
        <v>6.40495505177672</v>
      </c>
      <c r="EX69" s="0" t="n">
        <f aca="false">IF(BL$9=0,0,(SIN(BL$12)*COS($E69)+SIN($E69)*COS(BL$12))/SIN($E69)*BL$9)</f>
        <v>6.74324437658902</v>
      </c>
      <c r="EY69" s="0" t="n">
        <f aca="false">IF(BM$9=0,0,(SIN(BM$12)*COS($E69)+SIN($E69)*COS(BM$12))/SIN($E69)*BM$9)</f>
        <v>7.0731475889357</v>
      </c>
      <c r="EZ69" s="0" t="n">
        <f aca="false">IF(BN$9=0,0,(SIN(BN$12)*COS($E69)+SIN($E69)*COS(BN$12))/SIN($E69)*BN$9)</f>
        <v>7.17122344355698</v>
      </c>
      <c r="FA69" s="0" t="n">
        <f aca="false">IF(BO$9=0,0,(SIN(BO$12)*COS($E69)+SIN($E69)*COS(BO$12))/SIN($E69)*BO$9)</f>
        <v>7.26428066463762</v>
      </c>
      <c r="FB69" s="0" t="n">
        <f aca="false">IF(BP$9=0,0,(SIN(BP$12)*COS($E69)+SIN($E69)*COS(BP$12))/SIN($E69)*BP$9)</f>
        <v>7.35219425958681</v>
      </c>
      <c r="FC69" s="0" t="n">
        <f aca="false">IF(BQ$9=0,0,(SIN(BQ$12)*COS($E69)+SIN($E69)*COS(BQ$12))/SIN($E69)*BQ$9)</f>
        <v>7.43484169537915</v>
      </c>
      <c r="FD69" s="0" t="n">
        <f aca="false">IF(BR$9=0,0,(SIN(BR$12)*COS($E69)+SIN($E69)*COS(BR$12))/SIN($E69)*BR$9)</f>
        <v>7.51210296504707</v>
      </c>
      <c r="FE69" s="0" t="n">
        <f aca="false">IF(BS$9=0,0,(SIN(BS$12)*COS($E69)+SIN($E69)*COS(BS$12))/SIN($E69)*BS$9)</f>
        <v>7.58386065312251</v>
      </c>
      <c r="FF69" s="0" t="n">
        <f aca="false">IF(BT$9=0,0,(SIN(BT$12)*COS($E69)+SIN($E69)*COS(BT$12))/SIN($E69)*BT$9)</f>
        <v>7.64999999999999</v>
      </c>
      <c r="FG69" s="0" t="n">
        <f aca="false">IF(BU$9=0,0,(SIN(BU$12)*COS($E69)+SIN($E69)*COS(BU$12))/SIN($E69)*BU$9)</f>
        <v>7.71040896519231</v>
      </c>
      <c r="FH69" s="0" t="n">
        <f aca="false">IF(BV$9=0,0,(SIN(BV$12)*COS($E69)+SIN($E69)*COS(BV$12))/SIN($E69)*BV$9)</f>
        <v>7.7649782894507</v>
      </c>
      <c r="FI69" s="0" t="n">
        <f aca="false">IF(BW$9=0,0,(SIN(BW$12)*COS($E69)+SIN($E69)*COS(BW$12))/SIN($E69)*BW$9)</f>
        <v>7.81360155572252</v>
      </c>
      <c r="FJ69" s="0" t="n">
        <f aca="false">IF(BX$9=0,0,(SIN(BX$12)*COS($E69)+SIN($E69)*COS(BX$12))/SIN($E69)*BX$9)</f>
        <v>7.86569788558494</v>
      </c>
      <c r="FK69" s="0" t="n">
        <f aca="false">IF(BY$9=0,0,(SIN(BY$12)*COS($E69)+SIN($E69)*COS(BY$12))/SIN($E69)*BY$9)</f>
        <v>7.91139071640867</v>
      </c>
      <c r="FL69" s="0" t="n">
        <f aca="false">IF(BZ$9=0,0,(SIN(BZ$12)*COS($E69)+SIN($E69)*COS(BZ$12))/SIN($E69)*BZ$9)</f>
        <v>7.95057392515377</v>
      </c>
      <c r="FM69" s="0" t="n">
        <f aca="false">IF(CA$9=0,0,(SIN(CA$12)*COS($E69)+SIN($E69)*COS(CA$12))/SIN($E69)*CA$9)</f>
        <v>7.98314462049366</v>
      </c>
      <c r="FN69" s="0" t="n">
        <f aca="false">IF(CB$9=0,0,(SIN(CB$12)*COS($E69)+SIN($E69)*COS(CB$12))/SIN($E69)*CB$9)</f>
        <v>8.00900320186244</v>
      </c>
      <c r="FO69" s="0" t="n">
        <f aca="false">IF(CC$9=0,0,(SIN(CC$12)*COS($E69)+SIN($E69)*COS(CC$12))/SIN($E69)*CC$9)</f>
        <v>7.97488750044197</v>
      </c>
      <c r="FP69" s="0" t="n">
        <f aca="false">IF(CD$9=0,0,(SIN(CD$12)*COS($E69)+SIN($E69)*COS(CD$12))/SIN($E69)*CD$9)</f>
        <v>7.93555770180258</v>
      </c>
      <c r="FQ69" s="0" t="n">
        <f aca="false">IF(CE$9=0,0,(SIN(CE$12)*COS($E69)+SIN($E69)*COS(CE$12))/SIN($E69)*CE$9)</f>
        <v>7.8909722315977</v>
      </c>
      <c r="FR69" s="0" t="n">
        <f aca="false">IF(CF$9=0,0,(SIN(CF$12)*COS($E69)+SIN($E69)*COS(CF$12))/SIN($E69)*CF$9)</f>
        <v>7.84109198102062</v>
      </c>
      <c r="FS69" s="0" t="n">
        <f aca="false">IF(CG$9=0,0,(SIN(CG$12)*COS($E69)+SIN($E69)*COS(CG$12))/SIN($E69)*CG$9)</f>
        <v>7.78588033476751</v>
      </c>
      <c r="FT69" s="0" t="n">
        <f aca="false">IF(CH$9=0,0,(SIN(CH$12)*COS($E69)+SIN($E69)*COS(CH$12))/SIN($E69)*CH$9)</f>
        <v>7.72530319797198</v>
      </c>
      <c r="FU69" s="0" t="n">
        <f aca="false">IF(CI$9=0,0,(SIN(CI$12)*COS($E69)+SIN($E69)*COS(CI$12))/SIN($E69)*CI$9)</f>
        <v>7.65932902209945</v>
      </c>
      <c r="FV69" s="0" t="n">
        <f aca="false">IF(CJ$9=0,0,(SIN(CJ$12)*COS($E69)+SIN($E69)*COS(CJ$12))/SIN($E69)*CJ$9)</f>
        <v>7.58792882978819</v>
      </c>
      <c r="FW69" s="0" t="n">
        <f aca="false">IF(CK$9=0,0,(SIN(CK$12)*COS($E69)+SIN($E69)*COS(CK$12))/SIN($E69)*CK$9)</f>
        <v>7.51107623862393</v>
      </c>
      <c r="FX69" s="0" t="n">
        <f aca="false">IF(CL$9=0,0,(SIN(CL$12)*COS($E69)+SIN($E69)*COS(CL$12))/SIN($E69)*CL$9)</f>
        <v>7.42874748383777</v>
      </c>
      <c r="FY69" s="0" t="n">
        <f aca="false">IF(CM$9=0,0,(SIN(CM$12)*COS($E69)+SIN($E69)*COS(CM$12))/SIN($E69)*CM$9)</f>
        <v>7.34092143991539</v>
      </c>
      <c r="FZ69" s="0" t="n">
        <f aca="false">IF(CN$9=0,0,(SIN(CN$12)*COS($E69)+SIN($E69)*COS(CN$12))/SIN($E69)*CN$9)</f>
        <v>7.24757964110558</v>
      </c>
      <c r="GA69" s="0" t="n">
        <f aca="false">IF(CO$9=0,0,(SIN(CO$12)*COS($E69)+SIN($E69)*COS(CO$12))/SIN($E69)*CO$9)</f>
        <v>7.14870630081935</v>
      </c>
      <c r="GB69" s="0" t="n">
        <f aca="false">IF(CP$9=0,0,(SIN(CP$12)*COS($E69)+SIN($E69)*COS(CP$12))/SIN($E69)*CP$9)</f>
        <v>7.04428832990861</v>
      </c>
      <c r="GC69" s="0" t="n">
        <f aca="false">IF(CQ$9=0,0,(SIN(CQ$12)*COS($E69)+SIN($E69)*COS(CQ$12))/SIN($E69)*CQ$9)</f>
        <v>6.93431535381392</v>
      </c>
    </row>
    <row r="70" customFormat="false" ht="12.8" hidden="true" customHeight="false" outlineLevel="0" collapsed="false">
      <c r="A70" s="0" t="n">
        <f aca="false">MAX($F70:$CQ70)</f>
        <v>4.31470782442956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10.96</v>
      </c>
      <c r="C70" s="2" t="n">
        <f aca="false">MOD(Best +D70,360)</f>
        <v>331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0</v>
      </c>
      <c r="AR70" s="13" t="n">
        <f aca="false">IF(OR(AR160=0,ED70=0),0,AR160*ED70/(AR160+ED70))</f>
        <v>0</v>
      </c>
      <c r="AS70" s="13" t="n">
        <f aca="false">IF(OR(AS160=0,EE70=0),0,AS160*EE70/(AS160+EE70))</f>
        <v>0</v>
      </c>
      <c r="AT70" s="13" t="n">
        <f aca="false">IF(OR(AT160=0,EF70=0),0,AT160*EF70/(AT160+EF70))</f>
        <v>0</v>
      </c>
      <c r="AU70" s="13" t="n">
        <f aca="false">IF(OR(AU160=0,EG70=0),0,AU160*EG70/(AU160+EG70))</f>
        <v>0</v>
      </c>
      <c r="AV70" s="13" t="n">
        <f aca="false">IF(OR(AV160=0,EH70=0),0,AV160*EH70/(AV160+EH70))</f>
        <v>0</v>
      </c>
      <c r="AW70" s="13" t="n">
        <f aca="false">IF(OR(AW160=0,EI70=0),0,AW160*EI70/(AW160+EI70))</f>
        <v>0</v>
      </c>
      <c r="AX70" s="13" t="n">
        <f aca="false">IF(OR(AX160=0,EJ70=0),0,AX160*EJ70/(AX160+EJ70))</f>
        <v>0</v>
      </c>
      <c r="AY70" s="13" t="n">
        <f aca="false">IF(OR(AY160=0,EK70=0),0,AY160*EK70/(AY160+EK70))</f>
        <v>0</v>
      </c>
      <c r="AZ70" s="13" t="n">
        <f aca="false">IF(OR(AZ160=0,EL70=0),0,AZ160*EL70/(AZ160+EL70))</f>
        <v>0</v>
      </c>
      <c r="BA70" s="13" t="n">
        <f aca="false">IF(OR(BA160=0,EM70=0),0,BA160*EM70/(BA160+EM70))</f>
        <v>0</v>
      </c>
      <c r="BB70" s="13" t="n">
        <f aca="false">IF(OR(BB160=0,EN70=0),0,BB160*EN70/(BB160+EN70))</f>
        <v>0</v>
      </c>
      <c r="BC70" s="13" t="n">
        <f aca="false">IF(OR(BC160=0,EO70=0),0,BC160*EO70/(BC160+EO70))</f>
        <v>0</v>
      </c>
      <c r="BD70" s="13" t="n">
        <f aca="false">IF(OR(BD160=0,EP70=0),0,BD160*EP70/(BD160+EP70))</f>
        <v>0</v>
      </c>
      <c r="BE70" s="13" t="n">
        <f aca="false">IF(OR(BE160=0,EQ70=0),0,BE160*EQ70/(BE160+EQ70))</f>
        <v>0</v>
      </c>
      <c r="BF70" s="13" t="n">
        <f aca="false">IF(OR(BF160=0,ER70=0),0,BF160*ER70/(BF160+ER70))</f>
        <v>0</v>
      </c>
      <c r="BG70" s="13" t="n">
        <f aca="false">IF(OR(BG160=0,ES70=0),0,BG160*ES70/(BG160+ES70))</f>
        <v>0</v>
      </c>
      <c r="BH70" s="13" t="n">
        <f aca="false">IF(OR(BH160=0,ET70=0),0,BH160*ET70/(BH160+ET70))</f>
        <v>3.70144939800601</v>
      </c>
      <c r="BI70" s="13" t="n">
        <f aca="false">IF(OR(BI160=0,EU70=0),0,BI160*EU70/(BI160+EU70))</f>
        <v>3.85002598119449</v>
      </c>
      <c r="BJ70" s="13" t="n">
        <f aca="false">IF(OR(BJ160=0,EV70=0),0,BJ160*EV70/(BJ160+EV70))</f>
        <v>3.98451370342631</v>
      </c>
      <c r="BK70" s="13" t="n">
        <f aca="false">IF(OR(BK160=0,EW70=0),0,BK160*EW70/(BK160+EW70))</f>
        <v>4.10564212210834</v>
      </c>
      <c r="BL70" s="13" t="n">
        <f aca="false">IF(OR(BL160=0,EX70=0),0,BL160*EX70/(BL160+EX70))</f>
        <v>4.21411516844356</v>
      </c>
      <c r="BM70" s="13" t="n">
        <f aca="false">IF(OR(BM160=0,EY70=0),0,BM160*EY70/(BM160+EY70))</f>
        <v>4.31060929674641</v>
      </c>
      <c r="BN70" s="13" t="n">
        <f aca="false">IF(OR(BN160=0,EZ70=0),0,BN160*EZ70/(BN160+EZ70))</f>
        <v>4.31435012556934</v>
      </c>
      <c r="BO70" s="13" t="n">
        <f aca="false">IF(OR(BO160=0,FA70=0),0,BO160*FA70/(BO160+FA70))</f>
        <v>4.31470782442956</v>
      </c>
      <c r="BP70" s="13" t="n">
        <f aca="false">IF(OR(BP160=0,FB70=0),0,BP160*FB70/(BP160+FB70))</f>
        <v>4.31177133727171</v>
      </c>
      <c r="BQ70" s="13" t="n">
        <f aca="false">IF(OR(BQ160=0,FC70=0),0,BQ160*FC70/(BQ160+FC70))</f>
        <v>4.30562789239576</v>
      </c>
      <c r="BR70" s="13" t="n">
        <f aca="false">IF(OR(BR160=0,FD70=0),0,BR160*FD70/(BR160+FD70))</f>
        <v>4.29636280684449</v>
      </c>
      <c r="BS70" s="13" t="n">
        <f aca="false">IF(OR(BS160=0,FE70=0),0,BS160*FE70/(BS160+FE70))</f>
        <v>4.28405931712147</v>
      </c>
      <c r="BT70" s="13" t="n">
        <f aca="false">IF(OR(BT160=0,FF70=0),0,BT160*FF70/(BT160+FF70))</f>
        <v>4.2687984340268</v>
      </c>
      <c r="BU70" s="13" t="n">
        <f aca="false">IF(OR(BU160=0,FG70=0),0,BU160*FG70/(BU160+FG70))</f>
        <v>4.25065881948599</v>
      </c>
      <c r="BV70" s="13" t="n">
        <f aca="false">IF(OR(BV160=0,FH70=0),0,BV160*FH70/(BV160+FH70))</f>
        <v>4.22971668334425</v>
      </c>
      <c r="BW70" s="13" t="n">
        <f aca="false">IF(OR(BW160=0,FI70=0),0,BW160*FI70/(BW160+FI70))</f>
        <v>4.20604569820293</v>
      </c>
      <c r="BX70" s="13" t="n">
        <f aca="false">IF(OR(BX160=0,FJ70=0),0,BX160*FJ70/(BX160+FJ70))</f>
        <v>4.18247772987464</v>
      </c>
      <c r="BY70" s="13" t="n">
        <f aca="false">IF(OR(BY160=0,FK70=0),0,BY160*FK70/(BY160+FK70))</f>
        <v>4.15612203128013</v>
      </c>
      <c r="BZ70" s="13" t="n">
        <f aca="false">IF(OR(BZ160=0,FL70=0),0,BZ160*FL70/(BZ160+FL70))</f>
        <v>4.12705365694598</v>
      </c>
      <c r="CA70" s="13" t="n">
        <f aca="false">IF(OR(CA160=0,FM70=0),0,CA160*FM70/(CA160+FM70))</f>
        <v>4.09534455064239</v>
      </c>
      <c r="CB70" s="13" t="n">
        <f aca="false">IF(OR(CB160=0,FN70=0),0,CB160*FN70/(CB160+FN70))</f>
        <v>4.06106352638533</v>
      </c>
      <c r="CC70" s="13" t="n">
        <f aca="false">IF(OR(CC160=0,FO70=0),0,CC160*FO70/(CC160+FO70))</f>
        <v>4.01050541920437</v>
      </c>
      <c r="CD70" s="13" t="n">
        <f aca="false">IF(OR(CD160=0,FP70=0),0,CD160*FP70/(CD160+FP70))</f>
        <v>3.95844701762952</v>
      </c>
      <c r="CE70" s="13" t="n">
        <f aca="false">IF(OR(CE160=0,FQ70=0),0,CE160*FQ70/(CE160+FQ70))</f>
        <v>3.90490860058823</v>
      </c>
      <c r="CF70" s="13" t="n">
        <f aca="false">IF(OR(CF160=0,FR70=0),0,CF160*FR70/(CF160+FR70))</f>
        <v>3.84990898314524</v>
      </c>
      <c r="CG70" s="13" t="n">
        <f aca="false">IF(OR(CG160=0,FS70=0),0,CG160*FS70/(CG160+FS70))</f>
        <v>3.79346551719727</v>
      </c>
      <c r="CH70" s="13" t="n">
        <f aca="false">IF(OR(CH160=0,FT70=0),0,CH160*FT70/(CH160+FT70))</f>
        <v>3.73559409254661</v>
      </c>
      <c r="CI70" s="13" t="n">
        <f aca="false">IF(OR(CI160=0,FU70=0),0,CI160*FU70/(CI160+FU70))</f>
        <v>3.67630913812959</v>
      </c>
      <c r="CJ70" s="13" t="n">
        <f aca="false">IF(OR(CJ160=0,FV70=0),0,CJ160*FV70/(CJ160+FV70))</f>
        <v>3.61562362318741</v>
      </c>
      <c r="CK70" s="13" t="n">
        <f aca="false">IF(OR(CK160=0,FW70=0),0,CK160*FW70/(CK160+FW70))</f>
        <v>3.55354905817841</v>
      </c>
      <c r="CL70" s="13" t="n">
        <f aca="false">IF(OR(CL160=0,FX70=0),0,CL160*FX70/(CL160+FX70))</f>
        <v>3.49009549524235</v>
      </c>
      <c r="CM70" s="13" t="n">
        <f aca="false">IF(OR(CM160=0,FY70=0),0,CM160*FY70/(CM160+FY70))</f>
        <v>3.42527152803514</v>
      </c>
      <c r="CN70" s="13" t="n">
        <f aca="false">IF(OR(CN160=0,FZ70=0),0,CN160*FZ70/(CN160+FZ70))</f>
        <v>3.35908429076063</v>
      </c>
      <c r="CO70" s="13" t="n">
        <f aca="false">IF(OR(CO160=0,GA70=0),0,CO160*GA70/(CO160+GA70))</f>
        <v>3.29153945623402</v>
      </c>
      <c r="CP70" s="13" t="n">
        <f aca="false">IF(OR(CP160=0,GB70=0),0,CP160*GB70/(CP160+GB70))</f>
        <v>3.22264123281616</v>
      </c>
      <c r="CQ70" s="13" t="n">
        <f aca="false">IF(OR(CQ160=0,GC70=0),0,CQ160*GC70/(CQ160+GC70))</f>
        <v>3.15239236006246</v>
      </c>
      <c r="CR70" s="0" t="n">
        <f aca="false">IF(F$9=0,0,(SIN(F$12)*COS($E70)+SIN($E70)*COS(F$12))/SIN($E70)*F$9)</f>
        <v>0</v>
      </c>
      <c r="CS70" s="0" t="n">
        <f aca="false">IF(G$9=0,0,(SIN(G$12)*COS($E70)+SIN($E70)*COS(G$12))/SIN($E70)*G$9)</f>
        <v>0</v>
      </c>
      <c r="CT70" s="0" t="n">
        <f aca="false">IF(H$9=0,0,(SIN(H$12)*COS($E70)+SIN($E70)*COS(H$12))/SIN($E70)*H$9)</f>
        <v>0</v>
      </c>
      <c r="CU70" s="0" t="n">
        <f aca="false">IF(I$9=0,0,(SIN(I$12)*COS($E70)+SIN($E70)*COS(I$12))/SIN($E70)*I$9)</f>
        <v>0</v>
      </c>
      <c r="CV70" s="0" t="n">
        <f aca="false">IF(J$9=0,0,(SIN(J$12)*COS($E70)+SIN($E70)*COS(J$12))/SIN($E70)*J$9)</f>
        <v>0</v>
      </c>
      <c r="CW70" s="0" t="n">
        <f aca="false">IF(K$9=0,0,(SIN(K$12)*COS($E70)+SIN($E70)*COS(K$12))/SIN($E70)*K$9)</f>
        <v>0</v>
      </c>
      <c r="CX70" s="0" t="n">
        <f aca="false">IF(L$9=0,0,(SIN(L$12)*COS($E70)+SIN($E70)*COS(L$12))/SIN($E70)*L$9)</f>
        <v>0</v>
      </c>
      <c r="CY70" s="0" t="n">
        <f aca="false">IF(M$9=0,0,(SIN(M$12)*COS($E70)+SIN($E70)*COS(M$12))/SIN($E70)*M$9)</f>
        <v>0</v>
      </c>
      <c r="CZ70" s="0" t="n">
        <f aca="false">IF(N$9=0,0,(SIN(N$12)*COS($E70)+SIN($E70)*COS(N$12))/SIN($E70)*N$9)</f>
        <v>0</v>
      </c>
      <c r="DA70" s="0" t="n">
        <f aca="false">IF(O$9=0,0,(SIN(O$12)*COS($E70)+SIN($E70)*COS(O$12))/SIN($E70)*O$9)</f>
        <v>0</v>
      </c>
      <c r="DB70" s="0" t="n">
        <f aca="false">IF(P$9=0,0,(SIN(P$12)*COS($E70)+SIN($E70)*COS(P$12))/SIN($E70)*P$9)</f>
        <v>0</v>
      </c>
      <c r="DC70" s="0" t="n">
        <f aca="false">IF(Q$9=0,0,(SIN(Q$12)*COS($E70)+SIN($E70)*COS(Q$12))/SIN($E70)*Q$9)</f>
        <v>0</v>
      </c>
      <c r="DD70" s="0" t="n">
        <f aca="false">IF(R$9=0,0,(SIN(R$12)*COS($E70)+SIN($E70)*COS(R$12))/SIN($E70)*R$9)</f>
        <v>0</v>
      </c>
      <c r="DE70" s="0" t="n">
        <f aca="false">IF(S$9=0,0,(SIN(S$12)*COS($E70)+SIN($E70)*COS(S$12))/SIN($E70)*S$9)</f>
        <v>0</v>
      </c>
      <c r="DF70" s="0" t="n">
        <f aca="false">IF(T$9=0,0,(SIN(T$12)*COS($E70)+SIN($E70)*COS(T$12))/SIN($E70)*T$9)</f>
        <v>0</v>
      </c>
      <c r="DG70" s="0" t="n">
        <f aca="false">IF(U$9=0,0,(SIN(U$12)*COS($E70)+SIN($E70)*COS(U$12))/SIN($E70)*U$9)</f>
        <v>0</v>
      </c>
      <c r="DH70" s="0" t="n">
        <f aca="false">IF(V$9=0,0,(SIN(V$12)*COS($E70)+SIN($E70)*COS(V$12))/SIN($E70)*V$9)</f>
        <v>0</v>
      </c>
      <c r="DI70" s="0" t="n">
        <f aca="false">IF(W$9=0,0,(SIN(W$12)*COS($E70)+SIN($E70)*COS(W$12))/SIN($E70)*W$9)</f>
        <v>0</v>
      </c>
      <c r="DJ70" s="0" t="n">
        <f aca="false">IF(X$9=0,0,(SIN(X$12)*COS($E70)+SIN($E70)*COS(X$12))/SIN($E70)*X$9)</f>
        <v>0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0</v>
      </c>
      <c r="EB70" s="0" t="n">
        <f aca="false">IF(AP$9=0,0,(SIN(AP$12)*COS($E70)+SIN($E70)*COS(AP$12))/SIN($E70)*AP$9)</f>
        <v>0</v>
      </c>
      <c r="EC70" s="0" t="n">
        <f aca="false">IF(AQ$9=0,0,(SIN(AQ$12)*COS($E70)+SIN($E70)*COS(AQ$12))/SIN($E70)*AQ$9)</f>
        <v>0</v>
      </c>
      <c r="ED70" s="0" t="n">
        <f aca="false">IF(AR$9=0,0,(SIN(AR$12)*COS($E70)+SIN($E70)*COS(AR$12))/SIN($E70)*AR$9)</f>
        <v>0</v>
      </c>
      <c r="EE70" s="0" t="n">
        <f aca="false">IF(AS$9=0,0,(SIN(AS$12)*COS($E70)+SIN($E70)*COS(AS$12))/SIN($E70)*AS$9)</f>
        <v>0</v>
      </c>
      <c r="EF70" s="0" t="n">
        <f aca="false">IF(AT$9=0,0,(SIN(AT$12)*COS($E70)+SIN($E70)*COS(AT$12))/SIN($E70)*AT$9)</f>
        <v>0</v>
      </c>
      <c r="EG70" s="0" t="n">
        <f aca="false">IF(AU$9=0,0,(SIN(AU$12)*COS($E70)+SIN($E70)*COS(AU$12))/SIN($E70)*AU$9)</f>
        <v>0</v>
      </c>
      <c r="EH70" s="0" t="n">
        <f aca="false">IF(AV$9=0,0,(SIN(AV$12)*COS($E70)+SIN($E70)*COS(AV$12))/SIN($E70)*AV$9)</f>
        <v>0</v>
      </c>
      <c r="EI70" s="0" t="n">
        <f aca="false">IF(AW$9=0,0,(SIN(AW$12)*COS($E70)+SIN($E70)*COS(AW$12))/SIN($E70)*AW$9)</f>
        <v>0</v>
      </c>
      <c r="EJ70" s="0" t="n">
        <f aca="false">IF(AX$9=0,0,(SIN(AX$12)*COS($E70)+SIN($E70)*COS(AX$12))/SIN($E70)*AX$9)</f>
        <v>0</v>
      </c>
      <c r="EK70" s="0" t="n">
        <f aca="false">IF(AY$9=0,0,(SIN(AY$12)*COS($E70)+SIN($E70)*COS(AY$12))/SIN($E70)*AY$9)</f>
        <v>0</v>
      </c>
      <c r="EL70" s="0" t="n">
        <f aca="false">IF(AZ$9=0,0,(SIN(AZ$12)*COS($E70)+SIN($E70)*COS(AZ$12))/SIN($E70)*AZ$9)</f>
        <v>0</v>
      </c>
      <c r="EM70" s="0" t="n">
        <f aca="false">IF(BA$9=0,0,(SIN(BA$12)*COS($E70)+SIN($E70)*COS(BA$12))/SIN($E70)*BA$9)</f>
        <v>0</v>
      </c>
      <c r="EN70" s="0" t="n">
        <f aca="false">IF(BB$9=0,0,(SIN(BB$12)*COS($E70)+SIN($E70)*COS(BB$12))/SIN($E70)*BB$9)</f>
        <v>0</v>
      </c>
      <c r="EO70" s="0" t="n">
        <f aca="false">IF(BC$9=0,0,(SIN(BC$12)*COS($E70)+SIN($E70)*COS(BC$12))/SIN($E70)*BC$9)</f>
        <v>0</v>
      </c>
      <c r="EP70" s="0" t="n">
        <f aca="false">IF(BD$9=0,0,(SIN(BD$12)*COS($E70)+SIN($E70)*COS(BD$12))/SIN($E70)*BD$9)</f>
        <v>0</v>
      </c>
      <c r="EQ70" s="0" t="n">
        <f aca="false">IF(BE$9=0,0,(SIN(BE$12)*COS($E70)+SIN($E70)*COS(BE$12))/SIN($E70)*BE$9)</f>
        <v>0</v>
      </c>
      <c r="ER70" s="0" t="n">
        <f aca="false">IF(BF$9=0,0,(SIN(BF$12)*COS($E70)+SIN($E70)*COS(BF$12))/SIN($E70)*BF$9)</f>
        <v>0</v>
      </c>
      <c r="ES70" s="0" t="n">
        <f aca="false">IF(BG$9=0,0,(SIN(BG$12)*COS($E70)+SIN($E70)*COS(BG$12))/SIN($E70)*BG$9)</f>
        <v>0</v>
      </c>
      <c r="ET70" s="0" t="n">
        <f aca="false">IF(BH$9=0,0,(SIN(BH$12)*COS($E70)+SIN($E70)*COS(BH$12))/SIN($E70)*BH$9)</f>
        <v>5.24791285080566</v>
      </c>
      <c r="EU70" s="0" t="n">
        <f aca="false">IF(BI$9=0,0,(SIN(BI$12)*COS($E70)+SIN($E70)*COS(BI$12))/SIN($E70)*BI$9)</f>
        <v>5.60086752784653</v>
      </c>
      <c r="EV70" s="0" t="n">
        <f aca="false">IF(BJ$9=0,0,(SIN(BJ$12)*COS($E70)+SIN($E70)*COS(BJ$12))/SIN($E70)*BJ$9)</f>
        <v>5.94632656926218</v>
      </c>
      <c r="EW70" s="0" t="n">
        <f aca="false">IF(BK$9=0,0,(SIN(BK$12)*COS($E70)+SIN($E70)*COS(BK$12))/SIN($E70)*BK$9)</f>
        <v>6.28394758732238</v>
      </c>
      <c r="EX70" s="0" t="n">
        <f aca="false">IF(BL$9=0,0,(SIN(BL$12)*COS($E70)+SIN($E70)*COS(BL$12))/SIN($E70)*BL$9)</f>
        <v>6.61339241763041</v>
      </c>
      <c r="EY70" s="0" t="n">
        <f aca="false">IF(BM$9=0,0,(SIN(BM$12)*COS($E70)+SIN($E70)*COS(BM$12))/SIN($E70)*BM$9)</f>
        <v>6.93432729381252</v>
      </c>
      <c r="EZ70" s="0" t="n">
        <f aca="false">IF(BN$9=0,0,(SIN(BN$12)*COS($E70)+SIN($E70)*COS(BN$12))/SIN($E70)*BN$9)</f>
        <v>7.02778094639862</v>
      </c>
      <c r="FA70" s="0" t="n">
        <f aca="false">IF(BO$9=0,0,(SIN(BO$12)*COS($E70)+SIN($E70)*COS(BO$12))/SIN($E70)*BO$9)</f>
        <v>7.11619542171425</v>
      </c>
      <c r="FB70" s="0" t="n">
        <f aca="false">IF(BP$9=0,0,(SIN(BP$12)*COS($E70)+SIN($E70)*COS(BP$12))/SIN($E70)*BP$9)</f>
        <v>7.19944909298415</v>
      </c>
      <c r="FC70" s="0" t="n">
        <f aca="false">IF(BQ$9=0,0,(SIN(BQ$12)*COS($E70)+SIN($E70)*COS(BQ$12))/SIN($E70)*BQ$9)</f>
        <v>7.27742281720403</v>
      </c>
      <c r="FD70" s="0" t="n">
        <f aca="false">IF(BR$9=0,0,(SIN(BR$12)*COS($E70)+SIN($E70)*COS(BR$12))/SIN($E70)*BR$9)</f>
        <v>7.35000000000002</v>
      </c>
      <c r="FE70" s="0" t="n">
        <f aca="false">IF(BS$9=0,0,(SIN(BS$12)*COS($E70)+SIN($E70)*COS(BS$12))/SIN($E70)*BS$9)</f>
        <v>7.41706665942504</v>
      </c>
      <c r="FF70" s="0" t="n">
        <f aca="false">IF(BT$9=0,0,(SIN(BT$12)*COS($E70)+SIN($E70)*COS(BT$12))/SIN($E70)*BT$9)</f>
        <v>7.47851148866471</v>
      </c>
      <c r="FG70" s="0" t="n">
        <f aca="false">IF(BU$9=0,0,(SIN(BU$12)*COS($E70)+SIN($E70)*COS(BU$12))/SIN($E70)*BU$9)</f>
        <v>7.53422591762484</v>
      </c>
      <c r="FH70" s="0" t="n">
        <f aca="false">IF(BV$9=0,0,(SIN(BV$12)*COS($E70)+SIN($E70)*COS(BV$12))/SIN($E70)*BV$9)</f>
        <v>7.58410417337286</v>
      </c>
      <c r="FI70" s="0" t="n">
        <f aca="false">IF(BW$9=0,0,(SIN(BW$12)*COS($E70)+SIN($E70)*COS(BW$12))/SIN($E70)*BW$9)</f>
        <v>7.6280433394073</v>
      </c>
      <c r="FJ70" s="0" t="n">
        <f aca="false">IF(BX$9=0,0,(SIN(BX$12)*COS($E70)+SIN($E70)*COS(BX$12))/SIN($E70)*BX$9)</f>
        <v>7.67523546635135</v>
      </c>
      <c r="FK70" s="0" t="n">
        <f aca="false">IF(BY$9=0,0,(SIN(BY$12)*COS($E70)+SIN($E70)*COS(BY$12))/SIN($E70)*BY$9)</f>
        <v>7.71603524036535</v>
      </c>
      <c r="FL70" s="0" t="n">
        <f aca="false">IF(BZ$9=0,0,(SIN(BZ$12)*COS($E70)+SIN($E70)*COS(BZ$12))/SIN($E70)*BZ$9)</f>
        <v>7.75034028346957</v>
      </c>
      <c r="FM70" s="0" t="n">
        <f aca="false">IF(CA$9=0,0,(SIN(CA$12)*COS($E70)+SIN($E70)*COS(CA$12))/SIN($E70)*CA$9)</f>
        <v>7.77805145845213</v>
      </c>
      <c r="FN70" s="0" t="n">
        <f aca="false">IF(CB$9=0,0,(SIN(CB$12)*COS($E70)+SIN($E70)*COS(CB$12))/SIN($E70)*CB$9)</f>
        <v>7.79907292608186</v>
      </c>
      <c r="FO70" s="0" t="n">
        <f aca="false">IF(CC$9=0,0,(SIN(CC$12)*COS($E70)+SIN($E70)*COS(CC$12))/SIN($E70)*CC$9)</f>
        <v>7.76156841151427</v>
      </c>
      <c r="FP70" s="0" t="n">
        <f aca="false">IF(CD$9=0,0,(SIN(CD$12)*COS($E70)+SIN($E70)*COS(CD$12))/SIN($E70)*CD$9)</f>
        <v>7.71889261086709</v>
      </c>
      <c r="FQ70" s="0" t="n">
        <f aca="false">IF(CE$9=0,0,(SIN(CE$12)*COS($E70)+SIN($E70)*COS(CE$12))/SIN($E70)*CE$9)</f>
        <v>7.67100641626383</v>
      </c>
      <c r="FR70" s="0" t="n">
        <f aca="false">IF(CF$9=0,0,(SIN(CF$12)*COS($E70)+SIN($E70)*COS(CF$12))/SIN($E70)*CF$9)</f>
        <v>7.61787317788758</v>
      </c>
      <c r="FS70" s="0" t="n">
        <f aca="false">IF(CG$9=0,0,(SIN(CG$12)*COS($E70)+SIN($E70)*COS(CG$12))/SIN($E70)*CG$9)</f>
        <v>7.55945873075223</v>
      </c>
      <c r="FT70" s="0" t="n">
        <f aca="false">IF(CH$9=0,0,(SIN(CH$12)*COS($E70)+SIN($E70)*COS(CH$12))/SIN($E70)*CH$9)</f>
        <v>7.49573142044607</v>
      </c>
      <c r="FU70" s="0" t="n">
        <f aca="false">IF(CI$9=0,0,(SIN(CI$12)*COS($E70)+SIN($E70)*COS(CI$12))/SIN($E70)*CI$9)</f>
        <v>7.4266621278366</v>
      </c>
      <c r="FV70" s="0" t="n">
        <f aca="false">IF(CJ$9=0,0,(SIN(CJ$12)*COS($E70)+SIN($E70)*COS(CJ$12))/SIN($E70)*CJ$9)</f>
        <v>7.3522242927238</v>
      </c>
      <c r="FW70" s="0" t="n">
        <f aca="false">IF(CK$9=0,0,(SIN(CK$12)*COS($E70)+SIN($E70)*COS(CK$12))/SIN($E70)*CK$9)</f>
        <v>7.27239393642935</v>
      </c>
      <c r="FX70" s="0" t="n">
        <f aca="false">IF(CL$9=0,0,(SIN(CL$12)*COS($E70)+SIN($E70)*COS(CL$12))/SIN($E70)*CL$9)</f>
        <v>7.187149683312</v>
      </c>
      <c r="FY70" s="0" t="n">
        <f aca="false">IF(CM$9=0,0,(SIN(CM$12)*COS($E70)+SIN($E70)*COS(CM$12))/SIN($E70)*CM$9)</f>
        <v>7.09647278119757</v>
      </c>
      <c r="FZ70" s="0" t="n">
        <f aca="false">IF(CN$9=0,0,(SIN(CN$12)*COS($E70)+SIN($E70)*COS(CN$12))/SIN($E70)*CN$9)</f>
        <v>7.00034712071211</v>
      </c>
      <c r="GA70" s="0" t="n">
        <f aca="false">IF(CO$9=0,0,(SIN(CO$12)*COS($E70)+SIN($E70)*COS(CO$12))/SIN($E70)*CO$9)</f>
        <v>6.89875925350997</v>
      </c>
      <c r="GB70" s="0" t="n">
        <f aca="false">IF(CP$9=0,0,(SIN(CP$12)*COS($E70)+SIN($E70)*COS(CP$12))/SIN($E70)*CP$9)</f>
        <v>6.79169840938634</v>
      </c>
      <c r="GC70" s="0" t="n">
        <f aca="false">IF(CQ$9=0,0,(SIN(CQ$12)*COS($E70)+SIN($E70)*COS(CQ$12))/SIN($E70)*CQ$9)</f>
        <v>6.67915651226405</v>
      </c>
    </row>
    <row r="71" customFormat="false" ht="12.8" hidden="true" customHeight="false" outlineLevel="0" collapsed="false">
      <c r="A71" s="0" t="n">
        <f aca="false">MAX($F71:$CQ71)</f>
        <v>4.25746414267606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11.04</v>
      </c>
      <c r="C71" s="2" t="n">
        <f aca="false">MOD(Best +D71,360)</f>
        <v>332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0</v>
      </c>
      <c r="AR71" s="13" t="n">
        <f aca="false">IF(OR(AR161=0,ED71=0),0,AR161*ED71/(AR161+ED71))</f>
        <v>0</v>
      </c>
      <c r="AS71" s="13" t="n">
        <f aca="false">IF(OR(AS161=0,EE71=0),0,AS161*EE71/(AS161+EE71))</f>
        <v>0</v>
      </c>
      <c r="AT71" s="13" t="n">
        <f aca="false">IF(OR(AT161=0,EF71=0),0,AT161*EF71/(AT161+EF71))</f>
        <v>0</v>
      </c>
      <c r="AU71" s="13" t="n">
        <f aca="false">IF(OR(AU161=0,EG71=0),0,AU161*EG71/(AU161+EG71))</f>
        <v>0</v>
      </c>
      <c r="AV71" s="13" t="n">
        <f aca="false">IF(OR(AV161=0,EH71=0),0,AV161*EH71/(AV161+EH71))</f>
        <v>0</v>
      </c>
      <c r="AW71" s="13" t="n">
        <f aca="false">IF(OR(AW161=0,EI71=0),0,AW161*EI71/(AW161+EI71))</f>
        <v>0</v>
      </c>
      <c r="AX71" s="13" t="n">
        <f aca="false">IF(OR(AX161=0,EJ71=0),0,AX161*EJ71/(AX161+EJ71))</f>
        <v>0</v>
      </c>
      <c r="AY71" s="13" t="n">
        <f aca="false">IF(OR(AY161=0,EK71=0),0,AY161*EK71/(AY161+EK71))</f>
        <v>0</v>
      </c>
      <c r="AZ71" s="13" t="n">
        <f aca="false">IF(OR(AZ161=0,EL71=0),0,AZ161*EL71/(AZ161+EL71))</f>
        <v>0</v>
      </c>
      <c r="BA71" s="13" t="n">
        <f aca="false">IF(OR(BA161=0,EM71=0),0,BA161*EM71/(BA161+EM71))</f>
        <v>0</v>
      </c>
      <c r="BB71" s="13" t="n">
        <f aca="false">IF(OR(BB161=0,EN71=0),0,BB161*EN71/(BB161+EN71))</f>
        <v>0</v>
      </c>
      <c r="BC71" s="13" t="n">
        <f aca="false">IF(OR(BC161=0,EO71=0),0,BC161*EO71/(BC161+EO71))</f>
        <v>0</v>
      </c>
      <c r="BD71" s="13" t="n">
        <f aca="false">IF(OR(BD161=0,EP71=0),0,BD161*EP71/(BD161+EP71))</f>
        <v>0</v>
      </c>
      <c r="BE71" s="13" t="n">
        <f aca="false">IF(OR(BE161=0,EQ71=0),0,BE161*EQ71/(BE161+EQ71))</f>
        <v>0</v>
      </c>
      <c r="BF71" s="13" t="n">
        <f aca="false">IF(OR(BF161=0,ER71=0),0,BF161*ER71/(BF161+ER71))</f>
        <v>0</v>
      </c>
      <c r="BG71" s="13" t="n">
        <f aca="false">IF(OR(BG161=0,ES71=0),0,BG161*ES71/(BG161+ES71))</f>
        <v>0</v>
      </c>
      <c r="BH71" s="13" t="n">
        <f aca="false">IF(OR(BH161=0,ET71=0),0,BH161*ET71/(BH161+ET71))</f>
        <v>3.65487036668001</v>
      </c>
      <c r="BI71" s="13" t="n">
        <f aca="false">IF(OR(BI161=0,EU71=0),0,BI161*EU71/(BI161+EU71))</f>
        <v>3.80143025157606</v>
      </c>
      <c r="BJ71" s="13" t="n">
        <f aca="false">IF(OR(BJ161=0,EV71=0),0,BJ161*EV71/(BJ161+EV71))</f>
        <v>3.93400465387214</v>
      </c>
      <c r="BK71" s="13" t="n">
        <f aca="false">IF(OR(BK161=0,EW71=0),0,BK161*EW71/(BK161+EW71))</f>
        <v>4.05330890182963</v>
      </c>
      <c r="BL71" s="13" t="n">
        <f aca="false">IF(OR(BL161=0,EX71=0),0,BL161*EX71/(BL161+EX71))</f>
        <v>4.16003409232786</v>
      </c>
      <c r="BM71" s="13" t="n">
        <f aca="false">IF(OR(BM161=0,EY71=0),0,BM161*EY71/(BM161+EY71))</f>
        <v>4.25484515762432</v>
      </c>
      <c r="BN71" s="13" t="n">
        <f aca="false">IF(OR(BN161=0,EZ71=0),0,BN161*EZ71/(BN161+EZ71))</f>
        <v>4.25746414267606</v>
      </c>
      <c r="BO71" s="13" t="n">
        <f aca="false">IF(OR(BO161=0,FA71=0),0,BO161*FA71/(BO161+FA71))</f>
        <v>4.25670012117164</v>
      </c>
      <c r="BP71" s="13" t="n">
        <f aca="false">IF(OR(BP161=0,FB71=0),0,BP161*FB71/(BP161+FB71))</f>
        <v>4.25264141971713</v>
      </c>
      <c r="BQ71" s="13" t="n">
        <f aca="false">IF(OR(BQ161=0,FC71=0),0,BQ161*FC71/(BQ161+FC71))</f>
        <v>4.24537469504461</v>
      </c>
      <c r="BR71" s="13" t="n">
        <f aca="false">IF(OR(BR161=0,FD71=0),0,BR161*FD71/(BR161+FD71))</f>
        <v>4.23498473755485</v>
      </c>
      <c r="BS71" s="13" t="n">
        <f aca="false">IF(OR(BS161=0,FE71=0),0,BS161*FE71/(BS161+FE71))</f>
        <v>4.22155430087029</v>
      </c>
      <c r="BT71" s="13" t="n">
        <f aca="false">IF(OR(BT161=0,FF71=0),0,BT161*FF71/(BT161+FF71))</f>
        <v>4.20516395524769</v>
      </c>
      <c r="BU71" s="13" t="n">
        <f aca="false">IF(OR(BU161=0,FG71=0),0,BU161*FG71/(BU161+FG71))</f>
        <v>4.18589196278068</v>
      </c>
      <c r="BV71" s="13" t="n">
        <f aca="false">IF(OR(BV161=0,FH71=0),0,BV161*FH71/(BV161+FH71))</f>
        <v>4.1638141724133</v>
      </c>
      <c r="BW71" s="13" t="n">
        <f aca="false">IF(OR(BW161=0,FI71=0),0,BW161*FI71/(BW161+FI71))</f>
        <v>4.13900393288395</v>
      </c>
      <c r="BX71" s="13" t="n">
        <f aca="false">IF(OR(BX161=0,FJ71=0),0,BX161*FJ71/(BX161+FJ71))</f>
        <v>4.11426997153514</v>
      </c>
      <c r="BY71" s="13" t="n">
        <f aca="false">IF(OR(BY161=0,FK71=0),0,BY161*FK71/(BY161+FK71))</f>
        <v>4.08674428025634</v>
      </c>
      <c r="BZ71" s="13" t="n">
        <f aca="false">IF(OR(BZ161=0,FL71=0),0,BZ161*FL71/(BZ161+FL71))</f>
        <v>4.05650161878806</v>
      </c>
      <c r="CA71" s="13" t="n">
        <f aca="false">IF(OR(CA161=0,FM71=0),0,CA161*FM71/(CA161+FM71))</f>
        <v>4.0236136715325</v>
      </c>
      <c r="CB71" s="13" t="n">
        <f aca="false">IF(OR(CB161=0,FN71=0),0,CB161*FN71/(CB161+FN71))</f>
        <v>3.98814902608172</v>
      </c>
      <c r="CC71" s="13" t="n">
        <f aca="false">IF(OR(CC161=0,FO71=0),0,CC161*FO71/(CC161+FO71))</f>
        <v>3.93653855324589</v>
      </c>
      <c r="CD71" s="13" t="n">
        <f aca="false">IF(OR(CD161=0,FP71=0),0,CD161*FP71/(CD161+FP71))</f>
        <v>3.88342437137706</v>
      </c>
      <c r="CE71" s="13" t="n">
        <f aca="false">IF(OR(CE161=0,FQ71=0),0,CE161*FQ71/(CE161+FQ71))</f>
        <v>3.8288268165183</v>
      </c>
      <c r="CF71" s="13" t="n">
        <f aca="false">IF(OR(CF161=0,FR71=0),0,CF161*FR71/(CF161+FR71))</f>
        <v>3.77276476741864</v>
      </c>
      <c r="CG71" s="13" t="n">
        <f aca="false">IF(OR(CG161=0,FS71=0),0,CG161*FS71/(CG161+FS71))</f>
        <v>3.71525564581213</v>
      </c>
      <c r="CH71" s="13" t="n">
        <f aca="false">IF(OR(CH161=0,FT71=0),0,CH161*FT71/(CH161+FT71))</f>
        <v>3.65631541711524</v>
      </c>
      <c r="CI71" s="13" t="n">
        <f aca="false">IF(OR(CI161=0,FU71=0),0,CI161*FU71/(CI161+FU71))</f>
        <v>3.59595859131881</v>
      </c>
      <c r="CJ71" s="13" t="n">
        <f aca="false">IF(OR(CJ161=0,FV71=0),0,CJ161*FV71/(CJ161+FV71))</f>
        <v>3.53419822386278</v>
      </c>
      <c r="CK71" s="13" t="n">
        <f aca="false">IF(OR(CK161=0,FW71=0),0,CK161*FW71/(CK161+FW71))</f>
        <v>3.47104591629266</v>
      </c>
      <c r="CL71" s="13" t="n">
        <f aca="false">IF(OR(CL161=0,FX71=0),0,CL161*FX71/(CL161+FX71))</f>
        <v>3.40651181650867</v>
      </c>
      <c r="CM71" s="13" t="n">
        <f aca="false">IF(OR(CM161=0,FY71=0),0,CM161*FY71/(CM161+FY71))</f>
        <v>3.34060461842603</v>
      </c>
      <c r="CN71" s="13" t="n">
        <f aca="false">IF(OR(CN161=0,FZ71=0),0,CN161*FZ71/(CN161+FZ71))</f>
        <v>3.2733315608732</v>
      </c>
      <c r="CO71" s="13" t="n">
        <f aca="false">IF(OR(CO161=0,GA71=0),0,CO161*GA71/(CO161+GA71))</f>
        <v>3.20469842556257</v>
      </c>
      <c r="CP71" s="13" t="n">
        <f aca="false">IF(OR(CP161=0,GB71=0),0,CP161*GB71/(CP161+GB71))</f>
        <v>3.13470953397329</v>
      </c>
      <c r="CQ71" s="13" t="n">
        <f aca="false">IF(OR(CQ161=0,GC71=0),0,CQ161*GC71/(CQ161+GC71))</f>
        <v>3.06336774298983</v>
      </c>
      <c r="CR71" s="0" t="n">
        <f aca="false">IF(F$9=0,0,(SIN(F$12)*COS($E71)+SIN($E71)*COS(F$12))/SIN($E71)*F$9)</f>
        <v>0</v>
      </c>
      <c r="CS71" s="0" t="n">
        <f aca="false">IF(G$9=0,0,(SIN(G$12)*COS($E71)+SIN($E71)*COS(G$12))/SIN($E71)*G$9)</f>
        <v>0</v>
      </c>
      <c r="CT71" s="0" t="n">
        <f aca="false">IF(H$9=0,0,(SIN(H$12)*COS($E71)+SIN($E71)*COS(H$12))/SIN($E71)*H$9)</f>
        <v>0</v>
      </c>
      <c r="CU71" s="0" t="n">
        <f aca="false">IF(I$9=0,0,(SIN(I$12)*COS($E71)+SIN($E71)*COS(I$12))/SIN($E71)*I$9)</f>
        <v>0</v>
      </c>
      <c r="CV71" s="0" t="n">
        <f aca="false">IF(J$9=0,0,(SIN(J$12)*COS($E71)+SIN($E71)*COS(J$12))/SIN($E71)*J$9)</f>
        <v>0</v>
      </c>
      <c r="CW71" s="0" t="n">
        <f aca="false">IF(K$9=0,0,(SIN(K$12)*COS($E71)+SIN($E71)*COS(K$12))/SIN($E71)*K$9)</f>
        <v>0</v>
      </c>
      <c r="CX71" s="0" t="n">
        <f aca="false">IF(L$9=0,0,(SIN(L$12)*COS($E71)+SIN($E71)*COS(L$12))/SIN($E71)*L$9)</f>
        <v>0</v>
      </c>
      <c r="CY71" s="0" t="n">
        <f aca="false">IF(M$9=0,0,(SIN(M$12)*COS($E71)+SIN($E71)*COS(M$12))/SIN($E71)*M$9)</f>
        <v>0</v>
      </c>
      <c r="CZ71" s="0" t="n">
        <f aca="false">IF(N$9=0,0,(SIN(N$12)*COS($E71)+SIN($E71)*COS(N$12))/SIN($E71)*N$9)</f>
        <v>0</v>
      </c>
      <c r="DA71" s="0" t="n">
        <f aca="false">IF(O$9=0,0,(SIN(O$12)*COS($E71)+SIN($E71)*COS(O$12))/SIN($E71)*O$9)</f>
        <v>0</v>
      </c>
      <c r="DB71" s="0" t="n">
        <f aca="false">IF(P$9=0,0,(SIN(P$12)*COS($E71)+SIN($E71)*COS(P$12))/SIN($E71)*P$9)</f>
        <v>0</v>
      </c>
      <c r="DC71" s="0" t="n">
        <f aca="false">IF(Q$9=0,0,(SIN(Q$12)*COS($E71)+SIN($E71)*COS(Q$12))/SIN($E71)*Q$9)</f>
        <v>0</v>
      </c>
      <c r="DD71" s="0" t="n">
        <f aca="false">IF(R$9=0,0,(SIN(R$12)*COS($E71)+SIN($E71)*COS(R$12))/SIN($E71)*R$9)</f>
        <v>0</v>
      </c>
      <c r="DE71" s="0" t="n">
        <f aca="false">IF(S$9=0,0,(SIN(S$12)*COS($E71)+SIN($E71)*COS(S$12))/SIN($E71)*S$9)</f>
        <v>0</v>
      </c>
      <c r="DF71" s="0" t="n">
        <f aca="false">IF(T$9=0,0,(SIN(T$12)*COS($E71)+SIN($E71)*COS(T$12))/SIN($E71)*T$9)</f>
        <v>0</v>
      </c>
      <c r="DG71" s="0" t="n">
        <f aca="false">IF(U$9=0,0,(SIN(U$12)*COS($E71)+SIN($E71)*COS(U$12))/SIN($E71)*U$9)</f>
        <v>0</v>
      </c>
      <c r="DH71" s="0" t="n">
        <f aca="false">IF(V$9=0,0,(SIN(V$12)*COS($E71)+SIN($E71)*COS(V$12))/SIN($E71)*V$9)</f>
        <v>0</v>
      </c>
      <c r="DI71" s="0" t="n">
        <f aca="false">IF(W$9=0,0,(SIN(W$12)*COS($E71)+SIN($E71)*COS(W$12))/SIN($E71)*W$9)</f>
        <v>0</v>
      </c>
      <c r="DJ71" s="0" t="n">
        <f aca="false">IF(X$9=0,0,(SIN(X$12)*COS($E71)+SIN($E71)*COS(X$12))/SIN($E71)*X$9)</f>
        <v>0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0</v>
      </c>
      <c r="EB71" s="0" t="n">
        <f aca="false">IF(AP$9=0,0,(SIN(AP$12)*COS($E71)+SIN($E71)*COS(AP$12))/SIN($E71)*AP$9)</f>
        <v>0</v>
      </c>
      <c r="EC71" s="0" t="n">
        <f aca="false">IF(AQ$9=0,0,(SIN(AQ$12)*COS($E71)+SIN($E71)*COS(AQ$12))/SIN($E71)*AQ$9)</f>
        <v>0</v>
      </c>
      <c r="ED71" s="0" t="n">
        <f aca="false">IF(AR$9=0,0,(SIN(AR$12)*COS($E71)+SIN($E71)*COS(AR$12))/SIN($E71)*AR$9)</f>
        <v>0</v>
      </c>
      <c r="EE71" s="0" t="n">
        <f aca="false">IF(AS$9=0,0,(SIN(AS$12)*COS($E71)+SIN($E71)*COS(AS$12))/SIN($E71)*AS$9)</f>
        <v>0</v>
      </c>
      <c r="EF71" s="0" t="n">
        <f aca="false">IF(AT$9=0,0,(SIN(AT$12)*COS($E71)+SIN($E71)*COS(AT$12))/SIN($E71)*AT$9)</f>
        <v>0</v>
      </c>
      <c r="EG71" s="0" t="n">
        <f aca="false">IF(AU$9=0,0,(SIN(AU$12)*COS($E71)+SIN($E71)*COS(AU$12))/SIN($E71)*AU$9)</f>
        <v>0</v>
      </c>
      <c r="EH71" s="0" t="n">
        <f aca="false">IF(AV$9=0,0,(SIN(AV$12)*COS($E71)+SIN($E71)*COS(AV$12))/SIN($E71)*AV$9)</f>
        <v>0</v>
      </c>
      <c r="EI71" s="0" t="n">
        <f aca="false">IF(AW$9=0,0,(SIN(AW$12)*COS($E71)+SIN($E71)*COS(AW$12))/SIN($E71)*AW$9)</f>
        <v>0</v>
      </c>
      <c r="EJ71" s="0" t="n">
        <f aca="false">IF(AX$9=0,0,(SIN(AX$12)*COS($E71)+SIN($E71)*COS(AX$12))/SIN($E71)*AX$9)</f>
        <v>0</v>
      </c>
      <c r="EK71" s="0" t="n">
        <f aca="false">IF(AY$9=0,0,(SIN(AY$12)*COS($E71)+SIN($E71)*COS(AY$12))/SIN($E71)*AY$9)</f>
        <v>0</v>
      </c>
      <c r="EL71" s="0" t="n">
        <f aca="false">IF(AZ$9=0,0,(SIN(AZ$12)*COS($E71)+SIN($E71)*COS(AZ$12))/SIN($E71)*AZ$9)</f>
        <v>0</v>
      </c>
      <c r="EM71" s="0" t="n">
        <f aca="false">IF(BA$9=0,0,(SIN(BA$12)*COS($E71)+SIN($E71)*COS(BA$12))/SIN($E71)*BA$9)</f>
        <v>0</v>
      </c>
      <c r="EN71" s="0" t="n">
        <f aca="false">IF(BB$9=0,0,(SIN(BB$12)*COS($E71)+SIN($E71)*COS(BB$12))/SIN($E71)*BB$9)</f>
        <v>0</v>
      </c>
      <c r="EO71" s="0" t="n">
        <f aca="false">IF(BC$9=0,0,(SIN(BC$12)*COS($E71)+SIN($E71)*COS(BC$12))/SIN($E71)*BC$9)</f>
        <v>0</v>
      </c>
      <c r="EP71" s="0" t="n">
        <f aca="false">IF(BD$9=0,0,(SIN(BD$12)*COS($E71)+SIN($E71)*COS(BD$12))/SIN($E71)*BD$9)</f>
        <v>0</v>
      </c>
      <c r="EQ71" s="0" t="n">
        <f aca="false">IF(BE$9=0,0,(SIN(BE$12)*COS($E71)+SIN($E71)*COS(BE$12))/SIN($E71)*BE$9)</f>
        <v>0</v>
      </c>
      <c r="ER71" s="0" t="n">
        <f aca="false">IF(BF$9=0,0,(SIN(BF$12)*COS($E71)+SIN($E71)*COS(BF$12))/SIN($E71)*BF$9)</f>
        <v>0</v>
      </c>
      <c r="ES71" s="0" t="n">
        <f aca="false">IF(BG$9=0,0,(SIN(BG$12)*COS($E71)+SIN($E71)*COS(BG$12))/SIN($E71)*BG$9)</f>
        <v>0</v>
      </c>
      <c r="ET71" s="0" t="n">
        <f aca="false">IF(BH$9=0,0,(SIN(BH$12)*COS($E71)+SIN($E71)*COS(BH$12))/SIN($E71)*BH$9)</f>
        <v>5.15468018081484</v>
      </c>
      <c r="EU71" s="0" t="n">
        <f aca="false">IF(BI$9=0,0,(SIN(BI$12)*COS($E71)+SIN($E71)*COS(BI$12))/SIN($E71)*BI$9)</f>
        <v>5.49938682632277</v>
      </c>
      <c r="EV71" s="0" t="n">
        <f aca="false">IF(BJ$9=0,0,(SIN(BJ$12)*COS($E71)+SIN($E71)*COS(BJ$12))/SIN($E71)*BJ$9)</f>
        <v>5.8364557074733</v>
      </c>
      <c r="EW71" s="0" t="n">
        <f aca="false">IF(BK$9=0,0,(SIN(BK$12)*COS($E71)+SIN($E71)*COS(BK$12))/SIN($E71)*BK$9)</f>
        <v>6.16555133158978</v>
      </c>
      <c r="EX71" s="0" t="n">
        <f aca="false">IF(BL$9=0,0,(SIN(BL$12)*COS($E71)+SIN($E71)*COS(BL$12))/SIN($E71)*BL$9)</f>
        <v>6.48634252191061</v>
      </c>
      <c r="EY71" s="0" t="n">
        <f aca="false">IF(BM$9=0,0,(SIN(BM$12)*COS($E71)+SIN($E71)*COS(BM$12))/SIN($E71)*BM$9)</f>
        <v>6.79850258881276</v>
      </c>
      <c r="EZ71" s="0" t="n">
        <f aca="false">IF(BN$9=0,0,(SIN(BN$12)*COS($E71)+SIN($E71)*COS(BN$12))/SIN($E71)*BN$9)</f>
        <v>6.88743378142772</v>
      </c>
      <c r="FA71" s="0" t="n">
        <f aca="false">IF(BO$9=0,0,(SIN(BO$12)*COS($E71)+SIN($E71)*COS(BO$12))/SIN($E71)*BO$9)</f>
        <v>6.97130569635358</v>
      </c>
      <c r="FB71" s="0" t="n">
        <f aca="false">IF(BP$9=0,0,(SIN(BP$12)*COS($E71)+SIN($E71)*COS(BP$12))/SIN($E71)*BP$9)</f>
        <v>7.05000000000006</v>
      </c>
      <c r="FC71" s="0" t="n">
        <f aca="false">IF(BQ$9=0,0,(SIN(BQ$12)*COS($E71)+SIN($E71)*COS(BQ$12))/SIN($E71)*BQ$9)</f>
        <v>7.12340086623097</v>
      </c>
      <c r="FD71" s="0" t="n">
        <f aca="false">IF(BR$9=0,0,(SIN(BR$12)*COS($E71)+SIN($E71)*COS(BR$12))/SIN($E71)*BR$9)</f>
        <v>7.19139503962615</v>
      </c>
      <c r="FE71" s="0" t="n">
        <f aca="false">IF(BS$9=0,0,(SIN(BS$12)*COS($E71)+SIN($E71)*COS(BS$12))/SIN($E71)*BS$9)</f>
        <v>7.25387189766786</v>
      </c>
      <c r="FF71" s="0" t="n">
        <f aca="false">IF(BT$9=0,0,(SIN(BT$12)*COS($E71)+SIN($E71)*COS(BT$12))/SIN($E71)*BT$9)</f>
        <v>7.31072351182536</v>
      </c>
      <c r="FG71" s="0" t="n">
        <f aca="false">IF(BU$9=0,0,(SIN(BU$12)*COS($E71)+SIN($E71)*COS(BU$12))/SIN($E71)*BU$9)</f>
        <v>7.36184470751018</v>
      </c>
      <c r="FH71" s="0" t="n">
        <f aca="false">IF(BV$9=0,0,(SIN(BV$12)*COS($E71)+SIN($E71)*COS(BV$12))/SIN($E71)*BV$9)</f>
        <v>7.40713312287508</v>
      </c>
      <c r="FI71" s="0" t="n">
        <f aca="false">IF(BW$9=0,0,(SIN(BW$12)*COS($E71)+SIN($E71)*COS(BW$12))/SIN($E71)*BW$9)</f>
        <v>7.44648926643165</v>
      </c>
      <c r="FJ71" s="0" t="n">
        <f aca="false">IF(BX$9=0,0,(SIN(BX$12)*COS($E71)+SIN($E71)*COS(BX$12))/SIN($E71)*BX$9)</f>
        <v>7.48888301779196</v>
      </c>
      <c r="FK71" s="0" t="n">
        <f aca="false">IF(BY$9=0,0,(SIN(BY$12)*COS($E71)+SIN($E71)*COS(BY$12))/SIN($E71)*BY$9)</f>
        <v>7.52489532181003</v>
      </c>
      <c r="FL71" s="0" t="n">
        <f aca="false">IF(BZ$9=0,0,(SIN(BZ$12)*COS($E71)+SIN($E71)*COS(BZ$12))/SIN($E71)*BZ$9)</f>
        <v>7.55442746475204</v>
      </c>
      <c r="FM71" s="0" t="n">
        <f aca="false">IF(CA$9=0,0,(SIN(CA$12)*COS($E71)+SIN($E71)*COS(CA$12))/SIN($E71)*CA$9)</f>
        <v>7.57738398251111</v>
      </c>
      <c r="FN71" s="0" t="n">
        <f aca="false">IF(CB$9=0,0,(SIN(CB$12)*COS($E71)+SIN($E71)*COS(CB$12))/SIN($E71)*CB$9)</f>
        <v>7.5936727160253</v>
      </c>
      <c r="FO71" s="0" t="n">
        <f aca="false">IF(CC$9=0,0,(SIN(CC$12)*COS($E71)+SIN($E71)*COS(CC$12))/SIN($E71)*CC$9)</f>
        <v>7.55285251519153</v>
      </c>
      <c r="FP71" s="0" t="n">
        <f aca="false">IF(CD$9=0,0,(SIN(CD$12)*COS($E71)+SIN($E71)*COS(CD$12))/SIN($E71)*CD$9)</f>
        <v>7.50690291559995</v>
      </c>
      <c r="FQ71" s="0" t="n">
        <f aca="false">IF(CE$9=0,0,(SIN(CE$12)*COS($E71)+SIN($E71)*COS(CE$12))/SIN($E71)*CE$9)</f>
        <v>7.45578722262042</v>
      </c>
      <c r="FR71" s="0" t="n">
        <f aca="false">IF(CF$9=0,0,(SIN(CF$12)*COS($E71)+SIN($E71)*COS(CF$12))/SIN($E71)*CF$9)</f>
        <v>7.3994711923635</v>
      </c>
      <c r="FS71" s="0" t="n">
        <f aca="false">IF(CG$9=0,0,(SIN(CG$12)*COS($E71)+SIN($E71)*COS(CG$12))/SIN($E71)*CG$9)</f>
        <v>7.33792305728563</v>
      </c>
      <c r="FT71" s="0" t="n">
        <f aca="false">IF(CH$9=0,0,(SIN(CH$12)*COS($E71)+SIN($E71)*COS(CH$12))/SIN($E71)*CH$9)</f>
        <v>7.27111355076746</v>
      </c>
      <c r="FU71" s="0" t="n">
        <f aca="false">IF(CI$9=0,0,(SIN(CI$12)*COS($E71)+SIN($E71)*COS(CI$12))/SIN($E71)*CI$9)</f>
        <v>7.19901593065471</v>
      </c>
      <c r="FV71" s="0" t="n">
        <f aca="false">IF(CJ$9=0,0,(SIN(CJ$12)*COS($E71)+SIN($E71)*COS(CJ$12))/SIN($E71)*CJ$9)</f>
        <v>7.12160600174937</v>
      </c>
      <c r="FW71" s="0" t="n">
        <f aca="false">IF(CK$9=0,0,(SIN(CK$12)*COS($E71)+SIN($E71)*COS(CK$12))/SIN($E71)*CK$9)</f>
        <v>7.03886213723909</v>
      </c>
      <c r="FX71" s="0" t="n">
        <f aca="false">IF(CL$9=0,0,(SIN(CL$12)*COS($E71)+SIN($E71)*COS(CL$12))/SIN($E71)*CL$9)</f>
        <v>6.95076529905549</v>
      </c>
      <c r="FY71" s="0" t="n">
        <f aca="false">IF(CM$9=0,0,(SIN(CM$12)*COS($E71)+SIN($E71)*COS(CM$12))/SIN($E71)*CM$9)</f>
        <v>6.85729905715044</v>
      </c>
      <c r="FZ71" s="0" t="n">
        <f aca="false">IF(CN$9=0,0,(SIN(CN$12)*COS($E71)+SIN($E71)*COS(CN$12))/SIN($E71)*CN$9)</f>
        <v>6.75844960767922</v>
      </c>
      <c r="GA71" s="0" t="n">
        <f aca="false">IF(CO$9=0,0,(SIN(CO$12)*COS($E71)+SIN($E71)*COS(CO$12))/SIN($E71)*CO$9)</f>
        <v>6.6542057900828</v>
      </c>
      <c r="GB71" s="0" t="n">
        <f aca="false">IF(CP$9=0,0,(SIN(CP$12)*COS($E71)+SIN($E71)*COS(CP$12))/SIN($E71)*CP$9)</f>
        <v>6.54455910305936</v>
      </c>
      <c r="GC71" s="0" t="n">
        <f aca="false">IF(CQ$9=0,0,(SIN(CQ$12)*COS($E71)+SIN($E71)*COS(CQ$12))/SIN($E71)*CQ$9)</f>
        <v>6.42950371941531</v>
      </c>
    </row>
    <row r="72" customFormat="false" ht="12.8" hidden="true" customHeight="false" outlineLevel="0" collapsed="false">
      <c r="A72" s="0" t="n">
        <f aca="false">MAX($F72:$CQ72)</f>
        <v>4.20033575825404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11.12</v>
      </c>
      <c r="C72" s="2" t="n">
        <f aca="false">MOD(Best +D72,360)</f>
        <v>333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0</v>
      </c>
      <c r="AR72" s="13" t="n">
        <f aca="false">IF(OR(AR162=0,ED72=0),0,AR162*ED72/(AR162+ED72))</f>
        <v>0</v>
      </c>
      <c r="AS72" s="13" t="n">
        <f aca="false">IF(OR(AS162=0,EE72=0),0,AS162*EE72/(AS162+EE72))</f>
        <v>0</v>
      </c>
      <c r="AT72" s="13" t="n">
        <f aca="false">IF(OR(AT162=0,EF72=0),0,AT162*EF72/(AT162+EF72))</f>
        <v>0</v>
      </c>
      <c r="AU72" s="13" t="n">
        <f aca="false">IF(OR(AU162=0,EG72=0),0,AU162*EG72/(AU162+EG72))</f>
        <v>0</v>
      </c>
      <c r="AV72" s="13" t="n">
        <f aca="false">IF(OR(AV162=0,EH72=0),0,AV162*EH72/(AV162+EH72))</f>
        <v>0</v>
      </c>
      <c r="AW72" s="13" t="n">
        <f aca="false">IF(OR(AW162=0,EI72=0),0,AW162*EI72/(AW162+EI72))</f>
        <v>0</v>
      </c>
      <c r="AX72" s="13" t="n">
        <f aca="false">IF(OR(AX162=0,EJ72=0),0,AX162*EJ72/(AX162+EJ72))</f>
        <v>0</v>
      </c>
      <c r="AY72" s="13" t="n">
        <f aca="false">IF(OR(AY162=0,EK72=0),0,AY162*EK72/(AY162+EK72))</f>
        <v>0</v>
      </c>
      <c r="AZ72" s="13" t="n">
        <f aca="false">IF(OR(AZ162=0,EL72=0),0,AZ162*EL72/(AZ162+EL72))</f>
        <v>0</v>
      </c>
      <c r="BA72" s="13" t="n">
        <f aca="false">IF(OR(BA162=0,EM72=0),0,BA162*EM72/(BA162+EM72))</f>
        <v>0</v>
      </c>
      <c r="BB72" s="13" t="n">
        <f aca="false">IF(OR(BB162=0,EN72=0),0,BB162*EN72/(BB162+EN72))</f>
        <v>0</v>
      </c>
      <c r="BC72" s="13" t="n">
        <f aca="false">IF(OR(BC162=0,EO72=0),0,BC162*EO72/(BC162+EO72))</f>
        <v>0</v>
      </c>
      <c r="BD72" s="13" t="n">
        <f aca="false">IF(OR(BD162=0,EP72=0),0,BD162*EP72/(BD162+EP72))</f>
        <v>0</v>
      </c>
      <c r="BE72" s="13" t="n">
        <f aca="false">IF(OR(BE162=0,EQ72=0),0,BE162*EQ72/(BE162+EQ72))</f>
        <v>0</v>
      </c>
      <c r="BF72" s="13" t="n">
        <f aca="false">IF(OR(BF162=0,ER72=0),0,BF162*ER72/(BF162+ER72))</f>
        <v>0</v>
      </c>
      <c r="BG72" s="13" t="n">
        <f aca="false">IF(OR(BG162=0,ES72=0),0,BG162*ES72/(BG162+ES72))</f>
        <v>0</v>
      </c>
      <c r="BH72" s="13" t="n">
        <f aca="false">IF(OR(BH162=0,ET72=0),0,BH162*ET72/(BH162+ET72))</f>
        <v>3.60835163748348</v>
      </c>
      <c r="BI72" s="13" t="n">
        <f aca="false">IF(OR(BI162=0,EU72=0),0,BI162*EU72/(BI162+EU72))</f>
        <v>3.75284075213395</v>
      </c>
      <c r="BJ72" s="13" t="n">
        <f aca="false">IF(OR(BJ162=0,EV72=0),0,BJ162*EV72/(BJ162+EV72))</f>
        <v>3.88344595269163</v>
      </c>
      <c r="BK72" s="13" t="n">
        <f aca="false">IF(OR(BK162=0,EW72=0),0,BK162*EW72/(BK162+EW72))</f>
        <v>4.00086903102851</v>
      </c>
      <c r="BL72" s="13" t="n">
        <f aca="false">IF(OR(BL162=0,EX72=0),0,BL162*EX72/(BL162+EX72))</f>
        <v>4.10578884191643</v>
      </c>
      <c r="BM72" s="13" t="n">
        <f aca="false">IF(OR(BM162=0,EY72=0),0,BM162*EY72/(BM162+EY72))</f>
        <v>4.19885929813099</v>
      </c>
      <c r="BN72" s="13" t="n">
        <f aca="false">IF(OR(BN162=0,EZ72=0),0,BN162*EZ72/(BN162+EZ72))</f>
        <v>4.20033575825404</v>
      </c>
      <c r="BO72" s="13" t="n">
        <f aca="false">IF(OR(BO162=0,FA72=0),0,BO162*FA72/(BO162+FA72))</f>
        <v>4.19842982446435</v>
      </c>
      <c r="BP72" s="13" t="n">
        <f aca="false">IF(OR(BP162=0,FB72=0),0,BP162*FB72/(BP162+FB72))</f>
        <v>4.19322924934777</v>
      </c>
      <c r="BQ72" s="13" t="n">
        <f aca="false">IF(OR(BQ162=0,FC72=0),0,BQ162*FC72/(BQ162+FC72))</f>
        <v>4.18482015736827</v>
      </c>
      <c r="BR72" s="13" t="n">
        <f aca="false">IF(OR(BR162=0,FD72=0),0,BR162*FD72/(BR162+FD72))</f>
        <v>4.17328684780864</v>
      </c>
      <c r="BS72" s="13" t="n">
        <f aca="false">IF(OR(BS162=0,FE72=0),0,BS162*FE72/(BS162+FE72))</f>
        <v>4.15871162340268</v>
      </c>
      <c r="BT72" s="13" t="n">
        <f aca="false">IF(OR(BT162=0,FF72=0),0,BT162*FF72/(BT162+FF72))</f>
        <v>4.14117464256723</v>
      </c>
      <c r="BU72" s="13" t="n">
        <f aca="false">IF(OR(BU162=0,FG72=0),0,BU162*FG72/(BU162+FG72))</f>
        <v>4.12075379321712</v>
      </c>
      <c r="BV72" s="13" t="n">
        <f aca="false">IF(OR(BV162=0,FH72=0),0,BV162*FH72/(BV162+FH72))</f>
        <v>4.09752458623114</v>
      </c>
      <c r="BW72" s="13" t="n">
        <f aca="false">IF(OR(BW162=0,FI72=0),0,BW162*FI72/(BW162+FI72))</f>
        <v>4.07156006672951</v>
      </c>
      <c r="BX72" s="13" t="n">
        <f aca="false">IF(OR(BX162=0,FJ72=0),0,BX162*FJ72/(BX162+FJ72))</f>
        <v>4.04564422162944</v>
      </c>
      <c r="BY72" s="13" t="n">
        <f aca="false">IF(OR(BY162=0,FK72=0),0,BY162*FK72/(BY162+FK72))</f>
        <v>4.01693345196606</v>
      </c>
      <c r="BZ72" s="13" t="n">
        <f aca="false">IF(OR(BZ162=0,FL72=0),0,BZ162*FL72/(BZ162+FL72))</f>
        <v>3.98550223822294</v>
      </c>
      <c r="CA72" s="13" t="n">
        <f aca="false">IF(OR(CA162=0,FM72=0),0,CA162*FM72/(CA162+FM72))</f>
        <v>3.95142201883291</v>
      </c>
      <c r="CB72" s="13" t="n">
        <f aca="false">IF(OR(CB162=0,FN72=0),0,CB162*FN72/(CB162+FN72))</f>
        <v>3.91476116644987</v>
      </c>
      <c r="CC72" s="13" t="n">
        <f aca="false">IF(OR(CC162=0,FO72=0),0,CC162*FO72/(CC162+FO72))</f>
        <v>3.86209576614449</v>
      </c>
      <c r="CD72" s="13" t="n">
        <f aca="false">IF(OR(CD162=0,FP72=0),0,CD162*FP72/(CD162+FP72))</f>
        <v>3.80792388893042</v>
      </c>
      <c r="CE72" s="13" t="n">
        <f aca="false">IF(OR(CE162=0,FQ72=0),0,CE162*FQ72/(CE162+FQ72))</f>
        <v>3.75226593161788</v>
      </c>
      <c r="CF72" s="13" t="n">
        <f aca="false">IF(OR(CF162=0,FR72=0),0,CF162*FR72/(CF162+FR72))</f>
        <v>3.69514084007212</v>
      </c>
      <c r="CG72" s="13" t="n">
        <f aca="false">IF(OR(CG162=0,FS72=0),0,CG162*FS72/(CG162+FS72))</f>
        <v>3.63656610912127</v>
      </c>
      <c r="CH72" s="13" t="n">
        <f aca="false">IF(OR(CH162=0,FT72=0),0,CH162*FT72/(CH162+FT72))</f>
        <v>3.57655778291918</v>
      </c>
      <c r="CI72" s="13" t="n">
        <f aca="false">IF(OR(CI162=0,FU72=0),0,CI162*FU72/(CI162+FU72))</f>
        <v>3.51513045554051</v>
      </c>
      <c r="CJ72" s="13" t="n">
        <f aca="false">IF(OR(CJ162=0,FV72=0),0,CJ162*FV72/(CJ162+FV72))</f>
        <v>3.45229727159621</v>
      </c>
      <c r="CK72" s="13" t="n">
        <f aca="false">IF(OR(CK162=0,FW72=0),0,CK162*FW72/(CK162+FW72))</f>
        <v>3.38806992666931</v>
      </c>
      <c r="CL72" s="13" t="n">
        <f aca="false">IF(OR(CL162=0,FX72=0),0,CL162*FX72/(CL162+FX72))</f>
        <v>3.32245866738175</v>
      </c>
      <c r="CM72" s="13" t="n">
        <f aca="false">IF(OR(CM162=0,FY72=0),0,CM162*FY72/(CM162+FY72))</f>
        <v>3.25547229091139</v>
      </c>
      <c r="CN72" s="13" t="n">
        <f aca="false">IF(OR(CN162=0,FZ72=0),0,CN162*FZ72/(CN162+FZ72))</f>
        <v>3.18711814378577</v>
      </c>
      <c r="CO72" s="13" t="n">
        <f aca="false">IF(OR(CO162=0,GA72=0),0,CO162*GA72/(CO162+GA72))</f>
        <v>3.1174021197879</v>
      </c>
      <c r="CP72" s="13" t="n">
        <f aca="false">IF(OR(CP162=0,GB72=0),0,CP162*GB72/(CP162+GB72))</f>
        <v>3.0463286568134</v>
      </c>
      <c r="CQ72" s="13" t="n">
        <f aca="false">IF(OR(CQ162=0,GC72=0),0,CQ162*GC72/(CQ162+GC72))</f>
        <v>2.97390073252352</v>
      </c>
      <c r="CR72" s="0" t="n">
        <f aca="false">IF(F$9=0,0,(SIN(F$12)*COS($E72)+SIN($E72)*COS(F$12))/SIN($E72)*F$9)</f>
        <v>0</v>
      </c>
      <c r="CS72" s="0" t="n">
        <f aca="false">IF(G$9=0,0,(SIN(G$12)*COS($E72)+SIN($E72)*COS(G$12))/SIN($E72)*G$9)</f>
        <v>0</v>
      </c>
      <c r="CT72" s="0" t="n">
        <f aca="false">IF(H$9=0,0,(SIN(H$12)*COS($E72)+SIN($E72)*COS(H$12))/SIN($E72)*H$9)</f>
        <v>0</v>
      </c>
      <c r="CU72" s="0" t="n">
        <f aca="false">IF(I$9=0,0,(SIN(I$12)*COS($E72)+SIN($E72)*COS(I$12))/SIN($E72)*I$9)</f>
        <v>0</v>
      </c>
      <c r="CV72" s="0" t="n">
        <f aca="false">IF(J$9=0,0,(SIN(J$12)*COS($E72)+SIN($E72)*COS(J$12))/SIN($E72)*J$9)</f>
        <v>0</v>
      </c>
      <c r="CW72" s="0" t="n">
        <f aca="false">IF(K$9=0,0,(SIN(K$12)*COS($E72)+SIN($E72)*COS(K$12))/SIN($E72)*K$9)</f>
        <v>0</v>
      </c>
      <c r="CX72" s="0" t="n">
        <f aca="false">IF(L$9=0,0,(SIN(L$12)*COS($E72)+SIN($E72)*COS(L$12))/SIN($E72)*L$9)</f>
        <v>0</v>
      </c>
      <c r="CY72" s="0" t="n">
        <f aca="false">IF(M$9=0,0,(SIN(M$12)*COS($E72)+SIN($E72)*COS(M$12))/SIN($E72)*M$9)</f>
        <v>0</v>
      </c>
      <c r="CZ72" s="0" t="n">
        <f aca="false">IF(N$9=0,0,(SIN(N$12)*COS($E72)+SIN($E72)*COS(N$12))/SIN($E72)*N$9)</f>
        <v>0</v>
      </c>
      <c r="DA72" s="0" t="n">
        <f aca="false">IF(O$9=0,0,(SIN(O$12)*COS($E72)+SIN($E72)*COS(O$12))/SIN($E72)*O$9)</f>
        <v>0</v>
      </c>
      <c r="DB72" s="0" t="n">
        <f aca="false">IF(P$9=0,0,(SIN(P$12)*COS($E72)+SIN($E72)*COS(P$12))/SIN($E72)*P$9)</f>
        <v>0</v>
      </c>
      <c r="DC72" s="0" t="n">
        <f aca="false">IF(Q$9=0,0,(SIN(Q$12)*COS($E72)+SIN($E72)*COS(Q$12))/SIN($E72)*Q$9)</f>
        <v>0</v>
      </c>
      <c r="DD72" s="0" t="n">
        <f aca="false">IF(R$9=0,0,(SIN(R$12)*COS($E72)+SIN($E72)*COS(R$12))/SIN($E72)*R$9)</f>
        <v>0</v>
      </c>
      <c r="DE72" s="0" t="n">
        <f aca="false">IF(S$9=0,0,(SIN(S$12)*COS($E72)+SIN($E72)*COS(S$12))/SIN($E72)*S$9)</f>
        <v>0</v>
      </c>
      <c r="DF72" s="0" t="n">
        <f aca="false">IF(T$9=0,0,(SIN(T$12)*COS($E72)+SIN($E72)*COS(T$12))/SIN($E72)*T$9)</f>
        <v>0</v>
      </c>
      <c r="DG72" s="0" t="n">
        <f aca="false">IF(U$9=0,0,(SIN(U$12)*COS($E72)+SIN($E72)*COS(U$12))/SIN($E72)*U$9)</f>
        <v>0</v>
      </c>
      <c r="DH72" s="0" t="n">
        <f aca="false">IF(V$9=0,0,(SIN(V$12)*COS($E72)+SIN($E72)*COS(V$12))/SIN($E72)*V$9)</f>
        <v>0</v>
      </c>
      <c r="DI72" s="0" t="n">
        <f aca="false">IF(W$9=0,0,(SIN(W$12)*COS($E72)+SIN($E72)*COS(W$12))/SIN($E72)*W$9)</f>
        <v>0</v>
      </c>
      <c r="DJ72" s="0" t="n">
        <f aca="false">IF(X$9=0,0,(SIN(X$12)*COS($E72)+SIN($E72)*COS(X$12))/SIN($E72)*X$9)</f>
        <v>0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0</v>
      </c>
      <c r="EB72" s="0" t="n">
        <f aca="false">IF(AP$9=0,0,(SIN(AP$12)*COS($E72)+SIN($E72)*COS(AP$12))/SIN($E72)*AP$9)</f>
        <v>0</v>
      </c>
      <c r="EC72" s="0" t="n">
        <f aca="false">IF(AQ$9=0,0,(SIN(AQ$12)*COS($E72)+SIN($E72)*COS(AQ$12))/SIN($E72)*AQ$9)</f>
        <v>0</v>
      </c>
      <c r="ED72" s="0" t="n">
        <f aca="false">IF(AR$9=0,0,(SIN(AR$12)*COS($E72)+SIN($E72)*COS(AR$12))/SIN($E72)*AR$9)</f>
        <v>0</v>
      </c>
      <c r="EE72" s="0" t="n">
        <f aca="false">IF(AS$9=0,0,(SIN(AS$12)*COS($E72)+SIN($E72)*COS(AS$12))/SIN($E72)*AS$9)</f>
        <v>0</v>
      </c>
      <c r="EF72" s="0" t="n">
        <f aca="false">IF(AT$9=0,0,(SIN(AT$12)*COS($E72)+SIN($E72)*COS(AT$12))/SIN($E72)*AT$9)</f>
        <v>0</v>
      </c>
      <c r="EG72" s="0" t="n">
        <f aca="false">IF(AU$9=0,0,(SIN(AU$12)*COS($E72)+SIN($E72)*COS(AU$12))/SIN($E72)*AU$9)</f>
        <v>0</v>
      </c>
      <c r="EH72" s="0" t="n">
        <f aca="false">IF(AV$9=0,0,(SIN(AV$12)*COS($E72)+SIN($E72)*COS(AV$12))/SIN($E72)*AV$9)</f>
        <v>0</v>
      </c>
      <c r="EI72" s="0" t="n">
        <f aca="false">IF(AW$9=0,0,(SIN(AW$12)*COS($E72)+SIN($E72)*COS(AW$12))/SIN($E72)*AW$9)</f>
        <v>0</v>
      </c>
      <c r="EJ72" s="0" t="n">
        <f aca="false">IF(AX$9=0,0,(SIN(AX$12)*COS($E72)+SIN($E72)*COS(AX$12))/SIN($E72)*AX$9)</f>
        <v>0</v>
      </c>
      <c r="EK72" s="0" t="n">
        <f aca="false">IF(AY$9=0,0,(SIN(AY$12)*COS($E72)+SIN($E72)*COS(AY$12))/SIN($E72)*AY$9)</f>
        <v>0</v>
      </c>
      <c r="EL72" s="0" t="n">
        <f aca="false">IF(AZ$9=0,0,(SIN(AZ$12)*COS($E72)+SIN($E72)*COS(AZ$12))/SIN($E72)*AZ$9)</f>
        <v>0</v>
      </c>
      <c r="EM72" s="0" t="n">
        <f aca="false">IF(BA$9=0,0,(SIN(BA$12)*COS($E72)+SIN($E72)*COS(BA$12))/SIN($E72)*BA$9)</f>
        <v>0</v>
      </c>
      <c r="EN72" s="0" t="n">
        <f aca="false">IF(BB$9=0,0,(SIN(BB$12)*COS($E72)+SIN($E72)*COS(BB$12))/SIN($E72)*BB$9)</f>
        <v>0</v>
      </c>
      <c r="EO72" s="0" t="n">
        <f aca="false">IF(BC$9=0,0,(SIN(BC$12)*COS($E72)+SIN($E72)*COS(BC$12))/SIN($E72)*BC$9)</f>
        <v>0</v>
      </c>
      <c r="EP72" s="0" t="n">
        <f aca="false">IF(BD$9=0,0,(SIN(BD$12)*COS($E72)+SIN($E72)*COS(BD$12))/SIN($E72)*BD$9)</f>
        <v>0</v>
      </c>
      <c r="EQ72" s="0" t="n">
        <f aca="false">IF(BE$9=0,0,(SIN(BE$12)*COS($E72)+SIN($E72)*COS(BE$12))/SIN($E72)*BE$9)</f>
        <v>0</v>
      </c>
      <c r="ER72" s="0" t="n">
        <f aca="false">IF(BF$9=0,0,(SIN(BF$12)*COS($E72)+SIN($E72)*COS(BF$12))/SIN($E72)*BF$9)</f>
        <v>0</v>
      </c>
      <c r="ES72" s="0" t="n">
        <f aca="false">IF(BG$9=0,0,(SIN(BG$12)*COS($E72)+SIN($E72)*COS(BG$12))/SIN($E72)*BG$9)</f>
        <v>0</v>
      </c>
      <c r="ET72" s="0" t="n">
        <f aca="false">IF(BH$9=0,0,(SIN(BH$12)*COS($E72)+SIN($E72)*COS(BH$12))/SIN($E72)*BH$9)</f>
        <v>5.06338287251438</v>
      </c>
      <c r="EU72" s="0" t="n">
        <f aca="false">IF(BI$9=0,0,(SIN(BI$12)*COS($E72)+SIN($E72)*COS(BI$12))/SIN($E72)*BI$9)</f>
        <v>5.40001270248319</v>
      </c>
      <c r="EV72" s="0" t="n">
        <f aca="false">IF(BJ$9=0,0,(SIN(BJ$12)*COS($E72)+SIN($E72)*COS(BJ$12))/SIN($E72)*BJ$9)</f>
        <v>5.72886558972849</v>
      </c>
      <c r="EW72" s="0" t="n">
        <f aca="false">IF(BK$9=0,0,(SIN(BK$12)*COS($E72)+SIN($E72)*COS(BK$12))/SIN($E72)*BK$9)</f>
        <v>6.04961279349682</v>
      </c>
      <c r="EX72" s="0" t="n">
        <f aca="false">IF(BL$9=0,0,(SIN(BL$12)*COS($E72)+SIN($E72)*COS(BL$12))/SIN($E72)*BL$9)</f>
        <v>6.36192997960956</v>
      </c>
      <c r="EY72" s="0" t="n">
        <f aca="false">IF(BM$9=0,0,(SIN(BM$12)*COS($E72)+SIN($E72)*COS(BM$12))/SIN($E72)*BM$9)</f>
        <v>6.66549738829236</v>
      </c>
      <c r="EZ72" s="0" t="n">
        <f aca="false">IF(BN$9=0,0,(SIN(BN$12)*COS($E72)+SIN($E72)*COS(BN$12))/SIN($E72)*BN$9)</f>
        <v>6.74999999999997</v>
      </c>
      <c r="FA72" s="0" t="n">
        <f aca="false">IF(BO$9=0,0,(SIN(BO$12)*COS($E72)+SIN($E72)*COS(BO$12))/SIN($E72)*BO$9)</f>
        <v>6.82942365085254</v>
      </c>
      <c r="FB72" s="0" t="n">
        <f aca="false">IF(BP$9=0,0,(SIN(BP$12)*COS($E72)+SIN($E72)*COS(BP$12))/SIN($E72)*BP$9)</f>
        <v>6.90365323208344</v>
      </c>
      <c r="FC72" s="0" t="n">
        <f aca="false">IF(BQ$9=0,0,(SIN(BQ$12)*COS($E72)+SIN($E72)*COS(BQ$12))/SIN($E72)*BQ$9)</f>
        <v>6.97257616557175</v>
      </c>
      <c r="FD72" s="0" t="n">
        <f aca="false">IF(BR$9=0,0,(SIN(BR$12)*COS($E72)+SIN($E72)*COS(BR$12))/SIN($E72)*BR$9)</f>
        <v>7.0360824655396</v>
      </c>
      <c r="FE72" s="0" t="n">
        <f aca="false">IF(BS$9=0,0,(SIN(BS$12)*COS($E72)+SIN($E72)*COS(BS$12))/SIN($E72)*BS$9)</f>
        <v>7.09406479916222</v>
      </c>
      <c r="FF72" s="0" t="n">
        <f aca="false">IF(BT$9=0,0,(SIN(BT$12)*COS($E72)+SIN($E72)*COS(BT$12))/SIN($E72)*BT$9)</f>
        <v>7.14641854606474</v>
      </c>
      <c r="FG72" s="0" t="n">
        <f aca="false">IF(BU$9=0,0,(SIN(BU$12)*COS($E72)+SIN($E72)*COS(BU$12))/SIN($E72)*BU$9)</f>
        <v>7.19304185667908</v>
      </c>
      <c r="FH72" s="0" t="n">
        <f aca="false">IF(BV$9=0,0,(SIN(BV$12)*COS($E72)+SIN($E72)*COS(BV$12))/SIN($E72)*BV$9)</f>
        <v>7.23383570943466</v>
      </c>
      <c r="FI72" s="0" t="n">
        <f aca="false">IF(BW$9=0,0,(SIN(BW$12)*COS($E72)+SIN($E72)*COS(BW$12))/SIN($E72)*BW$9)</f>
        <v>7.26870396675833</v>
      </c>
      <c r="FJ72" s="0" t="n">
        <f aca="false">IF(BX$9=0,0,(SIN(BX$12)*COS($E72)+SIN($E72)*COS(BX$12))/SIN($E72)*BX$9)</f>
        <v>7.30639894916722</v>
      </c>
      <c r="FK72" s="0" t="n">
        <f aca="false">IF(BY$9=0,0,(SIN(BY$12)*COS($E72)+SIN($E72)*COS(BY$12))/SIN($E72)*BY$9)</f>
        <v>7.33772316343906</v>
      </c>
      <c r="FL72" s="0" t="n">
        <f aca="false">IF(BZ$9=0,0,(SIN(BZ$12)*COS($E72)+SIN($E72)*COS(BZ$12))/SIN($E72)*BZ$9)</f>
        <v>7.36258148402203</v>
      </c>
      <c r="FM72" s="0" t="n">
        <f aca="false">IF(CA$9=0,0,(SIN(CA$12)*COS($E72)+SIN($E72)*COS(CA$12))/SIN($E72)*CA$9)</f>
        <v>7.38088204366643</v>
      </c>
      <c r="FN72" s="0" t="n">
        <f aca="false">IF(CB$9=0,0,(SIN(CB$12)*COS($E72)+SIN($E72)*COS(CB$12))/SIN($E72)*CB$9)</f>
        <v>7.39253628708511</v>
      </c>
      <c r="FO72" s="0" t="n">
        <f aca="false">IF(CC$9=0,0,(SIN(CC$12)*COS($E72)+SIN($E72)*COS(CC$12))/SIN($E72)*CC$9)</f>
        <v>7.34846922834949</v>
      </c>
      <c r="FP72" s="0" t="n">
        <f aca="false">IF(CD$9=0,0,(SIN(CD$12)*COS($E72)+SIN($E72)*COS(CD$12))/SIN($E72)*CD$9)</f>
        <v>7.29931378866376</v>
      </c>
      <c r="FQ72" s="0" t="n">
        <f aca="false">IF(CE$9=0,0,(SIN(CE$12)*COS($E72)+SIN($E72)*COS(CE$12))/SIN($E72)*CE$9)</f>
        <v>7.24503563654899</v>
      </c>
      <c r="FR72" s="0" t="n">
        <f aca="false">IF(CF$9=0,0,(SIN(CF$12)*COS($E72)+SIN($E72)*COS(CF$12))/SIN($E72)*CF$9)</f>
        <v>7.18560288410001</v>
      </c>
      <c r="FS72" s="0" t="n">
        <f aca="false">IF(CG$9=0,0,(SIN(CG$12)*COS($E72)+SIN($E72)*COS(CG$12))/SIN($E72)*CG$9)</f>
        <v>7.12098611144871</v>
      </c>
      <c r="FT72" s="0" t="n">
        <f aca="false">IF(CH$9=0,0,(SIN(CH$12)*COS($E72)+SIN($E72)*COS(CH$12))/SIN($E72)*CH$9)</f>
        <v>7.05115839020131</v>
      </c>
      <c r="FU72" s="0" t="n">
        <f aca="false">IF(CI$9=0,0,(SIN(CI$12)*COS($E72)+SIN($E72)*COS(CI$12))/SIN($E72)*CI$9)</f>
        <v>6.97609530583951</v>
      </c>
      <c r="FV72" s="0" t="n">
        <f aca="false">IF(CJ$9=0,0,(SIN(CJ$12)*COS($E72)+SIN($E72)*COS(CJ$12))/SIN($E72)*CJ$9)</f>
        <v>6.89577497907362</v>
      </c>
      <c r="FW72" s="0" t="n">
        <f aca="false">IF(CK$9=0,0,(SIN(CK$12)*COS($E72)+SIN($E72)*COS(CK$12))/SIN($E72)*CK$9)</f>
        <v>6.81017808613624</v>
      </c>
      <c r="FX72" s="0" t="n">
        <f aca="false">IF(CL$9=0,0,(SIN(CL$12)*COS($E72)+SIN($E72)*COS(CL$12))/SIN($E72)*CL$9)</f>
        <v>6.71928787800762</v>
      </c>
      <c r="FY72" s="0" t="n">
        <f aca="false">IF(CM$9=0,0,(SIN(CM$12)*COS($E72)+SIN($E72)*COS(CM$12))/SIN($E72)*CM$9)</f>
        <v>6.62309019856203</v>
      </c>
      <c r="FZ72" s="0" t="n">
        <f aca="false">IF(CN$9=0,0,(SIN(CN$12)*COS($E72)+SIN($E72)*COS(CN$12))/SIN($E72)*CN$9)</f>
        <v>6.52157350162484</v>
      </c>
      <c r="GA72" s="0" t="n">
        <f aca="false">IF(CO$9=0,0,(SIN(CO$12)*COS($E72)+SIN($E72)*COS(CO$12))/SIN($E72)*CO$9)</f>
        <v>6.41472886693286</v>
      </c>
      <c r="GB72" s="0" t="n">
        <f aca="false">IF(CP$9=0,0,(SIN(CP$12)*COS($E72)+SIN($E72)*COS(CP$12))/SIN($E72)*CP$9)</f>
        <v>6.30255001498844</v>
      </c>
      <c r="GC72" s="0" t="n">
        <f aca="false">IF(CQ$9=0,0,(SIN(CQ$12)*COS($E72)+SIN($E72)*COS(CQ$12))/SIN($E72)*CQ$9)</f>
        <v>6.18503332079831</v>
      </c>
    </row>
    <row r="73" customFormat="false" ht="12.8" hidden="true" customHeight="false" outlineLevel="0" collapsed="false">
      <c r="A73" s="0" t="n">
        <f aca="false">MAX($F73:$CQ73)</f>
        <v>4.14296657636178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11.2</v>
      </c>
      <c r="C73" s="2" t="n">
        <f aca="false">MOD(Best +D73,360)</f>
        <v>334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0</v>
      </c>
      <c r="AR73" s="13" t="n">
        <f aca="false">IF(OR(AR163=0,ED73=0),0,AR163*ED73/(AR163+ED73))</f>
        <v>0</v>
      </c>
      <c r="AS73" s="13" t="n">
        <f aca="false">IF(OR(AS163=0,EE73=0),0,AS163*EE73/(AS163+EE73))</f>
        <v>0</v>
      </c>
      <c r="AT73" s="13" t="n">
        <f aca="false">IF(OR(AT163=0,EF73=0),0,AT163*EF73/(AT163+EF73))</f>
        <v>0</v>
      </c>
      <c r="AU73" s="13" t="n">
        <f aca="false">IF(OR(AU163=0,EG73=0),0,AU163*EG73/(AU163+EG73))</f>
        <v>0</v>
      </c>
      <c r="AV73" s="13" t="n">
        <f aca="false">IF(OR(AV163=0,EH73=0),0,AV163*EH73/(AV163+EH73))</f>
        <v>0</v>
      </c>
      <c r="AW73" s="13" t="n">
        <f aca="false">IF(OR(AW163=0,EI73=0),0,AW163*EI73/(AW163+EI73))</f>
        <v>0</v>
      </c>
      <c r="AX73" s="13" t="n">
        <f aca="false">IF(OR(AX163=0,EJ73=0),0,AX163*EJ73/(AX163+EJ73))</f>
        <v>0</v>
      </c>
      <c r="AY73" s="13" t="n">
        <f aca="false">IF(OR(AY163=0,EK73=0),0,AY163*EK73/(AY163+EK73))</f>
        <v>0</v>
      </c>
      <c r="AZ73" s="13" t="n">
        <f aca="false">IF(OR(AZ163=0,EL73=0),0,AZ163*EL73/(AZ163+EL73))</f>
        <v>0</v>
      </c>
      <c r="BA73" s="13" t="n">
        <f aca="false">IF(OR(BA163=0,EM73=0),0,BA163*EM73/(BA163+EM73))</f>
        <v>0</v>
      </c>
      <c r="BB73" s="13" t="n">
        <f aca="false">IF(OR(BB163=0,EN73=0),0,BB163*EN73/(BB163+EN73))</f>
        <v>0</v>
      </c>
      <c r="BC73" s="13" t="n">
        <f aca="false">IF(OR(BC163=0,EO73=0),0,BC163*EO73/(BC163+EO73))</f>
        <v>0</v>
      </c>
      <c r="BD73" s="13" t="n">
        <f aca="false">IF(OR(BD163=0,EP73=0),0,BD163*EP73/(BD163+EP73))</f>
        <v>0</v>
      </c>
      <c r="BE73" s="13" t="n">
        <f aca="false">IF(OR(BE163=0,EQ73=0),0,BE163*EQ73/(BE163+EQ73))</f>
        <v>0</v>
      </c>
      <c r="BF73" s="13" t="n">
        <f aca="false">IF(OR(BF163=0,ER73=0),0,BF163*ER73/(BF163+ER73))</f>
        <v>0</v>
      </c>
      <c r="BG73" s="13" t="n">
        <f aca="false">IF(OR(BG163=0,ES73=0),0,BG163*ES73/(BG163+ES73))</f>
        <v>0</v>
      </c>
      <c r="BH73" s="13" t="n">
        <f aca="false">IF(OR(BH163=0,ET73=0),0,BH163*ET73/(BH163+ET73))</f>
        <v>3.56188516895411</v>
      </c>
      <c r="BI73" s="13" t="n">
        <f aca="false">IF(OR(BI163=0,EU73=0),0,BI163*EU73/(BI163+EU73))</f>
        <v>3.70425129276691</v>
      </c>
      <c r="BJ73" s="13" t="n">
        <f aca="false">IF(OR(BJ163=0,EV73=0),0,BJ163*EV73/(BJ163+EV73))</f>
        <v>3.83283325705316</v>
      </c>
      <c r="BK73" s="13" t="n">
        <f aca="false">IF(OR(BK163=0,EW73=0),0,BK163*EW73/(BK163+EW73))</f>
        <v>3.94831998561282</v>
      </c>
      <c r="BL73" s="13" t="n">
        <f aca="false">IF(OR(BL163=0,EX73=0),0,BL163*EX73/(BL163+EX73))</f>
        <v>4.05137866490619</v>
      </c>
      <c r="BM73" s="13" t="n">
        <f aca="false">IF(OR(BM163=0,EY73=0),0,BM163*EY73/(BM163+EY73))</f>
        <v>4.14265267738333</v>
      </c>
      <c r="BN73" s="13" t="n">
        <f aca="false">IF(OR(BN163=0,EZ73=0),0,BN163*EZ73/(BN163+EZ73))</f>
        <v>4.14296657636178</v>
      </c>
      <c r="BO73" s="13" t="n">
        <f aca="false">IF(OR(BO163=0,FA73=0),0,BO163*FA73/(BO163+FA73))</f>
        <v>4.13989916603724</v>
      </c>
      <c r="BP73" s="13" t="n">
        <f aca="false">IF(OR(BP163=0,FB73=0),0,BP163*FB73/(BP163+FB73))</f>
        <v>4.13353766791798</v>
      </c>
      <c r="BQ73" s="13" t="n">
        <f aca="false">IF(OR(BQ163=0,FC73=0),0,BQ163*FC73/(BQ163+FC73))</f>
        <v>4.12396771327498</v>
      </c>
      <c r="BR73" s="13" t="n">
        <f aca="false">IF(OR(BR163=0,FD73=0),0,BR163*FD73/(BR163+FD73))</f>
        <v>4.11127314570469</v>
      </c>
      <c r="BS73" s="13" t="n">
        <f aca="false">IF(OR(BS163=0,FE73=0),0,BS163*FE73/(BS163+FE73))</f>
        <v>4.09553584906703</v>
      </c>
      <c r="BT73" s="13" t="n">
        <f aca="false">IF(OR(BT163=0,FF73=0),0,BT163*FF73/(BT163+FF73))</f>
        <v>4.07683559876294</v>
      </c>
      <c r="BU73" s="13" t="n">
        <f aca="false">IF(OR(BU163=0,FG73=0),0,BU163*FG73/(BU163+FG73))</f>
        <v>4.05524993438549</v>
      </c>
      <c r="BV73" s="13" t="n">
        <f aca="false">IF(OR(BV163=0,FH73=0),0,BV163*FH73/(BV163+FH73))</f>
        <v>4.03085405185742</v>
      </c>
      <c r="BW73" s="13" t="n">
        <f aca="false">IF(OR(BW163=0,FI73=0),0,BW163*FI73/(BW163+FI73))</f>
        <v>4.00372071325578</v>
      </c>
      <c r="BX73" s="13" t="n">
        <f aca="false">IF(OR(BX163=0,FJ73=0),0,BX163*FJ73/(BX163+FJ73))</f>
        <v>3.9766076033346</v>
      </c>
      <c r="BY73" s="13" t="n">
        <f aca="false">IF(OR(BY163=0,FK73=0),0,BY163*FK73/(BY163+FK73))</f>
        <v>3.94669716143795</v>
      </c>
      <c r="BZ73" s="13" t="n">
        <f aca="false">IF(OR(BZ163=0,FL73=0),0,BZ163*FL73/(BZ163+FL73))</f>
        <v>3.91406360482426</v>
      </c>
      <c r="CA73" s="13" t="n">
        <f aca="false">IF(OR(CA163=0,FM73=0),0,CA163*FM73/(CA163+FM73))</f>
        <v>3.87877813988252</v>
      </c>
      <c r="CB73" s="13" t="n">
        <f aca="false">IF(OR(CB163=0,FN73=0),0,CB163*FN73/(CB163+FN73))</f>
        <v>3.84090893635626</v>
      </c>
      <c r="CC73" s="13" t="n">
        <f aca="false">IF(OR(CC163=0,FO73=0),0,CC163*FO73/(CC163+FO73))</f>
        <v>3.78718625586768</v>
      </c>
      <c r="CD73" s="13" t="n">
        <f aca="false">IF(OR(CD163=0,FP73=0),0,CD163*FP73/(CD163+FP73))</f>
        <v>3.73195496863979</v>
      </c>
      <c r="CE73" s="13" t="n">
        <f aca="false">IF(OR(CE163=0,FQ73=0),0,CE163*FQ73/(CE163+FQ73))</f>
        <v>3.67523553602617</v>
      </c>
      <c r="CF73" s="13" t="n">
        <f aca="false">IF(OR(CF163=0,FR73=0),0,CF163*FR73/(CF163+FR73))</f>
        <v>3.61704697454957</v>
      </c>
      <c r="CG73" s="13" t="n">
        <f aca="false">IF(OR(CG163=0,FS73=0),0,CG163*FS73/(CG163+FS73))</f>
        <v>3.55740685548185</v>
      </c>
      <c r="CH73" s="13" t="n">
        <f aca="false">IF(OR(CH163=0,FT73=0),0,CH163*FT73/(CH163+FT73))</f>
        <v>3.49633130491323</v>
      </c>
      <c r="CI73" s="13" t="n">
        <f aca="false">IF(OR(CI163=0,FU73=0),0,CI163*FU73/(CI163+FU73))</f>
        <v>3.43383500408882</v>
      </c>
      <c r="CJ73" s="13" t="n">
        <f aca="false">IF(OR(CJ163=0,FV73=0),0,CJ163*FV73/(CJ163+FV73))</f>
        <v>3.36993118980153</v>
      </c>
      <c r="CK73" s="13" t="n">
        <f aca="false">IF(OR(CK163=0,FW73=0),0,CK163*FW73/(CK163+FW73))</f>
        <v>3.30463165464118</v>
      </c>
      <c r="CL73" s="13" t="n">
        <f aca="false">IF(OR(CL163=0,FX73=0),0,CL163*FX73/(CL163+FX73))</f>
        <v>3.23794674691156</v>
      </c>
      <c r="CM73" s="13" t="n">
        <f aca="false">IF(OR(CM163=0,FY73=0),0,CM163*FY73/(CM163+FY73))</f>
        <v>3.16988537003439</v>
      </c>
      <c r="CN73" s="13" t="n">
        <f aca="false">IF(OR(CN163=0,FZ73=0),0,CN163*FZ73/(CN163+FZ73))</f>
        <v>3.10045498126755</v>
      </c>
      <c r="CO73" s="13" t="n">
        <f aca="false">IF(OR(CO163=0,GA73=0),0,CO163*GA73/(CO163+GA73))</f>
        <v>3.02966158957279</v>
      </c>
      <c r="CP73" s="13" t="n">
        <f aca="false">IF(OR(CP163=0,GB73=0),0,CP163*GB73/(CP163+GB73))</f>
        <v>2.95750975247296</v>
      </c>
      <c r="CQ73" s="13" t="n">
        <f aca="false">IF(OR(CQ163=0,GC73=0),0,CQ163*GC73/(CQ163+GC73))</f>
        <v>2.88400257174341</v>
      </c>
      <c r="CR73" s="0" t="n">
        <f aca="false">IF(F$9=0,0,(SIN(F$12)*COS($E73)+SIN($E73)*COS(F$12))/SIN($E73)*F$9)</f>
        <v>0</v>
      </c>
      <c r="CS73" s="0" t="n">
        <f aca="false">IF(G$9=0,0,(SIN(G$12)*COS($E73)+SIN($E73)*COS(G$12))/SIN($E73)*G$9)</f>
        <v>0</v>
      </c>
      <c r="CT73" s="0" t="n">
        <f aca="false">IF(H$9=0,0,(SIN(H$12)*COS($E73)+SIN($E73)*COS(H$12))/SIN($E73)*H$9)</f>
        <v>0</v>
      </c>
      <c r="CU73" s="0" t="n">
        <f aca="false">IF(I$9=0,0,(SIN(I$12)*COS($E73)+SIN($E73)*COS(I$12))/SIN($E73)*I$9)</f>
        <v>0</v>
      </c>
      <c r="CV73" s="0" t="n">
        <f aca="false">IF(J$9=0,0,(SIN(J$12)*COS($E73)+SIN($E73)*COS(J$12))/SIN($E73)*J$9)</f>
        <v>0</v>
      </c>
      <c r="CW73" s="0" t="n">
        <f aca="false">IF(K$9=0,0,(SIN(K$12)*COS($E73)+SIN($E73)*COS(K$12))/SIN($E73)*K$9)</f>
        <v>0</v>
      </c>
      <c r="CX73" s="0" t="n">
        <f aca="false">IF(L$9=0,0,(SIN(L$12)*COS($E73)+SIN($E73)*COS(L$12))/SIN($E73)*L$9)</f>
        <v>0</v>
      </c>
      <c r="CY73" s="0" t="n">
        <f aca="false">IF(M$9=0,0,(SIN(M$12)*COS($E73)+SIN($E73)*COS(M$12))/SIN($E73)*M$9)</f>
        <v>0</v>
      </c>
      <c r="CZ73" s="0" t="n">
        <f aca="false">IF(N$9=0,0,(SIN(N$12)*COS($E73)+SIN($E73)*COS(N$12))/SIN($E73)*N$9)</f>
        <v>0</v>
      </c>
      <c r="DA73" s="0" t="n">
        <f aca="false">IF(O$9=0,0,(SIN(O$12)*COS($E73)+SIN($E73)*COS(O$12))/SIN($E73)*O$9)</f>
        <v>0</v>
      </c>
      <c r="DB73" s="0" t="n">
        <f aca="false">IF(P$9=0,0,(SIN(P$12)*COS($E73)+SIN($E73)*COS(P$12))/SIN($E73)*P$9)</f>
        <v>0</v>
      </c>
      <c r="DC73" s="0" t="n">
        <f aca="false">IF(Q$9=0,0,(SIN(Q$12)*COS($E73)+SIN($E73)*COS(Q$12))/SIN($E73)*Q$9)</f>
        <v>0</v>
      </c>
      <c r="DD73" s="0" t="n">
        <f aca="false">IF(R$9=0,0,(SIN(R$12)*COS($E73)+SIN($E73)*COS(R$12))/SIN($E73)*R$9)</f>
        <v>0</v>
      </c>
      <c r="DE73" s="0" t="n">
        <f aca="false">IF(S$9=0,0,(SIN(S$12)*COS($E73)+SIN($E73)*COS(S$12))/SIN($E73)*S$9)</f>
        <v>0</v>
      </c>
      <c r="DF73" s="0" t="n">
        <f aca="false">IF(T$9=0,0,(SIN(T$12)*COS($E73)+SIN($E73)*COS(T$12))/SIN($E73)*T$9)</f>
        <v>0</v>
      </c>
      <c r="DG73" s="0" t="n">
        <f aca="false">IF(U$9=0,0,(SIN(U$12)*COS($E73)+SIN($E73)*COS(U$12))/SIN($E73)*U$9)</f>
        <v>0</v>
      </c>
      <c r="DH73" s="0" t="n">
        <f aca="false">IF(V$9=0,0,(SIN(V$12)*COS($E73)+SIN($E73)*COS(V$12))/SIN($E73)*V$9)</f>
        <v>0</v>
      </c>
      <c r="DI73" s="0" t="n">
        <f aca="false">IF(W$9=0,0,(SIN(W$12)*COS($E73)+SIN($E73)*COS(W$12))/SIN($E73)*W$9)</f>
        <v>0</v>
      </c>
      <c r="DJ73" s="0" t="n">
        <f aca="false">IF(X$9=0,0,(SIN(X$12)*COS($E73)+SIN($E73)*COS(X$12))/SIN($E73)*X$9)</f>
        <v>0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0</v>
      </c>
      <c r="EB73" s="0" t="n">
        <f aca="false">IF(AP$9=0,0,(SIN(AP$12)*COS($E73)+SIN($E73)*COS(AP$12))/SIN($E73)*AP$9)</f>
        <v>0</v>
      </c>
      <c r="EC73" s="0" t="n">
        <f aca="false">IF(AQ$9=0,0,(SIN(AQ$12)*COS($E73)+SIN($E73)*COS(AQ$12))/SIN($E73)*AQ$9)</f>
        <v>0</v>
      </c>
      <c r="ED73" s="0" t="n">
        <f aca="false">IF(AR$9=0,0,(SIN(AR$12)*COS($E73)+SIN($E73)*COS(AR$12))/SIN($E73)*AR$9)</f>
        <v>0</v>
      </c>
      <c r="EE73" s="0" t="n">
        <f aca="false">IF(AS$9=0,0,(SIN(AS$12)*COS($E73)+SIN($E73)*COS(AS$12))/SIN($E73)*AS$9)</f>
        <v>0</v>
      </c>
      <c r="EF73" s="0" t="n">
        <f aca="false">IF(AT$9=0,0,(SIN(AT$12)*COS($E73)+SIN($E73)*COS(AT$12))/SIN($E73)*AT$9)</f>
        <v>0</v>
      </c>
      <c r="EG73" s="0" t="n">
        <f aca="false">IF(AU$9=0,0,(SIN(AU$12)*COS($E73)+SIN($E73)*COS(AU$12))/SIN($E73)*AU$9)</f>
        <v>0</v>
      </c>
      <c r="EH73" s="0" t="n">
        <f aca="false">IF(AV$9=0,0,(SIN(AV$12)*COS($E73)+SIN($E73)*COS(AV$12))/SIN($E73)*AV$9)</f>
        <v>0</v>
      </c>
      <c r="EI73" s="0" t="n">
        <f aca="false">IF(AW$9=0,0,(SIN(AW$12)*COS($E73)+SIN($E73)*COS(AW$12))/SIN($E73)*AW$9)</f>
        <v>0</v>
      </c>
      <c r="EJ73" s="0" t="n">
        <f aca="false">IF(AX$9=0,0,(SIN(AX$12)*COS($E73)+SIN($E73)*COS(AX$12))/SIN($E73)*AX$9)</f>
        <v>0</v>
      </c>
      <c r="EK73" s="0" t="n">
        <f aca="false">IF(AY$9=0,0,(SIN(AY$12)*COS($E73)+SIN($E73)*COS(AY$12))/SIN($E73)*AY$9)</f>
        <v>0</v>
      </c>
      <c r="EL73" s="0" t="n">
        <f aca="false">IF(AZ$9=0,0,(SIN(AZ$12)*COS($E73)+SIN($E73)*COS(AZ$12))/SIN($E73)*AZ$9)</f>
        <v>0</v>
      </c>
      <c r="EM73" s="0" t="n">
        <f aca="false">IF(BA$9=0,0,(SIN(BA$12)*COS($E73)+SIN($E73)*COS(BA$12))/SIN($E73)*BA$9)</f>
        <v>0</v>
      </c>
      <c r="EN73" s="0" t="n">
        <f aca="false">IF(BB$9=0,0,(SIN(BB$12)*COS($E73)+SIN($E73)*COS(BB$12))/SIN($E73)*BB$9)</f>
        <v>0</v>
      </c>
      <c r="EO73" s="0" t="n">
        <f aca="false">IF(BC$9=0,0,(SIN(BC$12)*COS($E73)+SIN($E73)*COS(BC$12))/SIN($E73)*BC$9)</f>
        <v>0</v>
      </c>
      <c r="EP73" s="0" t="n">
        <f aca="false">IF(BD$9=0,0,(SIN(BD$12)*COS($E73)+SIN($E73)*COS(BD$12))/SIN($E73)*BD$9)</f>
        <v>0</v>
      </c>
      <c r="EQ73" s="0" t="n">
        <f aca="false">IF(BE$9=0,0,(SIN(BE$12)*COS($E73)+SIN($E73)*COS(BE$12))/SIN($E73)*BE$9)</f>
        <v>0</v>
      </c>
      <c r="ER73" s="0" t="n">
        <f aca="false">IF(BF$9=0,0,(SIN(BF$12)*COS($E73)+SIN($E73)*COS(BF$12))/SIN($E73)*BF$9)</f>
        <v>0</v>
      </c>
      <c r="ES73" s="0" t="n">
        <f aca="false">IF(BG$9=0,0,(SIN(BG$12)*COS($E73)+SIN($E73)*COS(BG$12))/SIN($E73)*BG$9)</f>
        <v>0</v>
      </c>
      <c r="ET73" s="0" t="n">
        <f aca="false">IF(BH$9=0,0,(SIN(BH$12)*COS($E73)+SIN($E73)*COS(BH$12))/SIN($E73)*BH$9)</f>
        <v>4.97390733625738</v>
      </c>
      <c r="EU73" s="0" t="n">
        <f aca="false">IF(BI$9=0,0,(SIN(BI$12)*COS($E73)+SIN($E73)*COS(BI$12))/SIN($E73)*BI$9)</f>
        <v>5.30262151772501</v>
      </c>
      <c r="EV73" s="0" t="n">
        <f aca="false">IF(BJ$9=0,0,(SIN(BJ$12)*COS($E73)+SIN($E73)*COS(BJ$12))/SIN($E73)*BJ$9)</f>
        <v>5.62342235530706</v>
      </c>
      <c r="EW73" s="0" t="n">
        <f aca="false">IF(BK$9=0,0,(SIN(BK$12)*COS($E73)+SIN($E73)*COS(BK$12))/SIN($E73)*BK$9)</f>
        <v>5.93598772544356</v>
      </c>
      <c r="EX73" s="0" t="n">
        <f aca="false">IF(BL$9=0,0,(SIN(BL$12)*COS($E73)+SIN($E73)*COS(BL$12))/SIN($E73)*BL$9)</f>
        <v>6.24000000000001</v>
      </c>
      <c r="EY73" s="0" t="n">
        <f aca="false">IF(BM$9=0,0,(SIN(BM$12)*COS($E73)+SIN($E73)*COS(BM$12))/SIN($E73)*BM$9)</f>
        <v>6.5351462107706</v>
      </c>
      <c r="EZ73" s="0" t="n">
        <f aca="false">IF(BN$9=0,0,(SIN(BN$12)*COS($E73)+SIN($E73)*COS(BN$12))/SIN($E73)*BN$9)</f>
        <v>6.61530861071383</v>
      </c>
      <c r="FA73" s="0" t="n">
        <f aca="false">IF(BO$9=0,0,(SIN(BO$12)*COS($E73)+SIN($E73)*COS(BO$12))/SIN($E73)*BO$9)</f>
        <v>6.69037275939946</v>
      </c>
      <c r="FB73" s="0" t="n">
        <f aca="false">IF(BP$9=0,0,(SIN(BP$12)*COS($E73)+SIN($E73)*COS(BP$12))/SIN($E73)*BP$9)</f>
        <v>6.76022670853553</v>
      </c>
      <c r="FC73" s="0" t="n">
        <f aca="false">IF(BQ$9=0,0,(SIN(BQ$12)*COS($E73)+SIN($E73)*COS(BQ$12))/SIN($E73)*BQ$9)</f>
        <v>6.82476106320453</v>
      </c>
      <c r="FD73" s="0" t="n">
        <f aca="false">IF(BR$9=0,0,(SIN(BR$12)*COS($E73)+SIN($E73)*COS(BR$12))/SIN($E73)*BR$9)</f>
        <v>6.88386904202756</v>
      </c>
      <c r="FE73" s="0" t="n">
        <f aca="false">IF(BS$9=0,0,(SIN(BS$12)*COS($E73)+SIN($E73)*COS(BS$12))/SIN($E73)*BS$9)</f>
        <v>6.93744653622935</v>
      </c>
      <c r="FF73" s="0" t="n">
        <f aca="false">IF(BT$9=0,0,(SIN(BT$12)*COS($E73)+SIN($E73)*COS(BT$12))/SIN($E73)*BT$9)</f>
        <v>6.98539216757902</v>
      </c>
      <c r="FG73" s="0" t="n">
        <f aca="false">IF(BU$9=0,0,(SIN(BU$12)*COS($E73)+SIN($E73)*COS(BU$12))/SIN($E73)*BU$9)</f>
        <v>7.02760734518051</v>
      </c>
      <c r="FH73" s="0" t="n">
        <f aca="false">IF(BV$9=0,0,(SIN(BV$12)*COS($E73)+SIN($E73)*COS(BV$12))/SIN($E73)*BV$9)</f>
        <v>7.06399632108708</v>
      </c>
      <c r="FI73" s="0" t="n">
        <f aca="false">IF(BW$9=0,0,(SIN(BW$12)*COS($E73)+SIN($E73)*COS(BW$12))/SIN($E73)*BW$9)</f>
        <v>7.09446624471586</v>
      </c>
      <c r="FJ73" s="0" t="n">
        <f aca="false">IF(BX$9=0,0,(SIN(BX$12)*COS($E73)+SIN($E73)*COS(BX$12))/SIN($E73)*BX$9)</f>
        <v>7.12755621872417</v>
      </c>
      <c r="FK73" s="0" t="n">
        <f aca="false">IF(BY$9=0,0,(SIN(BY$12)*COS($E73)+SIN($E73)*COS(BY$12))/SIN($E73)*BY$9)</f>
        <v>7.15428589070474</v>
      </c>
      <c r="FL73" s="0" t="n">
        <f aca="false">IF(BZ$9=0,0,(SIN(BZ$12)*COS($E73)+SIN($E73)*COS(BZ$12))/SIN($E73)*BZ$9)</f>
        <v>7.17456365168819</v>
      </c>
      <c r="FM73" s="0" t="n">
        <f aca="false">IF(CA$9=0,0,(SIN(CA$12)*COS($E73)+SIN($E73)*COS(CA$12))/SIN($E73)*CA$9)</f>
        <v>7.18830115950933</v>
      </c>
      <c r="FN73" s="0" t="n">
        <f aca="false">IF(CB$9=0,0,(SIN(CB$12)*COS($E73)+SIN($E73)*COS(CB$12))/SIN($E73)*CB$9)</f>
        <v>7.19541339074503</v>
      </c>
      <c r="FO73" s="0" t="n">
        <f aca="false">IF(CC$9=0,0,(SIN(CC$12)*COS($E73)+SIN($E73)*COS(CC$12))/SIN($E73)*CC$9)</f>
        <v>7.14816426281891</v>
      </c>
      <c r="FP73" s="0" t="n">
        <f aca="false">IF(CD$9=0,0,(SIN(CD$12)*COS($E73)+SIN($E73)*COS(CD$12))/SIN($E73)*CD$9)</f>
        <v>7.09586695326957</v>
      </c>
      <c r="FQ73" s="0" t="n">
        <f aca="false">IF(CE$9=0,0,(SIN(CE$12)*COS($E73)+SIN($E73)*COS(CE$12))/SIN($E73)*CE$9)</f>
        <v>7.0384894466143</v>
      </c>
      <c r="FR73" s="0" t="n">
        <f aca="false">IF(CF$9=0,0,(SIN(CF$12)*COS($E73)+SIN($E73)*COS(CF$12))/SIN($E73)*CF$9)</f>
        <v>6.97600216392023</v>
      </c>
      <c r="FS73" s="0" t="n">
        <f aca="false">IF(CG$9=0,0,(SIN(CG$12)*COS($E73)+SIN($E73)*COS(CG$12))/SIN($E73)*CG$9)</f>
        <v>6.90837798614854</v>
      </c>
      <c r="FT73" s="0" t="n">
        <f aca="false">IF(CH$9=0,0,(SIN(CH$12)*COS($E73)+SIN($E73)*COS(CH$12))/SIN($E73)*CH$9)</f>
        <v>6.83559227647341</v>
      </c>
      <c r="FU73" s="0" t="n">
        <f aca="false">IF(CI$9=0,0,(SIN(CI$12)*COS($E73)+SIN($E73)*COS(CI$12))/SIN($E73)*CI$9)</f>
        <v>6.7576229015662</v>
      </c>
      <c r="FV73" s="0" t="n">
        <f aca="false">IF(CJ$9=0,0,(SIN(CJ$12)*COS($E73)+SIN($E73)*COS(CJ$12))/SIN($E73)*CJ$9)</f>
        <v>6.67445025183327</v>
      </c>
      <c r="FW73" s="0" t="n">
        <f aca="false">IF(CK$9=0,0,(SIN(CK$12)*COS($E73)+SIN($E73)*COS(CK$12))/SIN($E73)*CK$9)</f>
        <v>6.58605726059658</v>
      </c>
      <c r="FX73" s="0" t="n">
        <f aca="false">IF(CL$9=0,0,(SIN(CL$12)*COS($E73)+SIN($E73)*COS(CL$12))/SIN($E73)*CL$9)</f>
        <v>6.49242942220867</v>
      </c>
      <c r="FY73" s="0" t="n">
        <f aca="false">IF(CM$9=0,0,(SIN(CM$12)*COS($E73)+SIN($E73)*COS(CM$12))/SIN($E73)*CM$9)</f>
        <v>6.39355480909173</v>
      </c>
      <c r="FZ73" s="0" t="n">
        <f aca="false">IF(CN$9=0,0,(SIN(CN$12)*COS($E73)+SIN($E73)*COS(CN$12))/SIN($E73)*CN$9)</f>
        <v>6.28942408769106</v>
      </c>
      <c r="GA73" s="0" t="n">
        <f aca="false">IF(CO$9=0,0,(SIN(CO$12)*COS($E73)+SIN($E73)*COS(CO$12))/SIN($E73)*CO$9)</f>
        <v>6.18003053333579</v>
      </c>
      <c r="GB73" s="0" t="n">
        <f aca="false">IF(CP$9=0,0,(SIN(CP$12)*COS($E73)+SIN($E73)*COS(CP$12))/SIN($E73)*CP$9)</f>
        <v>6.06537004399797</v>
      </c>
      <c r="GC73" s="0" t="n">
        <f aca="false">IF(CQ$9=0,0,(SIN(CQ$12)*COS($E73)+SIN($E73)*COS(CQ$12))/SIN($E73)*CQ$9)</f>
        <v>5.94544115294131</v>
      </c>
    </row>
    <row r="74" customFormat="false" ht="12.8" hidden="true" customHeight="false" outlineLevel="0" collapsed="false">
      <c r="A74" s="0" t="n">
        <f aca="false">MAX($F74:$CQ74)</f>
        <v>4.08622546738627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11.28</v>
      </c>
      <c r="C74" s="2" t="n">
        <f aca="false">MOD(Best +D74,360)</f>
        <v>335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0</v>
      </c>
      <c r="AR74" s="13" t="n">
        <f aca="false">IF(OR(AR164=0,ED74=0),0,AR164*ED74/(AR164+ED74))</f>
        <v>0</v>
      </c>
      <c r="AS74" s="13" t="n">
        <f aca="false">IF(OR(AS164=0,EE74=0),0,AS164*EE74/(AS164+EE74))</f>
        <v>0</v>
      </c>
      <c r="AT74" s="13" t="n">
        <f aca="false">IF(OR(AT164=0,EF74=0),0,AT164*EF74/(AT164+EF74))</f>
        <v>0</v>
      </c>
      <c r="AU74" s="13" t="n">
        <f aca="false">IF(OR(AU164=0,EG74=0),0,AU164*EG74/(AU164+EG74))</f>
        <v>0</v>
      </c>
      <c r="AV74" s="13" t="n">
        <f aca="false">IF(OR(AV164=0,EH74=0),0,AV164*EH74/(AV164+EH74))</f>
        <v>0</v>
      </c>
      <c r="AW74" s="13" t="n">
        <f aca="false">IF(OR(AW164=0,EI74=0),0,AW164*EI74/(AW164+EI74))</f>
        <v>0</v>
      </c>
      <c r="AX74" s="13" t="n">
        <f aca="false">IF(OR(AX164=0,EJ74=0),0,AX164*EJ74/(AX164+EJ74))</f>
        <v>0</v>
      </c>
      <c r="AY74" s="13" t="n">
        <f aca="false">IF(OR(AY164=0,EK74=0),0,AY164*EK74/(AY164+EK74))</f>
        <v>0</v>
      </c>
      <c r="AZ74" s="13" t="n">
        <f aca="false">IF(OR(AZ164=0,EL74=0),0,AZ164*EL74/(AZ164+EL74))</f>
        <v>0</v>
      </c>
      <c r="BA74" s="13" t="n">
        <f aca="false">IF(OR(BA164=0,EM74=0),0,BA164*EM74/(BA164+EM74))</f>
        <v>0</v>
      </c>
      <c r="BB74" s="13" t="n">
        <f aca="false">IF(OR(BB164=0,EN74=0),0,BB164*EN74/(BB164+EN74))</f>
        <v>0</v>
      </c>
      <c r="BC74" s="13" t="n">
        <f aca="false">IF(OR(BC164=0,EO74=0),0,BC164*EO74/(BC164+EO74))</f>
        <v>0</v>
      </c>
      <c r="BD74" s="13" t="n">
        <f aca="false">IF(OR(BD164=0,EP74=0),0,BD164*EP74/(BD164+EP74))</f>
        <v>0</v>
      </c>
      <c r="BE74" s="13" t="n">
        <f aca="false">IF(OR(BE164=0,EQ74=0),0,BE164*EQ74/(BE164+EQ74))</f>
        <v>0</v>
      </c>
      <c r="BF74" s="13" t="n">
        <f aca="false">IF(OR(BF164=0,ER74=0),0,BF164*ER74/(BF164+ER74))</f>
        <v>0</v>
      </c>
      <c r="BG74" s="13" t="n">
        <f aca="false">IF(OR(BG164=0,ES74=0),0,BG164*ES74/(BG164+ES74))</f>
        <v>0</v>
      </c>
      <c r="BH74" s="13" t="n">
        <f aca="false">IF(OR(BH164=0,ET74=0),0,BH164*ET74/(BH164+ET74))</f>
        <v>3.51546264878544</v>
      </c>
      <c r="BI74" s="13" t="n">
        <f aca="false">IF(OR(BI164=0,EU74=0),0,BI164*EU74/(BI164+EU74))</f>
        <v>3.65565529159456</v>
      </c>
      <c r="BJ74" s="13" t="n">
        <f aca="false">IF(OR(BJ164=0,EV74=0),0,BJ164*EV74/(BJ164+EV74))</f>
        <v>3.78216171976269</v>
      </c>
      <c r="BK74" s="13" t="n">
        <f aca="false">IF(OR(BK164=0,EW74=0),0,BK164*EW74/(BK164+EW74))</f>
        <v>3.89565863356626</v>
      </c>
      <c r="BL74" s="13" t="n">
        <f aca="false">IF(OR(BL164=0,EX74=0),0,BL164*EX74/(BL164+EX74))</f>
        <v>3.99680210681955</v>
      </c>
      <c r="BM74" s="13" t="n">
        <f aca="false">IF(OR(BM164=0,EY74=0),0,BM164*EY74/(BM164+EY74))</f>
        <v>4.08622546738627</v>
      </c>
      <c r="BN74" s="13" t="n">
        <f aca="false">IF(OR(BN164=0,EZ74=0),0,BN164*EZ74/(BN164+EZ74))</f>
        <v>4.08535738104675</v>
      </c>
      <c r="BO74" s="13" t="n">
        <f aca="false">IF(OR(BO164=0,FA74=0),0,BO164*FA74/(BO164+FA74))</f>
        <v>4.08110952663751</v>
      </c>
      <c r="BP74" s="13" t="n">
        <f aca="false">IF(OR(BP164=0,FB74=0),0,BP164*FB74/(BP164+FB74))</f>
        <v>4.07356863709607</v>
      </c>
      <c r="BQ74" s="13" t="n">
        <f aca="false">IF(OR(BQ164=0,FC74=0),0,BQ164*FC74/(BQ164+FC74))</f>
        <v>4.0628198892843</v>
      </c>
      <c r="BR74" s="13" t="n">
        <f aca="false">IF(OR(BR164=0,FD74=0),0,BR164*FD74/(BR164+FD74))</f>
        <v>4.04894670638024</v>
      </c>
      <c r="BS74" s="13" t="n">
        <f aca="false">IF(OR(BS164=0,FE74=0),0,BS164*FE74/(BS164+FE74))</f>
        <v>4.03203058533196</v>
      </c>
      <c r="BT74" s="13" t="n">
        <f aca="false">IF(OR(BT164=0,FF74=0),0,BT164*FF74/(BT164+FF74))</f>
        <v>4.01215094739173</v>
      </c>
      <c r="BU74" s="13" t="n">
        <f aca="false">IF(OR(BU164=0,FG74=0),0,BU164*FG74/(BU164+FG74))</f>
        <v>3.98938500981276</v>
      </c>
      <c r="BV74" s="13" t="n">
        <f aca="false">IF(OR(BV164=0,FH74=0),0,BV164*FH74/(BV164+FH74))</f>
        <v>3.96380767686467</v>
      </c>
      <c r="BW74" s="13" t="n">
        <f aca="false">IF(OR(BW164=0,FI74=0),0,BW164*FI74/(BW164+FI74))</f>
        <v>3.93549144840679</v>
      </c>
      <c r="BX74" s="13" t="n">
        <f aca="false">IF(OR(BX164=0,FJ74=0),0,BX164*FJ74/(BX164+FJ74))</f>
        <v>3.90716618419902</v>
      </c>
      <c r="BY74" s="13" t="n">
        <f aca="false">IF(OR(BY164=0,FK74=0),0,BY164*FK74/(BY164+FK74))</f>
        <v>3.87604195134068</v>
      </c>
      <c r="BZ74" s="13" t="n">
        <f aca="false">IF(OR(BZ164=0,FL74=0),0,BZ164*FL74/(BZ164+FL74))</f>
        <v>3.84219272031254</v>
      </c>
      <c r="CA74" s="13" t="n">
        <f aca="false">IF(OR(CA164=0,FM74=0),0,CA164*FM74/(CA164+FM74))</f>
        <v>3.80568947982737</v>
      </c>
      <c r="CB74" s="13" t="n">
        <f aca="false">IF(OR(CB164=0,FN74=0),0,CB164*FN74/(CB164+FN74))</f>
        <v>3.76660020920585</v>
      </c>
      <c r="CC74" s="13" t="n">
        <f aca="false">IF(OR(CC164=0,FO74=0),0,CC164*FO74/(CC164+FO74))</f>
        <v>3.71181809809391</v>
      </c>
      <c r="CD74" s="13" t="n">
        <f aca="false">IF(OR(CD164=0,FP74=0),0,CD164*FP74/(CD164+FP74))</f>
        <v>3.65552588011711</v>
      </c>
      <c r="CE74" s="13" t="n">
        <f aca="false">IF(OR(CE164=0,FQ74=0),0,CE164*FQ74/(CE164+FQ74))</f>
        <v>3.59774408504535</v>
      </c>
      <c r="CF74" s="13" t="n">
        <f aca="false">IF(OR(CF164=0,FR74=0),0,CF164*FR74/(CF164+FR74))</f>
        <v>3.53849180368318</v>
      </c>
      <c r="CG74" s="13" t="n">
        <f aca="false">IF(OR(CG164=0,FS74=0),0,CG164*FS74/(CG164+FS74))</f>
        <v>3.47778668716386</v>
      </c>
      <c r="CH74" s="13" t="n">
        <f aca="false">IF(OR(CH164=0,FT74=0),0,CH164*FT74/(CH164+FT74))</f>
        <v>3.41564494676502</v>
      </c>
      <c r="CI74" s="13" t="n">
        <f aca="false">IF(OR(CI164=0,FU74=0),0,CI164*FU74/(CI164+FU74))</f>
        <v>3.35208135402449</v>
      </c>
      <c r="CJ74" s="13" t="n">
        <f aca="false">IF(OR(CJ164=0,FV74=0),0,CJ164*FV74/(CJ164+FV74))</f>
        <v>3.28710924094592</v>
      </c>
      <c r="CK74" s="13" t="n">
        <f aca="false">IF(OR(CK164=0,FW74=0),0,CK164*FW74/(CK164+FW74))</f>
        <v>3.22074050009515</v>
      </c>
      <c r="CL74" s="13" t="n">
        <f aca="false">IF(OR(CL164=0,FX74=0),0,CL164*FX74/(CL164+FX74))</f>
        <v>3.15298558439884</v>
      </c>
      <c r="CM74" s="13" t="n">
        <f aca="false">IF(OR(CM164=0,FY74=0),0,CM164*FY74/(CM164+FY74))</f>
        <v>3.08385350646551</v>
      </c>
      <c r="CN74" s="13" t="n">
        <f aca="false">IF(OR(CN164=0,FZ74=0),0,CN164*FZ74/(CN164+FZ74))</f>
        <v>3.01335183725622</v>
      </c>
      <c r="CO74" s="13" t="n">
        <f aca="false">IF(OR(CO164=0,GA74=0),0,CO164*GA74/(CO164+GA74))</f>
        <v>2.94148670394087</v>
      </c>
      <c r="CP74" s="13" t="n">
        <f aca="false">IF(OR(CP164=0,GB74=0),0,CP164*GB74/(CP164+GB74))</f>
        <v>2.86826278678045</v>
      </c>
      <c r="CQ74" s="13" t="n">
        <f aca="false">IF(OR(CQ164=0,GC74=0),0,CQ164*GC74/(CQ164+GC74))</f>
        <v>2.79368331488048</v>
      </c>
      <c r="CR74" s="0" t="n">
        <f aca="false">IF(F$9=0,0,(SIN(F$12)*COS($E74)+SIN($E74)*COS(F$12))/SIN($E74)*F$9)</f>
        <v>0</v>
      </c>
      <c r="CS74" s="0" t="n">
        <f aca="false">IF(G$9=0,0,(SIN(G$12)*COS($E74)+SIN($E74)*COS(G$12))/SIN($E74)*G$9)</f>
        <v>0</v>
      </c>
      <c r="CT74" s="0" t="n">
        <f aca="false">IF(H$9=0,0,(SIN(H$12)*COS($E74)+SIN($E74)*COS(H$12))/SIN($E74)*H$9)</f>
        <v>0</v>
      </c>
      <c r="CU74" s="0" t="n">
        <f aca="false">IF(I$9=0,0,(SIN(I$12)*COS($E74)+SIN($E74)*COS(I$12))/SIN($E74)*I$9)</f>
        <v>0</v>
      </c>
      <c r="CV74" s="0" t="n">
        <f aca="false">IF(J$9=0,0,(SIN(J$12)*COS($E74)+SIN($E74)*COS(J$12))/SIN($E74)*J$9)</f>
        <v>0</v>
      </c>
      <c r="CW74" s="0" t="n">
        <f aca="false">IF(K$9=0,0,(SIN(K$12)*COS($E74)+SIN($E74)*COS(K$12))/SIN($E74)*K$9)</f>
        <v>0</v>
      </c>
      <c r="CX74" s="0" t="n">
        <f aca="false">IF(L$9=0,0,(SIN(L$12)*COS($E74)+SIN($E74)*COS(L$12))/SIN($E74)*L$9)</f>
        <v>0</v>
      </c>
      <c r="CY74" s="0" t="n">
        <f aca="false">IF(M$9=0,0,(SIN(M$12)*COS($E74)+SIN($E74)*COS(M$12))/SIN($E74)*M$9)</f>
        <v>0</v>
      </c>
      <c r="CZ74" s="0" t="n">
        <f aca="false">IF(N$9=0,0,(SIN(N$12)*COS($E74)+SIN($E74)*COS(N$12))/SIN($E74)*N$9)</f>
        <v>0</v>
      </c>
      <c r="DA74" s="0" t="n">
        <f aca="false">IF(O$9=0,0,(SIN(O$12)*COS($E74)+SIN($E74)*COS(O$12))/SIN($E74)*O$9)</f>
        <v>0</v>
      </c>
      <c r="DB74" s="0" t="n">
        <f aca="false">IF(P$9=0,0,(SIN(P$12)*COS($E74)+SIN($E74)*COS(P$12))/SIN($E74)*P$9)</f>
        <v>0</v>
      </c>
      <c r="DC74" s="0" t="n">
        <f aca="false">IF(Q$9=0,0,(SIN(Q$12)*COS($E74)+SIN($E74)*COS(Q$12))/SIN($E74)*Q$9)</f>
        <v>0</v>
      </c>
      <c r="DD74" s="0" t="n">
        <f aca="false">IF(R$9=0,0,(SIN(R$12)*COS($E74)+SIN($E74)*COS(R$12))/SIN($E74)*R$9)</f>
        <v>0</v>
      </c>
      <c r="DE74" s="0" t="n">
        <f aca="false">IF(S$9=0,0,(SIN(S$12)*COS($E74)+SIN($E74)*COS(S$12))/SIN($E74)*S$9)</f>
        <v>0</v>
      </c>
      <c r="DF74" s="0" t="n">
        <f aca="false">IF(T$9=0,0,(SIN(T$12)*COS($E74)+SIN($E74)*COS(T$12))/SIN($E74)*T$9)</f>
        <v>0</v>
      </c>
      <c r="DG74" s="0" t="n">
        <f aca="false">IF(U$9=0,0,(SIN(U$12)*COS($E74)+SIN($E74)*COS(U$12))/SIN($E74)*U$9)</f>
        <v>0</v>
      </c>
      <c r="DH74" s="0" t="n">
        <f aca="false">IF(V$9=0,0,(SIN(V$12)*COS($E74)+SIN($E74)*COS(V$12))/SIN($E74)*V$9)</f>
        <v>0</v>
      </c>
      <c r="DI74" s="0" t="n">
        <f aca="false">IF(W$9=0,0,(SIN(W$12)*COS($E74)+SIN($E74)*COS(W$12))/SIN($E74)*W$9)</f>
        <v>0</v>
      </c>
      <c r="DJ74" s="0" t="n">
        <f aca="false">IF(X$9=0,0,(SIN(X$12)*COS($E74)+SIN($E74)*COS(X$12))/SIN($E74)*X$9)</f>
        <v>0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0</v>
      </c>
      <c r="EB74" s="0" t="n">
        <f aca="false">IF(AP$9=0,0,(SIN(AP$12)*COS($E74)+SIN($E74)*COS(AP$12))/SIN($E74)*AP$9)</f>
        <v>0</v>
      </c>
      <c r="EC74" s="0" t="n">
        <f aca="false">IF(AQ$9=0,0,(SIN(AQ$12)*COS($E74)+SIN($E74)*COS(AQ$12))/SIN($E74)*AQ$9)</f>
        <v>0</v>
      </c>
      <c r="ED74" s="0" t="n">
        <f aca="false">IF(AR$9=0,0,(SIN(AR$12)*COS($E74)+SIN($E74)*COS(AR$12))/SIN($E74)*AR$9)</f>
        <v>0</v>
      </c>
      <c r="EE74" s="0" t="n">
        <f aca="false">IF(AS$9=0,0,(SIN(AS$12)*COS($E74)+SIN($E74)*COS(AS$12))/SIN($E74)*AS$9)</f>
        <v>0</v>
      </c>
      <c r="EF74" s="0" t="n">
        <f aca="false">IF(AT$9=0,0,(SIN(AT$12)*COS($E74)+SIN($E74)*COS(AT$12))/SIN($E74)*AT$9)</f>
        <v>0</v>
      </c>
      <c r="EG74" s="0" t="n">
        <f aca="false">IF(AU$9=0,0,(SIN(AU$12)*COS($E74)+SIN($E74)*COS(AU$12))/SIN($E74)*AU$9)</f>
        <v>0</v>
      </c>
      <c r="EH74" s="0" t="n">
        <f aca="false">IF(AV$9=0,0,(SIN(AV$12)*COS($E74)+SIN($E74)*COS(AV$12))/SIN($E74)*AV$9)</f>
        <v>0</v>
      </c>
      <c r="EI74" s="0" t="n">
        <f aca="false">IF(AW$9=0,0,(SIN(AW$12)*COS($E74)+SIN($E74)*COS(AW$12))/SIN($E74)*AW$9)</f>
        <v>0</v>
      </c>
      <c r="EJ74" s="0" t="n">
        <f aca="false">IF(AX$9=0,0,(SIN(AX$12)*COS($E74)+SIN($E74)*COS(AX$12))/SIN($E74)*AX$9)</f>
        <v>0</v>
      </c>
      <c r="EK74" s="0" t="n">
        <f aca="false">IF(AY$9=0,0,(SIN(AY$12)*COS($E74)+SIN($E74)*COS(AY$12))/SIN($E74)*AY$9)</f>
        <v>0</v>
      </c>
      <c r="EL74" s="0" t="n">
        <f aca="false">IF(AZ$9=0,0,(SIN(AZ$12)*COS($E74)+SIN($E74)*COS(AZ$12))/SIN($E74)*AZ$9)</f>
        <v>0</v>
      </c>
      <c r="EM74" s="0" t="n">
        <f aca="false">IF(BA$9=0,0,(SIN(BA$12)*COS($E74)+SIN($E74)*COS(BA$12))/SIN($E74)*BA$9)</f>
        <v>0</v>
      </c>
      <c r="EN74" s="0" t="n">
        <f aca="false">IF(BB$9=0,0,(SIN(BB$12)*COS($E74)+SIN($E74)*COS(BB$12))/SIN($E74)*BB$9)</f>
        <v>0</v>
      </c>
      <c r="EO74" s="0" t="n">
        <f aca="false">IF(BC$9=0,0,(SIN(BC$12)*COS($E74)+SIN($E74)*COS(BC$12))/SIN($E74)*BC$9)</f>
        <v>0</v>
      </c>
      <c r="EP74" s="0" t="n">
        <f aca="false">IF(BD$9=0,0,(SIN(BD$12)*COS($E74)+SIN($E74)*COS(BD$12))/SIN($E74)*BD$9)</f>
        <v>0</v>
      </c>
      <c r="EQ74" s="0" t="n">
        <f aca="false">IF(BE$9=0,0,(SIN(BE$12)*COS($E74)+SIN($E74)*COS(BE$12))/SIN($E74)*BE$9)</f>
        <v>0</v>
      </c>
      <c r="ER74" s="0" t="n">
        <f aca="false">IF(BF$9=0,0,(SIN(BF$12)*COS($E74)+SIN($E74)*COS(BF$12))/SIN($E74)*BF$9)</f>
        <v>0</v>
      </c>
      <c r="ES74" s="0" t="n">
        <f aca="false">IF(BG$9=0,0,(SIN(BG$12)*COS($E74)+SIN($E74)*COS(BG$12))/SIN($E74)*BG$9)</f>
        <v>0</v>
      </c>
      <c r="ET74" s="0" t="n">
        <f aca="false">IF(BH$9=0,0,(SIN(BH$12)*COS($E74)+SIN($E74)*COS(BH$12))/SIN($E74)*BH$9)</f>
        <v>4.88614664916508</v>
      </c>
      <c r="EU74" s="0" t="n">
        <f aca="false">IF(BI$9=0,0,(SIN(BI$12)*COS($E74)+SIN($E74)*COS(BI$12))/SIN($E74)*BI$9)</f>
        <v>5.20709689000373</v>
      </c>
      <c r="EV74" s="0" t="n">
        <f aca="false">IF(BJ$9=0,0,(SIN(BJ$12)*COS($E74)+SIN($E74)*COS(BJ$12))/SIN($E74)*BJ$9)</f>
        <v>5.52000000000002</v>
      </c>
      <c r="EW74" s="0" t="n">
        <f aca="false">IF(BK$9=0,0,(SIN(BK$12)*COS($E74)+SIN($E74)*COS(BK$12))/SIN($E74)*BK$9)</f>
        <v>5.8245403459652</v>
      </c>
      <c r="EX74" s="0" t="n">
        <f aca="false">IF(BL$9=0,0,(SIN(BL$12)*COS($E74)+SIN($E74)*COS(BL$12))/SIN($E74)*BL$9)</f>
        <v>6.12040687728377</v>
      </c>
      <c r="EY74" s="0" t="n">
        <f aca="false">IF(BM$9=0,0,(SIN(BM$12)*COS($E74)+SIN($E74)*COS(BM$12))/SIN($E74)*BM$9)</f>
        <v>6.40729328715422</v>
      </c>
      <c r="EZ74" s="0" t="n">
        <f aca="false">IF(BN$9=0,0,(SIN(BN$12)*COS($E74)+SIN($E74)*COS(BN$12))/SIN($E74)*BN$9)</f>
        <v>6.48319865794175</v>
      </c>
      <c r="FA74" s="0" t="n">
        <f aca="false">IF(BO$9=0,0,(SIN(BO$12)*COS($E74)+SIN($E74)*COS(BO$12))/SIN($E74)*BO$9)</f>
        <v>6.55398685678058</v>
      </c>
      <c r="FB74" s="0" t="n">
        <f aca="false">IF(BP$9=0,0,(SIN(BP$12)*COS($E74)+SIN($E74)*COS(BP$12))/SIN($E74)*BP$9)</f>
        <v>6.61954903528111</v>
      </c>
      <c r="FC74" s="0" t="n">
        <f aca="false">IF(BQ$9=0,0,(SIN(BQ$12)*COS($E74)+SIN($E74)*COS(BQ$12))/SIN($E74)*BQ$9)</f>
        <v>6.6797789207214</v>
      </c>
      <c r="FD74" s="0" t="n">
        <f aca="false">IF(BR$9=0,0,(SIN(BR$12)*COS($E74)+SIN($E74)*COS(BR$12))/SIN($E74)*BR$9)</f>
        <v>6.73457287470737</v>
      </c>
      <c r="FE74" s="0" t="n">
        <f aca="false">IF(BS$9=0,0,(SIN(BS$12)*COS($E74)+SIN($E74)*COS(BS$12))/SIN($E74)*BS$9)</f>
        <v>6.78382995072253</v>
      </c>
      <c r="FF74" s="0" t="n">
        <f aca="false">IF(BT$9=0,0,(SIN(BT$12)*COS($E74)+SIN($E74)*COS(BT$12))/SIN($E74)*BT$9)</f>
        <v>6.82745195054245</v>
      </c>
      <c r="FG74" s="0" t="n">
        <f aca="false">IF(BU$9=0,0,(SIN(BU$12)*COS($E74)+SIN($E74)*COS(BU$12))/SIN($E74)*BU$9)</f>
        <v>6.86534347948885</v>
      </c>
      <c r="FH74" s="0" t="n">
        <f aca="false">IF(BV$9=0,0,(SIN(BV$12)*COS($E74)+SIN($E74)*COS(BV$12))/SIN($E74)*BV$9)</f>
        <v>6.89741200049794</v>
      </c>
      <c r="FI74" s="0" t="n">
        <f aca="false">IF(BW$9=0,0,(SIN(BW$12)*COS($E74)+SIN($E74)*COS(BW$12))/SIN($E74)*BW$9)</f>
        <v>6.92356788698013</v>
      </c>
      <c r="FJ74" s="0" t="n">
        <f aca="false">IF(BX$9=0,0,(SIN(BX$12)*COS($E74)+SIN($E74)*COS(BX$12))/SIN($E74)*BX$9)</f>
        <v>6.95214111017354</v>
      </c>
      <c r="FK74" s="0" t="n">
        <f aca="false">IF(BY$9=0,0,(SIN(BY$12)*COS($E74)+SIN($E74)*COS(BY$12))/SIN($E74)*BY$9)</f>
        <v>6.97436429685966</v>
      </c>
      <c r="FL74" s="0" t="n">
        <f aca="false">IF(BZ$9=0,0,(SIN(BZ$12)*COS($E74)+SIN($E74)*COS(BZ$12))/SIN($E74)*BZ$9)</f>
        <v>6.99014928725421</v>
      </c>
      <c r="FM74" s="0" t="n">
        <f aca="false">IF(CA$9=0,0,(SIN(CA$12)*COS($E74)+SIN($E74)*COS(CA$12))/SIN($E74)*CA$9)</f>
        <v>6.99941119671629</v>
      </c>
      <c r="FN74" s="0" t="n">
        <f aca="false">IF(CB$9=0,0,(SIN(CB$12)*COS($E74)+SIN($E74)*COS(CB$12))/SIN($E74)*CB$9)</f>
        <v>7.00206846599665</v>
      </c>
      <c r="FO74" s="0" t="n">
        <f aca="false">IF(CC$9=0,0,(SIN(CC$12)*COS($E74)+SIN($E74)*COS(CC$12))/SIN($E74)*CC$9)</f>
        <v>6.95169825503246</v>
      </c>
      <c r="FP74" s="0" t="n">
        <f aca="false">IF(CD$9=0,0,(SIN(CD$12)*COS($E74)+SIN($E74)*COS(CD$12))/SIN($E74)*CD$9)</f>
        <v>6.89631929132915</v>
      </c>
      <c r="FQ74" s="0" t="n">
        <f aca="false">IF(CE$9=0,0,(SIN(CE$12)*COS($E74)+SIN($E74)*COS(CE$12))/SIN($E74)*CE$9)</f>
        <v>6.83590183101286</v>
      </c>
      <c r="FR74" s="0" t="n">
        <f aca="false">IF(CF$9=0,0,(SIN(CF$12)*COS($E74)+SIN($E74)*COS(CF$12))/SIN($E74)*CF$9)</f>
        <v>6.77041855987025</v>
      </c>
      <c r="FS74" s="0" t="n">
        <f aca="false">IF(CG$9=0,0,(SIN(CG$12)*COS($E74)+SIN($E74)*COS(CG$12))/SIN($E74)*CG$9)</f>
        <v>6.69984461559508</v>
      </c>
      <c r="FT74" s="0" t="n">
        <f aca="false">IF(CH$9=0,0,(SIN(CH$12)*COS($E74)+SIN($E74)*COS(CH$12))/SIN($E74)*CH$9)</f>
        <v>6.62415760901034</v>
      </c>
      <c r="FU74" s="0" t="n">
        <f aca="false">IF(CI$9=0,0,(SIN(CI$12)*COS($E74)+SIN($E74)*COS(CI$12))/SIN($E74)*CI$9)</f>
        <v>6.54333764425674</v>
      </c>
      <c r="FV74" s="0" t="n">
        <f aca="false">IF(CJ$9=0,0,(SIN(CJ$12)*COS($E74)+SIN($E74)*COS(CJ$12))/SIN($E74)*CJ$9)</f>
        <v>6.45736733793667</v>
      </c>
      <c r="FW74" s="0" t="n">
        <f aca="false">IF(CK$9=0,0,(SIN(CK$12)*COS($E74)+SIN($E74)*COS(CK$12))/SIN($E74)*CK$9)</f>
        <v>6.36623183720308</v>
      </c>
      <c r="FX74" s="0" t="n">
        <f aca="false">IF(CL$9=0,0,(SIN(CL$12)*COS($E74)+SIN($E74)*COS(CL$12))/SIN($E74)*CL$9)</f>
        <v>6.26991883678529</v>
      </c>
      <c r="FY74" s="0" t="n">
        <f aca="false">IF(CM$9=0,0,(SIN(CM$12)*COS($E74)+SIN($E74)*COS(CM$12))/SIN($E74)*CM$9)</f>
        <v>6.16841859494204</v>
      </c>
      <c r="FZ74" s="0" t="n">
        <f aca="false">IF(CN$9=0,0,(SIN(CN$12)*COS($E74)+SIN($E74)*COS(CN$12))/SIN($E74)*CN$9)</f>
        <v>6.06172394833245</v>
      </c>
      <c r="GA74" s="0" t="n">
        <f aca="false">IF(CO$9=0,0,(SIN(CO$12)*COS($E74)+SIN($E74)*COS(CO$12))/SIN($E74)*CO$9)</f>
        <v>5.94983032579821</v>
      </c>
      <c r="GB74" s="0" t="n">
        <f aca="false">IF(CP$9=0,0,(SIN(CP$12)*COS($E74)+SIN($E74)*COS(CP$12))/SIN($E74)*CP$9)</f>
        <v>5.83273576104861</v>
      </c>
      <c r="GC74" s="0" t="n">
        <f aca="false">IF(CQ$9=0,0,(SIN(CQ$12)*COS($E74)+SIN($E74)*COS(CQ$12))/SIN($E74)*CQ$9)</f>
        <v>5.71044090424014</v>
      </c>
    </row>
    <row r="75" customFormat="false" ht="12.8" hidden="true" customHeight="false" outlineLevel="0" collapsed="false">
      <c r="A75" s="0" t="n">
        <f aca="false">MAX($F75:$CQ75)</f>
        <v>4.02957708151822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11.36</v>
      </c>
      <c r="C75" s="2" t="n">
        <f aca="false">MOD(Best +D75,360)</f>
        <v>336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0</v>
      </c>
      <c r="AR75" s="13" t="n">
        <f aca="false">IF(OR(AR165=0,ED75=0),0,AR165*ED75/(AR165+ED75))</f>
        <v>0</v>
      </c>
      <c r="AS75" s="13" t="n">
        <f aca="false">IF(OR(AS165=0,EE75=0),0,AS165*EE75/(AS165+EE75))</f>
        <v>0</v>
      </c>
      <c r="AT75" s="13" t="n">
        <f aca="false">IF(OR(AT165=0,EF75=0),0,AT165*EF75/(AT165+EF75))</f>
        <v>0</v>
      </c>
      <c r="AU75" s="13" t="n">
        <f aca="false">IF(OR(AU165=0,EG75=0),0,AU165*EG75/(AU165+EG75))</f>
        <v>0</v>
      </c>
      <c r="AV75" s="13" t="n">
        <f aca="false">IF(OR(AV165=0,EH75=0),0,AV165*EH75/(AV165+EH75))</f>
        <v>0</v>
      </c>
      <c r="AW75" s="13" t="n">
        <f aca="false">IF(OR(AW165=0,EI75=0),0,AW165*EI75/(AW165+EI75))</f>
        <v>0</v>
      </c>
      <c r="AX75" s="13" t="n">
        <f aca="false">IF(OR(AX165=0,EJ75=0),0,AX165*EJ75/(AX165+EJ75))</f>
        <v>0</v>
      </c>
      <c r="AY75" s="13" t="n">
        <f aca="false">IF(OR(AY165=0,EK75=0),0,AY165*EK75/(AY165+EK75))</f>
        <v>0</v>
      </c>
      <c r="AZ75" s="13" t="n">
        <f aca="false">IF(OR(AZ165=0,EL75=0),0,AZ165*EL75/(AZ165+EL75))</f>
        <v>0</v>
      </c>
      <c r="BA75" s="13" t="n">
        <f aca="false">IF(OR(BA165=0,EM75=0),0,BA165*EM75/(BA165+EM75))</f>
        <v>0</v>
      </c>
      <c r="BB75" s="13" t="n">
        <f aca="false">IF(OR(BB165=0,EN75=0),0,BB165*EN75/(BB165+EN75))</f>
        <v>0</v>
      </c>
      <c r="BC75" s="13" t="n">
        <f aca="false">IF(OR(BC165=0,EO75=0),0,BC165*EO75/(BC165+EO75))</f>
        <v>0</v>
      </c>
      <c r="BD75" s="13" t="n">
        <f aca="false">IF(OR(BD165=0,EP75=0),0,BD165*EP75/(BD165+EP75))</f>
        <v>0</v>
      </c>
      <c r="BE75" s="13" t="n">
        <f aca="false">IF(OR(BE165=0,EQ75=0),0,BE165*EQ75/(BE165+EQ75))</f>
        <v>0</v>
      </c>
      <c r="BF75" s="13" t="n">
        <f aca="false">IF(OR(BF165=0,ER75=0),0,BF165*ER75/(BF165+ER75))</f>
        <v>0</v>
      </c>
      <c r="BG75" s="13" t="n">
        <f aca="false">IF(OR(BG165=0,ES75=0),0,BG165*ES75/(BG165+ES75))</f>
        <v>0</v>
      </c>
      <c r="BH75" s="13" t="n">
        <f aca="false">IF(OR(BH165=0,ET75=0),0,BH165*ET75/(BH165+ET75))</f>
        <v>3.46907550312752</v>
      </c>
      <c r="BI75" s="13" t="n">
        <f aca="false">IF(OR(BI165=0,EU75=0),0,BI165*EU75/(BI165+EU75))</f>
        <v>3.60704578968807</v>
      </c>
      <c r="BJ75" s="13" t="n">
        <f aca="false">IF(OR(BJ165=0,EV75=0),0,BJ165*EV75/(BJ165+EV75))</f>
        <v>3.73142600858902</v>
      </c>
      <c r="BK75" s="13" t="n">
        <f aca="false">IF(OR(BK165=0,EW75=0),0,BK165*EW75/(BK165+EW75))</f>
        <v>3.84288125806224</v>
      </c>
      <c r="BL75" s="13" t="n">
        <f aca="false">IF(OR(BL165=0,EX75=0),0,BL165*EX75/(BL165+EX75))</f>
        <v>3.94205703715103</v>
      </c>
      <c r="BM75" s="13" t="n">
        <f aca="false">IF(OR(BM165=0,EY75=0),0,BM165*EY75/(BM165+EY75))</f>
        <v>4.02957708151822</v>
      </c>
      <c r="BN75" s="13" t="n">
        <f aca="false">IF(OR(BN165=0,EZ75=0),0,BN165*EZ75/(BN165+EZ75))</f>
        <v>4.02750816564747</v>
      </c>
      <c r="BO75" s="13" t="n">
        <f aca="false">IF(OR(BO165=0,FA75=0),0,BO165*FA75/(BO165+FA75))</f>
        <v>4.02206146603565</v>
      </c>
      <c r="BP75" s="13" t="n">
        <f aca="false">IF(OR(BP165=0,FB75=0),0,BP165*FB75/(BP165+FB75))</f>
        <v>4.01332326906904</v>
      </c>
      <c r="BQ75" s="13" t="n">
        <f aca="false">IF(OR(BQ165=0,FC75=0),0,BQ165*FC75/(BQ165+FC75))</f>
        <v>4.00137833563544</v>
      </c>
      <c r="BR75" s="13" t="n">
        <f aca="false">IF(OR(BR165=0,FD75=0),0,BR165*FD75/(BR165+FD75))</f>
        <v>3.98630970353574</v>
      </c>
      <c r="BS75" s="13" t="n">
        <f aca="false">IF(OR(BS165=0,FE75=0),0,BS165*FE75/(BS165+FE75))</f>
        <v>3.96819851464884</v>
      </c>
      <c r="BT75" s="13" t="n">
        <f aca="false">IF(OR(BT165=0,FF75=0),0,BT165*FF75/(BT165+FF75))</f>
        <v>3.94712386491924</v>
      </c>
      <c r="BU75" s="13" t="n">
        <f aca="false">IF(OR(BU165=0,FG75=0),0,BU165*FG75/(BU165+FG75))</f>
        <v>3.92316267529574</v>
      </c>
      <c r="BV75" s="13" t="n">
        <f aca="false">IF(OR(BV165=0,FH75=0),0,BV165*FH75/(BV165+FH75))</f>
        <v>3.89638958181903</v>
      </c>
      <c r="BW75" s="13" t="n">
        <f aca="false">IF(OR(BW165=0,FI75=0),0,BW165*FI75/(BW165+FI75))</f>
        <v>3.86687684313386</v>
      </c>
      <c r="BX75" s="13" t="n">
        <f aca="false">IF(OR(BX165=0,FJ75=0),0,BX165*FJ75/(BX165+FJ75))</f>
        <v>3.83732500877456</v>
      </c>
      <c r="BY75" s="13" t="n">
        <f aca="false">IF(OR(BY165=0,FK75=0),0,BY165*FK75/(BY165+FK75))</f>
        <v>3.80497332462468</v>
      </c>
      <c r="BZ75" s="13" t="n">
        <f aca="false">IF(OR(BZ165=0,FL75=0),0,BZ165*FL75/(BZ165+FL75))</f>
        <v>3.76989553117018</v>
      </c>
      <c r="CA75" s="13" t="n">
        <f aca="false">IF(OR(CA165=0,FM75=0),0,CA165*FM75/(CA165+FM75))</f>
        <v>3.73216241417871</v>
      </c>
      <c r="CB75" s="13" t="n">
        <f aca="false">IF(OR(CB165=0,FN75=0),0,CB165*FN75/(CB165+FN75))</f>
        <v>3.69184177541869</v>
      </c>
      <c r="CC75" s="13" t="n">
        <f aca="false">IF(OR(CC165=0,FO75=0),0,CC165*FO75/(CC165+FO75))</f>
        <v>3.63599827869215</v>
      </c>
      <c r="CD75" s="13" t="n">
        <f aca="false">IF(OR(CD165=0,FP75=0),0,CD165*FP75/(CD165+FP75))</f>
        <v>3.57864379672321</v>
      </c>
      <c r="CE75" s="13" t="n">
        <f aca="false">IF(OR(CE165=0,FQ75=0),0,CE165*FQ75/(CE165+FQ75))</f>
        <v>3.51979893164168</v>
      </c>
      <c r="CF75" s="13" t="n">
        <f aca="false">IF(OR(CF165=0,FR75=0),0,CF165*FR75/(CF165+FR75))</f>
        <v>3.45948285221605</v>
      </c>
      <c r="CG75" s="13" t="n">
        <f aca="false">IF(OR(CG165=0,FS75=0),0,CG165*FS75/(CG165+FS75))</f>
        <v>3.39771329290314</v>
      </c>
      <c r="CH75" s="13" t="n">
        <f aca="false">IF(OR(CH165=0,FT75=0),0,CH165*FT75/(CH165+FT75))</f>
        <v>3.33450655344897</v>
      </c>
      <c r="CI75" s="13" t="n">
        <f aca="false">IF(OR(CI165=0,FU75=0),0,CI165*FU75/(CI165+FU75))</f>
        <v>3.26987749882074</v>
      </c>
      <c r="CJ75" s="13" t="n">
        <f aca="false">IF(OR(CJ165=0,FV75=0),0,CJ165*FV75/(CJ165+FV75))</f>
        <v>3.20383955926023</v>
      </c>
      <c r="CK75" s="13" t="n">
        <f aca="false">IF(OR(CK165=0,FW75=0),0,CK165*FW75/(CK165+FW75))</f>
        <v>3.13640473025993</v>
      </c>
      <c r="CL75" s="13" t="n">
        <f aca="false">IF(OR(CL165=0,FX75=0),0,CL165*FX75/(CL165+FX75))</f>
        <v>3.06758357227465</v>
      </c>
      <c r="CM75" s="13" t="n">
        <f aca="false">IF(OR(CM165=0,FY75=0),0,CM165*FY75/(CM165+FY75))</f>
        <v>2.9973852099886</v>
      </c>
      <c r="CN75" s="13" t="n">
        <f aca="false">IF(OR(CN165=0,FZ75=0),0,CN165*FZ75/(CN165+FZ75))</f>
        <v>2.9258173309663</v>
      </c>
      <c r="CO75" s="13" t="n">
        <f aca="false">IF(OR(CO165=0,GA75=0),0,CO165*GA75/(CO165+GA75))</f>
        <v>2.85288618352335</v>
      </c>
      <c r="CP75" s="13" t="n">
        <f aca="false">IF(OR(CP165=0,GB75=0),0,CP165*GB75/(CP165+GB75))</f>
        <v>2.7785965736583</v>
      </c>
      <c r="CQ75" s="13" t="n">
        <f aca="false">IF(OR(CQ165=0,GC75=0),0,CQ165*GC75/(CQ165+GC75))</f>
        <v>2.70295186089122</v>
      </c>
      <c r="CR75" s="0" t="n">
        <f aca="false">IF(F$9=0,0,(SIN(F$12)*COS($E75)+SIN($E75)*COS(F$12))/SIN($E75)*F$9)</f>
        <v>0</v>
      </c>
      <c r="CS75" s="0" t="n">
        <f aca="false">IF(G$9=0,0,(SIN(G$12)*COS($E75)+SIN($E75)*COS(G$12))/SIN($E75)*G$9)</f>
        <v>0</v>
      </c>
      <c r="CT75" s="0" t="n">
        <f aca="false">IF(H$9=0,0,(SIN(H$12)*COS($E75)+SIN($E75)*COS(H$12))/SIN($E75)*H$9)</f>
        <v>0</v>
      </c>
      <c r="CU75" s="0" t="n">
        <f aca="false">IF(I$9=0,0,(SIN(I$12)*COS($E75)+SIN($E75)*COS(I$12))/SIN($E75)*I$9)</f>
        <v>0</v>
      </c>
      <c r="CV75" s="0" t="n">
        <f aca="false">IF(J$9=0,0,(SIN(J$12)*COS($E75)+SIN($E75)*COS(J$12))/SIN($E75)*J$9)</f>
        <v>0</v>
      </c>
      <c r="CW75" s="0" t="n">
        <f aca="false">IF(K$9=0,0,(SIN(K$12)*COS($E75)+SIN($E75)*COS(K$12))/SIN($E75)*K$9)</f>
        <v>0</v>
      </c>
      <c r="CX75" s="0" t="n">
        <f aca="false">IF(L$9=0,0,(SIN(L$12)*COS($E75)+SIN($E75)*COS(L$12))/SIN($E75)*L$9)</f>
        <v>0</v>
      </c>
      <c r="CY75" s="0" t="n">
        <f aca="false">IF(M$9=0,0,(SIN(M$12)*COS($E75)+SIN($E75)*COS(M$12))/SIN($E75)*M$9)</f>
        <v>0</v>
      </c>
      <c r="CZ75" s="0" t="n">
        <f aca="false">IF(N$9=0,0,(SIN(N$12)*COS($E75)+SIN($E75)*COS(N$12))/SIN($E75)*N$9)</f>
        <v>0</v>
      </c>
      <c r="DA75" s="0" t="n">
        <f aca="false">IF(O$9=0,0,(SIN(O$12)*COS($E75)+SIN($E75)*COS(O$12))/SIN($E75)*O$9)</f>
        <v>0</v>
      </c>
      <c r="DB75" s="0" t="n">
        <f aca="false">IF(P$9=0,0,(SIN(P$12)*COS($E75)+SIN($E75)*COS(P$12))/SIN($E75)*P$9)</f>
        <v>0</v>
      </c>
      <c r="DC75" s="0" t="n">
        <f aca="false">IF(Q$9=0,0,(SIN(Q$12)*COS($E75)+SIN($E75)*COS(Q$12))/SIN($E75)*Q$9)</f>
        <v>0</v>
      </c>
      <c r="DD75" s="0" t="n">
        <f aca="false">IF(R$9=0,0,(SIN(R$12)*COS($E75)+SIN($E75)*COS(R$12))/SIN($E75)*R$9)</f>
        <v>0</v>
      </c>
      <c r="DE75" s="0" t="n">
        <f aca="false">IF(S$9=0,0,(SIN(S$12)*COS($E75)+SIN($E75)*COS(S$12))/SIN($E75)*S$9)</f>
        <v>0</v>
      </c>
      <c r="DF75" s="0" t="n">
        <f aca="false">IF(T$9=0,0,(SIN(T$12)*COS($E75)+SIN($E75)*COS(T$12))/SIN($E75)*T$9)</f>
        <v>0</v>
      </c>
      <c r="DG75" s="0" t="n">
        <f aca="false">IF(U$9=0,0,(SIN(U$12)*COS($E75)+SIN($E75)*COS(U$12))/SIN($E75)*U$9)</f>
        <v>0</v>
      </c>
      <c r="DH75" s="0" t="n">
        <f aca="false">IF(V$9=0,0,(SIN(V$12)*COS($E75)+SIN($E75)*COS(V$12))/SIN($E75)*V$9)</f>
        <v>0</v>
      </c>
      <c r="DI75" s="0" t="n">
        <f aca="false">IF(W$9=0,0,(SIN(W$12)*COS($E75)+SIN($E75)*COS(W$12))/SIN($E75)*W$9)</f>
        <v>0</v>
      </c>
      <c r="DJ75" s="0" t="n">
        <f aca="false">IF(X$9=0,0,(SIN(X$12)*COS($E75)+SIN($E75)*COS(X$12))/SIN($E75)*X$9)</f>
        <v>0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0</v>
      </c>
      <c r="EB75" s="0" t="n">
        <f aca="false">IF(AP$9=0,0,(SIN(AP$12)*COS($E75)+SIN($E75)*COS(AP$12))/SIN($E75)*AP$9)</f>
        <v>0</v>
      </c>
      <c r="EC75" s="0" t="n">
        <f aca="false">IF(AQ$9=0,0,(SIN(AQ$12)*COS($E75)+SIN($E75)*COS(AQ$12))/SIN($E75)*AQ$9)</f>
        <v>0</v>
      </c>
      <c r="ED75" s="0" t="n">
        <f aca="false">IF(AR$9=0,0,(SIN(AR$12)*COS($E75)+SIN($E75)*COS(AR$12))/SIN($E75)*AR$9)</f>
        <v>0</v>
      </c>
      <c r="EE75" s="0" t="n">
        <f aca="false">IF(AS$9=0,0,(SIN(AS$12)*COS($E75)+SIN($E75)*COS(AS$12))/SIN($E75)*AS$9)</f>
        <v>0</v>
      </c>
      <c r="EF75" s="0" t="n">
        <f aca="false">IF(AT$9=0,0,(SIN(AT$12)*COS($E75)+SIN($E75)*COS(AT$12))/SIN($E75)*AT$9)</f>
        <v>0</v>
      </c>
      <c r="EG75" s="0" t="n">
        <f aca="false">IF(AU$9=0,0,(SIN(AU$12)*COS($E75)+SIN($E75)*COS(AU$12))/SIN($E75)*AU$9)</f>
        <v>0</v>
      </c>
      <c r="EH75" s="0" t="n">
        <f aca="false">IF(AV$9=0,0,(SIN(AV$12)*COS($E75)+SIN($E75)*COS(AV$12))/SIN($E75)*AV$9)</f>
        <v>0</v>
      </c>
      <c r="EI75" s="0" t="n">
        <f aca="false">IF(AW$9=0,0,(SIN(AW$12)*COS($E75)+SIN($E75)*COS(AW$12))/SIN($E75)*AW$9)</f>
        <v>0</v>
      </c>
      <c r="EJ75" s="0" t="n">
        <f aca="false">IF(AX$9=0,0,(SIN(AX$12)*COS($E75)+SIN($E75)*COS(AX$12))/SIN($E75)*AX$9)</f>
        <v>0</v>
      </c>
      <c r="EK75" s="0" t="n">
        <f aca="false">IF(AY$9=0,0,(SIN(AY$12)*COS($E75)+SIN($E75)*COS(AY$12))/SIN($E75)*AY$9)</f>
        <v>0</v>
      </c>
      <c r="EL75" s="0" t="n">
        <f aca="false">IF(AZ$9=0,0,(SIN(AZ$12)*COS($E75)+SIN($E75)*COS(AZ$12))/SIN($E75)*AZ$9)</f>
        <v>0</v>
      </c>
      <c r="EM75" s="0" t="n">
        <f aca="false">IF(BA$9=0,0,(SIN(BA$12)*COS($E75)+SIN($E75)*COS(BA$12))/SIN($E75)*BA$9)</f>
        <v>0</v>
      </c>
      <c r="EN75" s="0" t="n">
        <f aca="false">IF(BB$9=0,0,(SIN(BB$12)*COS($E75)+SIN($E75)*COS(BB$12))/SIN($E75)*BB$9)</f>
        <v>0</v>
      </c>
      <c r="EO75" s="0" t="n">
        <f aca="false">IF(BC$9=0,0,(SIN(BC$12)*COS($E75)+SIN($E75)*COS(BC$12))/SIN($E75)*BC$9)</f>
        <v>0</v>
      </c>
      <c r="EP75" s="0" t="n">
        <f aca="false">IF(BD$9=0,0,(SIN(BD$12)*COS($E75)+SIN($E75)*COS(BD$12))/SIN($E75)*BD$9)</f>
        <v>0</v>
      </c>
      <c r="EQ75" s="0" t="n">
        <f aca="false">IF(BE$9=0,0,(SIN(BE$12)*COS($E75)+SIN($E75)*COS(BE$12))/SIN($E75)*BE$9)</f>
        <v>0</v>
      </c>
      <c r="ER75" s="0" t="n">
        <f aca="false">IF(BF$9=0,0,(SIN(BF$12)*COS($E75)+SIN($E75)*COS(BF$12))/SIN($E75)*BF$9)</f>
        <v>0</v>
      </c>
      <c r="ES75" s="0" t="n">
        <f aca="false">IF(BG$9=0,0,(SIN(BG$12)*COS($E75)+SIN($E75)*COS(BG$12))/SIN($E75)*BG$9)</f>
        <v>0</v>
      </c>
      <c r="ET75" s="0" t="n">
        <f aca="false">IF(BH$9=0,0,(SIN(BH$12)*COS($E75)+SIN($E75)*COS(BH$12))/SIN($E75)*BH$9)</f>
        <v>4.79999999999999</v>
      </c>
      <c r="EU75" s="0" t="n">
        <f aca="false">IF(BI$9=0,0,(SIN(BI$12)*COS($E75)+SIN($E75)*COS(BI$12))/SIN($E75)*BI$9)</f>
        <v>5.11332908959583</v>
      </c>
      <c r="EV75" s="0" t="n">
        <f aca="false">IF(BJ$9=0,0,(SIN(BJ$12)*COS($E75)+SIN($E75)*COS(BJ$12))/SIN($E75)*BJ$9)</f>
        <v>5.41847972191591</v>
      </c>
      <c r="EW75" s="0" t="n">
        <f aca="false">IF(BK$9=0,0,(SIN(BK$12)*COS($E75)+SIN($E75)*COS(BK$12))/SIN($E75)*BK$9)</f>
        <v>5.71514263477597</v>
      </c>
      <c r="EX75" s="0" t="n">
        <f aca="false">IF(BL$9=0,0,(SIN(BL$12)*COS($E75)+SIN($E75)*COS(BL$12))/SIN($E75)*BL$9)</f>
        <v>6.00301323411005</v>
      </c>
      <c r="EY75" s="0" t="n">
        <f aca="false">IF(BM$9=0,0,(SIN(BM$12)*COS($E75)+SIN($E75)*COS(BM$12))/SIN($E75)*BM$9)</f>
        <v>6.28179175200868</v>
      </c>
      <c r="EZ75" s="0" t="n">
        <f aca="false">IF(BN$9=0,0,(SIN(BN$12)*COS($E75)+SIN($E75)*COS(BN$12))/SIN($E75)*BN$9)</f>
        <v>6.35351838617378</v>
      </c>
      <c r="FA75" s="0" t="n">
        <f aca="false">IF(BO$9=0,0,(SIN(BO$12)*COS($E75)+SIN($E75)*COS(BO$12))/SIN($E75)*BO$9)</f>
        <v>6.42010927567623</v>
      </c>
      <c r="FB75" s="0" t="n">
        <f aca="false">IF(BP$9=0,0,(SIN(BP$12)*COS($E75)+SIN($E75)*COS(BP$12))/SIN($E75)*BP$9)</f>
        <v>6.48145861501738</v>
      </c>
      <c r="FC75" s="0" t="n">
        <f aca="false">IF(BQ$9=0,0,(SIN(BQ$12)*COS($E75)+SIN($E75)*COS(BQ$12))/SIN($E75)*BQ$9)</f>
        <v>6.53746319624944</v>
      </c>
      <c r="FD75" s="0" t="n">
        <f aca="false">IF(BR$9=0,0,(SIN(BR$12)*COS($E75)+SIN($E75)*COS(BR$12))/SIN($E75)*BR$9)</f>
        <v>6.58802246615942</v>
      </c>
      <c r="FE75" s="0" t="n">
        <f aca="false">IF(BS$9=0,0,(SIN(BS$12)*COS($E75)+SIN($E75)*COS(BS$12))/SIN($E75)*BS$9)</f>
        <v>6.63303858233137</v>
      </c>
      <c r="FF75" s="0" t="n">
        <f aca="false">IF(BT$9=0,0,(SIN(BT$12)*COS($E75)+SIN($E75)*COS(BT$12))/SIN($E75)*BT$9)</f>
        <v>6.67241646806273</v>
      </c>
      <c r="FG75" s="0" t="n">
        <f aca="false">IF(BU$9=0,0,(SIN(BU$12)*COS($E75)+SIN($E75)*COS(BU$12))/SIN($E75)*BU$9)</f>
        <v>6.70606386611015</v>
      </c>
      <c r="FH75" s="0" t="n">
        <f aca="false">IF(BV$9=0,0,(SIN(BV$12)*COS($E75)+SIN($E75)*COS(BV$12))/SIN($E75)*BV$9)</f>
        <v>6.73389139124035</v>
      </c>
      <c r="FI75" s="0" t="n">
        <f aca="false">IF(BW$9=0,0,(SIN(BW$12)*COS($E75)+SIN($E75)*COS(BW$12))/SIN($E75)*BW$9)</f>
        <v>6.75581258156341</v>
      </c>
      <c r="FJ75" s="0" t="n">
        <f aca="false">IF(BX$9=0,0,(SIN(BX$12)*COS($E75)+SIN($E75)*COS(BX$12))/SIN($E75)*BX$9)</f>
        <v>6.77995212310837</v>
      </c>
      <c r="FK75" s="0" t="n">
        <f aca="false">IF(BY$9=0,0,(SIN(BY$12)*COS($E75)+SIN($E75)*COS(BY$12))/SIN($E75)*BY$9)</f>
        <v>6.79775170486963</v>
      </c>
      <c r="FL75" s="0" t="n">
        <f aca="false">IF(BZ$9=0,0,(SIN(BZ$12)*COS($E75)+SIN($E75)*COS(BZ$12))/SIN($E75)*BZ$9)</f>
        <v>6.80912655281289</v>
      </c>
      <c r="FM75" s="0" t="n">
        <f aca="false">IF(CA$9=0,0,(SIN(CA$12)*COS($E75)+SIN($E75)*COS(CA$12))/SIN($E75)*CA$9)</f>
        <v>6.81399517623294</v>
      </c>
      <c r="FN75" s="0" t="n">
        <f aca="false">IF(CB$9=0,0,(SIN(CB$12)*COS($E75)+SIN($E75)*COS(CB$12))/SIN($E75)*CB$9)</f>
        <v>6.81227941634356</v>
      </c>
      <c r="FO75" s="0" t="n">
        <f aca="false">IF(CC$9=0,0,(SIN(CC$12)*COS($E75)+SIN($E75)*COS(CC$12))/SIN($E75)*CC$9)</f>
        <v>6.75884552328658</v>
      </c>
      <c r="FP75" s="0" t="n">
        <f aca="false">IF(CD$9=0,0,(SIN(CD$12)*COS($E75)+SIN($E75)*COS(CD$12))/SIN($E75)*CD$9)</f>
        <v>6.70044158122399</v>
      </c>
      <c r="FQ75" s="0" t="n">
        <f aca="false">IF(CE$9=0,0,(SIN(CE$12)*COS($E75)+SIN($E75)*COS(CE$12))/SIN($E75)*CE$9)</f>
        <v>6.6370400761128</v>
      </c>
      <c r="FR75" s="0" t="n">
        <f aca="false">IF(CF$9=0,0,(SIN(CF$12)*COS($E75)+SIN($E75)*COS(CF$12))/SIN($E75)*CF$9)</f>
        <v>6.56861591680795</v>
      </c>
      <c r="FS75" s="0" t="n">
        <f aca="false">IF(CG$9=0,0,(SIN(CG$12)*COS($E75)+SIN($E75)*COS(CG$12))/SIN($E75)*CG$9)</f>
        <v>6.49514645623144</v>
      </c>
      <c r="FT75" s="0" t="n">
        <f aca="false">IF(CH$9=0,0,(SIN(CH$12)*COS($E75)+SIN($E75)*COS(CH$12))/SIN($E75)*CH$9)</f>
        <v>6.41661151151771</v>
      </c>
      <c r="FU75" s="0" t="n">
        <f aca="false">IF(CI$9=0,0,(SIN(CI$12)*COS($E75)+SIN($E75)*COS(CI$12))/SIN($E75)*CI$9)</f>
        <v>6.33299338312674</v>
      </c>
      <c r="FV75" s="0" t="n">
        <f aca="false">IF(CJ$9=0,0,(SIN(CJ$12)*COS($E75)+SIN($E75)*COS(CJ$12))/SIN($E75)*CJ$9)</f>
        <v>6.24427687291423</v>
      </c>
      <c r="FW75" s="0" t="n">
        <f aca="false">IF(CK$9=0,0,(SIN(CK$12)*COS($E75)+SIN($E75)*COS(CK$12))/SIN($E75)*CK$9)</f>
        <v>6.15044930114875</v>
      </c>
      <c r="FX75" s="0" t="n">
        <f aca="false">IF(CL$9=0,0,(SIN(CL$12)*COS($E75)+SIN($E75)*COS(CL$12))/SIN($E75)*CL$9)</f>
        <v>6.05150052246846</v>
      </c>
      <c r="FY75" s="0" t="n">
        <f aca="false">IF(CM$9=0,0,(SIN(CM$12)*COS($E75)+SIN($E75)*COS(CM$12))/SIN($E75)*CM$9)</f>
        <v>5.94742294076819</v>
      </c>
      <c r="FZ75" s="0" t="n">
        <f aca="false">IF(CN$9=0,0,(SIN(CN$12)*COS($E75)+SIN($E75)*COS(CN$12))/SIN($E75)*CN$9)</f>
        <v>5.83821152300768</v>
      </c>
      <c r="GA75" s="0" t="n">
        <f aca="false">IF(CO$9=0,0,(SIN(CO$12)*COS($E75)+SIN($E75)*COS(CO$12))/SIN($E75)*CO$9)</f>
        <v>5.72386381193518</v>
      </c>
      <c r="GB75" s="0" t="n">
        <f aca="false">IF(CP$9=0,0,(SIN(CP$12)*COS($E75)+SIN($E75)*COS(CP$12))/SIN($E75)*CP$9)</f>
        <v>5.60437993771812</v>
      </c>
      <c r="GC75" s="0" t="n">
        <f aca="false">IF(CQ$9=0,0,(SIN(CQ$12)*COS($E75)+SIN($E75)*COS(CQ$12))/SIN($E75)*CQ$9)</f>
        <v>5.47976262847325</v>
      </c>
    </row>
    <row r="76" customFormat="false" ht="12.8" hidden="true" customHeight="false" outlineLevel="0" collapsed="false">
      <c r="A76" s="0" t="n">
        <f aca="false">MAX($F76:$CQ76)</f>
        <v>3.97270620065524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11.44</v>
      </c>
      <c r="C76" s="2" t="n">
        <f aca="false">MOD(Best +D76,360)</f>
        <v>337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0</v>
      </c>
      <c r="AR76" s="13" t="n">
        <f aca="false">IF(OR(AR166=0,ED76=0),0,AR166*ED76/(AR166+ED76))</f>
        <v>0</v>
      </c>
      <c r="AS76" s="13" t="n">
        <f aca="false">IF(OR(AS166=0,EE76=0),0,AS166*EE76/(AS166+EE76))</f>
        <v>0</v>
      </c>
      <c r="AT76" s="13" t="n">
        <f aca="false">IF(OR(AT166=0,EF76=0),0,AT166*EF76/(AT166+EF76))</f>
        <v>0</v>
      </c>
      <c r="AU76" s="13" t="n">
        <f aca="false">IF(OR(AU166=0,EG76=0),0,AU166*EG76/(AU166+EG76))</f>
        <v>0</v>
      </c>
      <c r="AV76" s="13" t="n">
        <f aca="false">IF(OR(AV166=0,EH76=0),0,AV166*EH76/(AV166+EH76))</f>
        <v>0</v>
      </c>
      <c r="AW76" s="13" t="n">
        <f aca="false">IF(OR(AW166=0,EI76=0),0,AW166*EI76/(AW166+EI76))</f>
        <v>0</v>
      </c>
      <c r="AX76" s="13" t="n">
        <f aca="false">IF(OR(AX166=0,EJ76=0),0,AX166*EJ76/(AX166+EJ76))</f>
        <v>0</v>
      </c>
      <c r="AY76" s="13" t="n">
        <f aca="false">IF(OR(AY166=0,EK76=0),0,AY166*EK76/(AY166+EK76))</f>
        <v>0</v>
      </c>
      <c r="AZ76" s="13" t="n">
        <f aca="false">IF(OR(AZ166=0,EL76=0),0,AZ166*EL76/(AZ166+EL76))</f>
        <v>0</v>
      </c>
      <c r="BA76" s="13" t="n">
        <f aca="false">IF(OR(BA166=0,EM76=0),0,BA166*EM76/(BA166+EM76))</f>
        <v>0</v>
      </c>
      <c r="BB76" s="13" t="n">
        <f aca="false">IF(OR(BB166=0,EN76=0),0,BB166*EN76/(BB166+EN76))</f>
        <v>0</v>
      </c>
      <c r="BC76" s="13" t="n">
        <f aca="false">IF(OR(BC166=0,EO76=0),0,BC166*EO76/(BC166+EO76))</f>
        <v>0</v>
      </c>
      <c r="BD76" s="13" t="n">
        <f aca="false">IF(OR(BD166=0,EP76=0),0,BD166*EP76/(BD166+EP76))</f>
        <v>0</v>
      </c>
      <c r="BE76" s="13" t="n">
        <f aca="false">IF(OR(BE166=0,EQ76=0),0,BE166*EQ76/(BE166+EQ76))</f>
        <v>0</v>
      </c>
      <c r="BF76" s="13" t="n">
        <f aca="false">IF(OR(BF166=0,ER76=0),0,BF166*ER76/(BF166+ER76))</f>
        <v>0</v>
      </c>
      <c r="BG76" s="13" t="n">
        <f aca="false">IF(OR(BG166=0,ES76=0),0,BG166*ES76/(BG166+ES76))</f>
        <v>0</v>
      </c>
      <c r="BH76" s="13" t="n">
        <f aca="false">IF(OR(BH166=0,ET76=0),0,BH166*ET76/(BH166+ET76))</f>
        <v>3.42271490425556</v>
      </c>
      <c r="BI76" s="13" t="n">
        <f aca="false">IF(OR(BI166=0,EU76=0),0,BI166*EU76/(BI166+EU76))</f>
        <v>3.55841546387851</v>
      </c>
      <c r="BJ76" s="13" t="n">
        <f aca="false">IF(OR(BJ166=0,EV76=0),0,BJ166*EV76/(BJ166+EV76))</f>
        <v>3.68062032345753</v>
      </c>
      <c r="BK76" s="13" t="n">
        <f aca="false">IF(OR(BK166=0,EW76=0),0,BK166*EW76/(BK166+EW76))</f>
        <v>3.78998357830985</v>
      </c>
      <c r="BL76" s="13" t="n">
        <f aca="false">IF(OR(BL166=0,EX76=0),0,BL166*EX76/(BL166+EX76))</f>
        <v>3.88714067317235</v>
      </c>
      <c r="BM76" s="13" t="n">
        <f aca="false">IF(OR(BM166=0,EY76=0),0,BM166*EY76/(BM166+EY76))</f>
        <v>3.97270620065524</v>
      </c>
      <c r="BN76" s="13" t="n">
        <f aca="false">IF(OR(BN166=0,EZ76=0),0,BN166*EZ76/(BN166+EZ76))</f>
        <v>3.96941815974139</v>
      </c>
      <c r="BO76" s="13" t="n">
        <f aca="false">IF(OR(BO166=0,FA76=0),0,BO166*FA76/(BO166+FA76))</f>
        <v>3.96275475069172</v>
      </c>
      <c r="BP76" s="13" t="n">
        <f aca="false">IF(OR(BP166=0,FB76=0),0,BP166*FB76/(BP166+FB76))</f>
        <v>3.95280185482993</v>
      </c>
      <c r="BQ76" s="13" t="n">
        <f aca="false">IF(OR(BQ166=0,FC76=0),0,BQ166*FC76/(BQ166+FC76))</f>
        <v>3.93964385510585</v>
      </c>
      <c r="BR76" s="13" t="n">
        <f aca="false">IF(OR(BR166=0,FD76=0),0,BR166*FD76/(BR166+FD76))</f>
        <v>3.9233634387028</v>
      </c>
      <c r="BS76" s="13" t="n">
        <f aca="false">IF(OR(BS166=0,FE76=0),0,BS166*FE76/(BS166+FE76))</f>
        <v>3.90404142409461</v>
      </c>
      <c r="BT76" s="13" t="n">
        <f aca="false">IF(OR(BT166=0,FF76=0),0,BT166*FF76/(BT166+FF76))</f>
        <v>3.88175661067033</v>
      </c>
      <c r="BU76" s="13" t="n">
        <f aca="false">IF(OR(BU166=0,FG76=0),0,BU166*FG76/(BU166+FG76))</f>
        <v>3.85658564909907</v>
      </c>
      <c r="BV76" s="13" t="n">
        <f aca="false">IF(OR(BV166=0,FH76=0),0,BV166*FH76/(BV166+FH76))</f>
        <v>3.82860293067221</v>
      </c>
      <c r="BW76" s="13" t="n">
        <f aca="false">IF(OR(BW166=0,FI76=0),0,BW166*FI76/(BW166+FI76))</f>
        <v>3.79788049393443</v>
      </c>
      <c r="BX76" s="13" t="n">
        <f aca="false">IF(OR(BX166=0,FJ76=0),0,BX166*FJ76/(BX166+FJ76))</f>
        <v>3.76708812926098</v>
      </c>
      <c r="BY76" s="13" t="n">
        <f aca="false">IF(OR(BY166=0,FK76=0),0,BY166*FK76/(BY166+FK76))</f>
        <v>3.7334957752305</v>
      </c>
      <c r="BZ76" s="13" t="n">
        <f aca="false">IF(OR(BZ166=0,FL76=0),0,BZ166*FL76/(BZ166+FL76))</f>
        <v>3.69717695937814</v>
      </c>
      <c r="CA76" s="13" t="n">
        <f aca="false">IF(OR(CA166=0,FM76=0),0,CA166*FM76/(CA166+FM76))</f>
        <v>3.65820227954795</v>
      </c>
      <c r="CB76" s="13" t="n">
        <f aca="false">IF(OR(CB166=0,FN76=0),0,CB166*FN76/(CB166+FN76))</f>
        <v>3.61663937313856</v>
      </c>
      <c r="CC76" s="13" t="n">
        <f aca="false">IF(OR(CC166=0,FO76=0),0,CC166*FO76/(CC166+FO76))</f>
        <v>3.55973272446425</v>
      </c>
      <c r="CD76" s="13" t="n">
        <f aca="false">IF(OR(CD166=0,FP76=0),0,CD166*FP76/(CD166+FP76))</f>
        <v>3.50131482634768</v>
      </c>
      <c r="CE76" s="13" t="n">
        <f aca="false">IF(OR(CE166=0,FQ76=0),0,CE166*FQ76/(CE166+FQ76))</f>
        <v>3.44140635726774</v>
      </c>
      <c r="CF76" s="13" t="n">
        <f aca="false">IF(OR(CF166=0,FR76=0),0,CF166*FR76/(CF166+FR76))</f>
        <v>3.38002656767346</v>
      </c>
      <c r="CG76" s="13" t="n">
        <f aca="false">IF(OR(CG166=0,FS76=0),0,CG166*FS76/(CG166+FS76))</f>
        <v>3.3171932788293</v>
      </c>
      <c r="CH76" s="13" t="n">
        <f aca="false">IF(OR(CH166=0,FT76=0),0,CH166*FT76/(CH166+FT76))</f>
        <v>3.25292288223944</v>
      </c>
      <c r="CI76" s="13" t="n">
        <f aca="false">IF(OR(CI166=0,FU76=0),0,CI166*FU76/(CI166+FU76))</f>
        <v>3.18723033943188</v>
      </c>
      <c r="CJ76" s="13" t="n">
        <f aca="false">IF(OR(CJ166=0,FV76=0),0,CJ166*FV76/(CJ166+FV76))</f>
        <v>3.12012918189358</v>
      </c>
      <c r="CK76" s="13" t="n">
        <f aca="false">IF(OR(CK166=0,FW76=0),0,CK166*FW76/(CK166+FW76))</f>
        <v>3.05163151095872</v>
      </c>
      <c r="CL76" s="13" t="n">
        <f aca="false">IF(OR(CL166=0,FX76=0),0,CL166*FX76/(CL166+FX76))</f>
        <v>2.98174799746342</v>
      </c>
      <c r="CM76" s="13" t="n">
        <f aca="false">IF(OR(CM166=0,FY76=0),0,CM166*FY76/(CM166+FY76))</f>
        <v>2.91048788098774</v>
      </c>
      <c r="CN76" s="13" t="n">
        <f aca="false">IF(OR(CN166=0,FZ76=0),0,CN166*FZ76/(CN166+FZ76))</f>
        <v>2.83785896851364</v>
      </c>
      <c r="CO76" s="13" t="n">
        <f aca="false">IF(OR(CO166=0,GA76=0),0,CO166*GA76/(CO166+GA76))</f>
        <v>2.76386763233586</v>
      </c>
      <c r="CP76" s="13" t="n">
        <f aca="false">IF(OR(CP166=0,GB76=0),0,CP166*GB76/(CP166+GB76))</f>
        <v>2.68851880706729</v>
      </c>
      <c r="CQ76" s="13" t="n">
        <f aca="false">IF(OR(CQ166=0,GC76=0),0,CQ166*GC76/(CQ166+GC76))</f>
        <v>2.61181598558531</v>
      </c>
      <c r="CR76" s="0" t="n">
        <f aca="false">IF(F$9=0,0,(SIN(F$12)*COS($E76)+SIN($E76)*COS(F$12))/SIN($E76)*F$9)</f>
        <v>0</v>
      </c>
      <c r="CS76" s="0" t="n">
        <f aca="false">IF(G$9=0,0,(SIN(G$12)*COS($E76)+SIN($E76)*COS(G$12))/SIN($E76)*G$9)</f>
        <v>0</v>
      </c>
      <c r="CT76" s="0" t="n">
        <f aca="false">IF(H$9=0,0,(SIN(H$12)*COS($E76)+SIN($E76)*COS(H$12))/SIN($E76)*H$9)</f>
        <v>0</v>
      </c>
      <c r="CU76" s="0" t="n">
        <f aca="false">IF(I$9=0,0,(SIN(I$12)*COS($E76)+SIN($E76)*COS(I$12))/SIN($E76)*I$9)</f>
        <v>0</v>
      </c>
      <c r="CV76" s="0" t="n">
        <f aca="false">IF(J$9=0,0,(SIN(J$12)*COS($E76)+SIN($E76)*COS(J$12))/SIN($E76)*J$9)</f>
        <v>0</v>
      </c>
      <c r="CW76" s="0" t="n">
        <f aca="false">IF(K$9=0,0,(SIN(K$12)*COS($E76)+SIN($E76)*COS(K$12))/SIN($E76)*K$9)</f>
        <v>0</v>
      </c>
      <c r="CX76" s="0" t="n">
        <f aca="false">IF(L$9=0,0,(SIN(L$12)*COS($E76)+SIN($E76)*COS(L$12))/SIN($E76)*L$9)</f>
        <v>0</v>
      </c>
      <c r="CY76" s="0" t="n">
        <f aca="false">IF(M$9=0,0,(SIN(M$12)*COS($E76)+SIN($E76)*COS(M$12))/SIN($E76)*M$9)</f>
        <v>0</v>
      </c>
      <c r="CZ76" s="0" t="n">
        <f aca="false">IF(N$9=0,0,(SIN(N$12)*COS($E76)+SIN($E76)*COS(N$12))/SIN($E76)*N$9)</f>
        <v>0</v>
      </c>
      <c r="DA76" s="0" t="n">
        <f aca="false">IF(O$9=0,0,(SIN(O$12)*COS($E76)+SIN($E76)*COS(O$12))/SIN($E76)*O$9)</f>
        <v>0</v>
      </c>
      <c r="DB76" s="0" t="n">
        <f aca="false">IF(P$9=0,0,(SIN(P$12)*COS($E76)+SIN($E76)*COS(P$12))/SIN($E76)*P$9)</f>
        <v>0</v>
      </c>
      <c r="DC76" s="0" t="n">
        <f aca="false">IF(Q$9=0,0,(SIN(Q$12)*COS($E76)+SIN($E76)*COS(Q$12))/SIN($E76)*Q$9)</f>
        <v>0</v>
      </c>
      <c r="DD76" s="0" t="n">
        <f aca="false">IF(R$9=0,0,(SIN(R$12)*COS($E76)+SIN($E76)*COS(R$12))/SIN($E76)*R$9)</f>
        <v>0</v>
      </c>
      <c r="DE76" s="0" t="n">
        <f aca="false">IF(S$9=0,0,(SIN(S$12)*COS($E76)+SIN($E76)*COS(S$12))/SIN($E76)*S$9)</f>
        <v>0</v>
      </c>
      <c r="DF76" s="0" t="n">
        <f aca="false">IF(T$9=0,0,(SIN(T$12)*COS($E76)+SIN($E76)*COS(T$12))/SIN($E76)*T$9)</f>
        <v>0</v>
      </c>
      <c r="DG76" s="0" t="n">
        <f aca="false">IF(U$9=0,0,(SIN(U$12)*COS($E76)+SIN($E76)*COS(U$12))/SIN($E76)*U$9)</f>
        <v>0</v>
      </c>
      <c r="DH76" s="0" t="n">
        <f aca="false">IF(V$9=0,0,(SIN(V$12)*COS($E76)+SIN($E76)*COS(V$12))/SIN($E76)*V$9)</f>
        <v>0</v>
      </c>
      <c r="DI76" s="0" t="n">
        <f aca="false">IF(W$9=0,0,(SIN(W$12)*COS($E76)+SIN($E76)*COS(W$12))/SIN($E76)*W$9)</f>
        <v>0</v>
      </c>
      <c r="DJ76" s="0" t="n">
        <f aca="false">IF(X$9=0,0,(SIN(X$12)*COS($E76)+SIN($E76)*COS(X$12))/SIN($E76)*X$9)</f>
        <v>0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0</v>
      </c>
      <c r="EB76" s="0" t="n">
        <f aca="false">IF(AP$9=0,0,(SIN(AP$12)*COS($E76)+SIN($E76)*COS(AP$12))/SIN($E76)*AP$9)</f>
        <v>0</v>
      </c>
      <c r="EC76" s="0" t="n">
        <f aca="false">IF(AQ$9=0,0,(SIN(AQ$12)*COS($E76)+SIN($E76)*COS(AQ$12))/SIN($E76)*AQ$9)</f>
        <v>0</v>
      </c>
      <c r="ED76" s="0" t="n">
        <f aca="false">IF(AR$9=0,0,(SIN(AR$12)*COS($E76)+SIN($E76)*COS(AR$12))/SIN($E76)*AR$9)</f>
        <v>0</v>
      </c>
      <c r="EE76" s="0" t="n">
        <f aca="false">IF(AS$9=0,0,(SIN(AS$12)*COS($E76)+SIN($E76)*COS(AS$12))/SIN($E76)*AS$9)</f>
        <v>0</v>
      </c>
      <c r="EF76" s="0" t="n">
        <f aca="false">IF(AT$9=0,0,(SIN(AT$12)*COS($E76)+SIN($E76)*COS(AT$12))/SIN($E76)*AT$9)</f>
        <v>0</v>
      </c>
      <c r="EG76" s="0" t="n">
        <f aca="false">IF(AU$9=0,0,(SIN(AU$12)*COS($E76)+SIN($E76)*COS(AU$12))/SIN($E76)*AU$9)</f>
        <v>0</v>
      </c>
      <c r="EH76" s="0" t="n">
        <f aca="false">IF(AV$9=0,0,(SIN(AV$12)*COS($E76)+SIN($E76)*COS(AV$12))/SIN($E76)*AV$9)</f>
        <v>0</v>
      </c>
      <c r="EI76" s="0" t="n">
        <f aca="false">IF(AW$9=0,0,(SIN(AW$12)*COS($E76)+SIN($E76)*COS(AW$12))/SIN($E76)*AW$9)</f>
        <v>0</v>
      </c>
      <c r="EJ76" s="0" t="n">
        <f aca="false">IF(AX$9=0,0,(SIN(AX$12)*COS($E76)+SIN($E76)*COS(AX$12))/SIN($E76)*AX$9)</f>
        <v>0</v>
      </c>
      <c r="EK76" s="0" t="n">
        <f aca="false">IF(AY$9=0,0,(SIN(AY$12)*COS($E76)+SIN($E76)*COS(AY$12))/SIN($E76)*AY$9)</f>
        <v>0</v>
      </c>
      <c r="EL76" s="0" t="n">
        <f aca="false">IF(AZ$9=0,0,(SIN(AZ$12)*COS($E76)+SIN($E76)*COS(AZ$12))/SIN($E76)*AZ$9)</f>
        <v>0</v>
      </c>
      <c r="EM76" s="0" t="n">
        <f aca="false">IF(BA$9=0,0,(SIN(BA$12)*COS($E76)+SIN($E76)*COS(BA$12))/SIN($E76)*BA$9)</f>
        <v>0</v>
      </c>
      <c r="EN76" s="0" t="n">
        <f aca="false">IF(BB$9=0,0,(SIN(BB$12)*COS($E76)+SIN($E76)*COS(BB$12))/SIN($E76)*BB$9)</f>
        <v>0</v>
      </c>
      <c r="EO76" s="0" t="n">
        <f aca="false">IF(BC$9=0,0,(SIN(BC$12)*COS($E76)+SIN($E76)*COS(BC$12))/SIN($E76)*BC$9)</f>
        <v>0</v>
      </c>
      <c r="EP76" s="0" t="n">
        <f aca="false">IF(BD$9=0,0,(SIN(BD$12)*COS($E76)+SIN($E76)*COS(BD$12))/SIN($E76)*BD$9)</f>
        <v>0</v>
      </c>
      <c r="EQ76" s="0" t="n">
        <f aca="false">IF(BE$9=0,0,(SIN(BE$12)*COS($E76)+SIN($E76)*COS(BE$12))/SIN($E76)*BE$9)</f>
        <v>0</v>
      </c>
      <c r="ER76" s="0" t="n">
        <f aca="false">IF(BF$9=0,0,(SIN(BF$12)*COS($E76)+SIN($E76)*COS(BF$12))/SIN($E76)*BF$9)</f>
        <v>0</v>
      </c>
      <c r="ES76" s="0" t="n">
        <f aca="false">IF(BG$9=0,0,(SIN(BG$12)*COS($E76)+SIN($E76)*COS(BG$12))/SIN($E76)*BG$9)</f>
        <v>0</v>
      </c>
      <c r="ET76" s="0" t="n">
        <f aca="false">IF(BH$9=0,0,(SIN(BH$12)*COS($E76)+SIN($E76)*COS(BH$12))/SIN($E76)*BH$9)</f>
        <v>4.71537218473315</v>
      </c>
      <c r="EU76" s="0" t="n">
        <f aca="false">IF(BI$9=0,0,(SIN(BI$12)*COS($E76)+SIN($E76)*COS(BI$12))/SIN($E76)*BI$9)</f>
        <v>5.02121449004025</v>
      </c>
      <c r="EV76" s="0" t="n">
        <f aca="false">IF(BJ$9=0,0,(SIN(BJ$12)*COS($E76)+SIN($E76)*COS(BJ$12))/SIN($E76)*BJ$9)</f>
        <v>5.3187493270276</v>
      </c>
      <c r="EW76" s="0" t="n">
        <f aca="false">IF(BK$9=0,0,(SIN(BK$12)*COS($E76)+SIN($E76)*COS(BK$12))/SIN($E76)*BK$9)</f>
        <v>5.60767369218954</v>
      </c>
      <c r="EX76" s="0" t="n">
        <f aca="false">IF(BL$9=0,0,(SIN(BL$12)*COS($E76)+SIN($E76)*COS(BL$12))/SIN($E76)*BL$9)</f>
        <v>5.88768933417557</v>
      </c>
      <c r="EY76" s="0" t="n">
        <f aca="false">IF(BM$9=0,0,(SIN(BM$12)*COS($E76)+SIN($E76)*COS(BM$12))/SIN($E76)*BM$9)</f>
        <v>6.15850290868237</v>
      </c>
      <c r="EZ76" s="0" t="n">
        <f aca="false">IF(BN$9=0,0,(SIN(BN$12)*COS($E76)+SIN($E76)*COS(BN$12))/SIN($E76)*BN$9)</f>
        <v>6.22612448067316</v>
      </c>
      <c r="FA76" s="0" t="n">
        <f aca="false">IF(BO$9=0,0,(SIN(BO$12)*COS($E76)+SIN($E76)*COS(BO$12))/SIN($E76)*BO$9)</f>
        <v>6.28859206273905</v>
      </c>
      <c r="FB76" s="0" t="n">
        <f aca="false">IF(BP$9=0,0,(SIN(BP$12)*COS($E76)+SIN($E76)*COS(BP$12))/SIN($E76)*BP$9)</f>
        <v>6.34580283862378</v>
      </c>
      <c r="FC76" s="0" t="n">
        <f aca="false">IF(BQ$9=0,0,(SIN(BQ$12)*COS($E76)+SIN($E76)*COS(BQ$12))/SIN($E76)*BQ$9)</f>
        <v>6.39765661111927</v>
      </c>
      <c r="FD76" s="0" t="n">
        <f aca="false">IF(BR$9=0,0,(SIN(BR$12)*COS($E76)+SIN($E76)*COS(BR$12))/SIN($E76)*BR$9)</f>
        <v>6.44405585779945</v>
      </c>
      <c r="FE76" s="0" t="n">
        <f aca="false">IF(BS$9=0,0,(SIN(BS$12)*COS($E76)+SIN($E76)*COS(BS$12))/SIN($E76)*BS$9)</f>
        <v>6.48490578562115</v>
      </c>
      <c r="FF76" s="0" t="n">
        <f aca="false">IF(BT$9=0,0,(SIN(BT$12)*COS($E76)+SIN($E76)*COS(BT$12))/SIN($E76)*BT$9)</f>
        <v>6.52011438436873</v>
      </c>
      <c r="FG76" s="0" t="n">
        <f aca="false">IF(BU$9=0,0,(SIN(BU$12)*COS($E76)+SIN($E76)*COS(BU$12))/SIN($E76)*BU$9)</f>
        <v>6.54959247891837</v>
      </c>
      <c r="FH76" s="0" t="n">
        <f aca="false">IF(BV$9=0,0,(SIN(BV$12)*COS($E76)+SIN($E76)*COS(BV$12))/SIN($E76)*BV$9)</f>
        <v>6.57325378029798</v>
      </c>
      <c r="FI76" s="0" t="n">
        <f aca="false">IF(BW$9=0,0,(SIN(BW$12)*COS($E76)+SIN($E76)*COS(BW$12))/SIN($E76)*BW$9)</f>
        <v>6.59101493552112</v>
      </c>
      <c r="FJ76" s="0" t="n">
        <f aca="false">IF(BX$9=0,0,(SIN(BX$12)*COS($E76)+SIN($E76)*COS(BX$12))/SIN($E76)*BX$9)</f>
        <v>6.61079896474919</v>
      </c>
      <c r="FK76" s="0" t="n">
        <f aca="false">IF(BY$9=0,0,(SIN(BY$12)*COS($E76)+SIN($E76)*COS(BY$12))/SIN($E76)*BY$9)</f>
        <v>6.62425293325653</v>
      </c>
      <c r="FL76" s="0" t="n">
        <f aca="false">IF(BZ$9=0,0,(SIN(BZ$12)*COS($E76)+SIN($E76)*COS(BZ$12))/SIN($E76)*BZ$9)</f>
        <v>6.6312953930653</v>
      </c>
      <c r="FM76" s="0" t="n">
        <f aca="false">IF(CA$9=0,0,(SIN(CA$12)*COS($E76)+SIN($E76)*COS(CA$12))/SIN($E76)*CA$9)</f>
        <v>6.63184818756823</v>
      </c>
      <c r="FN76" s="0" t="n">
        <f aca="false">IF(CB$9=0,0,(SIN(CB$12)*COS($E76)+SIN($E76)*COS(CB$12))/SIN($E76)*CB$9)</f>
        <v>6.62583649848927</v>
      </c>
      <c r="FO76" s="0" t="n">
        <f aca="false">IF(CC$9=0,0,(SIN(CC$12)*COS($E76)+SIN($E76)*COS(CC$12))/SIN($E76)*CC$9)</f>
        <v>6.56939293848995</v>
      </c>
      <c r="FP76" s="0" t="n">
        <f aca="false">IF(CD$9=0,0,(SIN(CD$12)*COS($E76)+SIN($E76)*COS(CD$12))/SIN($E76)*CD$9)</f>
        <v>6.50801735084095</v>
      </c>
      <c r="FQ76" s="0" t="n">
        <f aca="false">IF(CE$9=0,0,(SIN(CE$12)*COS($E76)+SIN($E76)*COS(CE$12))/SIN($E76)*CE$9)</f>
        <v>6.44168441201646</v>
      </c>
      <c r="FR76" s="0" t="n">
        <f aca="false">IF(CF$9=0,0,(SIN(CF$12)*COS($E76)+SIN($E76)*COS(CF$12))/SIN($E76)*CF$9)</f>
        <v>6.37037121474524</v>
      </c>
      <c r="FS76" s="0" t="n">
        <f aca="false">IF(CG$9=0,0,(SIN(CG$12)*COS($E76)+SIN($E76)*COS(CG$12))/SIN($E76)*CG$9)</f>
        <v>6.29405728812126</v>
      </c>
      <c r="FT76" s="0" t="n">
        <f aca="false">IF(CH$9=0,0,(SIN(CH$12)*COS($E76)+SIN($E76)*COS(CH$12))/SIN($E76)*CH$9)</f>
        <v>6.21272461669143</v>
      </c>
      <c r="FU76" s="0" t="n">
        <f aca="false">IF(CI$9=0,0,(SIN(CI$12)*COS($E76)+SIN($E76)*COS(CI$12))/SIN($E76)*CI$9)</f>
        <v>6.12635765851215</v>
      </c>
      <c r="FV76" s="0" t="n">
        <f aca="false">IF(CJ$9=0,0,(SIN(CJ$12)*COS($E76)+SIN($E76)*COS(CJ$12))/SIN($E76)*CJ$9)</f>
        <v>6.03494336216464</v>
      </c>
      <c r="FW76" s="0" t="n">
        <f aca="false">IF(CK$9=0,0,(SIN(CK$12)*COS($E76)+SIN($E76)*COS(CK$12))/SIN($E76)*CK$9)</f>
        <v>5.93847118271933</v>
      </c>
      <c r="FX76" s="0" t="n">
        <f aca="false">IF(CL$9=0,0,(SIN(CL$12)*COS($E76)+SIN($E76)*COS(CL$12))/SIN($E76)*CL$9)</f>
        <v>5.83693309664236</v>
      </c>
      <c r="FY76" s="0" t="n">
        <f aca="false">IF(CM$9=0,0,(SIN(CM$12)*COS($E76)+SIN($E76)*COS(CM$12))/SIN($E76)*CM$9)</f>
        <v>5.73032361563533</v>
      </c>
      <c r="FZ76" s="0" t="n">
        <f aca="false">IF(CN$9=0,0,(SIN(CN$12)*COS($E76)+SIN($E76)*COS(CN$12))/SIN($E76)*CN$9)</f>
        <v>5.61863979939975</v>
      </c>
      <c r="GA76" s="0" t="n">
        <f aca="false">IF(CO$9=0,0,(SIN(CO$12)*COS($E76)+SIN($E76)*COS(CO$12))/SIN($E76)*CO$9)</f>
        <v>5.50188126732054</v>
      </c>
      <c r="GB76" s="0" t="n">
        <f aca="false">IF(CP$9=0,0,(SIN(CP$12)*COS($E76)+SIN($E76)*COS(CP$12))/SIN($E76)*CP$9)</f>
        <v>5.38005020906108</v>
      </c>
      <c r="GC76" s="0" t="n">
        <f aca="false">IF(CQ$9=0,0,(SIN(CQ$12)*COS($E76)+SIN($E76)*COS(CQ$12))/SIN($E76)*CQ$9)</f>
        <v>5.25315139406226</v>
      </c>
    </row>
    <row r="77" customFormat="false" ht="12.8" hidden="true" customHeight="false" outlineLevel="0" collapsed="false">
      <c r="A77" s="0" t="n">
        <f aca="false">MAX($F77:$CQ77)</f>
        <v>3.91561079702269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11.52</v>
      </c>
      <c r="C77" s="2" t="n">
        <f aca="false">MOD(Best +D77,360)</f>
        <v>338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0</v>
      </c>
      <c r="AR77" s="13" t="n">
        <f aca="false">IF(OR(AR167=0,ED77=0),0,AR167*ED77/(AR167+ED77))</f>
        <v>0</v>
      </c>
      <c r="AS77" s="13" t="n">
        <f aca="false">IF(OR(AS167=0,EE77=0),0,AS167*EE77/(AS167+EE77))</f>
        <v>0</v>
      </c>
      <c r="AT77" s="13" t="n">
        <f aca="false">IF(OR(AT167=0,EF77=0),0,AT167*EF77/(AT167+EF77))</f>
        <v>0</v>
      </c>
      <c r="AU77" s="13" t="n">
        <f aca="false">IF(OR(AU167=0,EG77=0),0,AU167*EG77/(AU167+EG77))</f>
        <v>0</v>
      </c>
      <c r="AV77" s="13" t="n">
        <f aca="false">IF(OR(AV167=0,EH77=0),0,AV167*EH77/(AV167+EH77))</f>
        <v>0</v>
      </c>
      <c r="AW77" s="13" t="n">
        <f aca="false">IF(OR(AW167=0,EI77=0),0,AW167*EI77/(AW167+EI77))</f>
        <v>0</v>
      </c>
      <c r="AX77" s="13" t="n">
        <f aca="false">IF(OR(AX167=0,EJ77=0),0,AX167*EJ77/(AX167+EJ77))</f>
        <v>0</v>
      </c>
      <c r="AY77" s="13" t="n">
        <f aca="false">IF(OR(AY167=0,EK77=0),0,AY167*EK77/(AY167+EK77))</f>
        <v>0</v>
      </c>
      <c r="AZ77" s="13" t="n">
        <f aca="false">IF(OR(AZ167=0,EL77=0),0,AZ167*EL77/(AZ167+EL77))</f>
        <v>0</v>
      </c>
      <c r="BA77" s="13" t="n">
        <f aca="false">IF(OR(BA167=0,EM77=0),0,BA167*EM77/(BA167+EM77))</f>
        <v>0</v>
      </c>
      <c r="BB77" s="13" t="n">
        <f aca="false">IF(OR(BB167=0,EN77=0),0,BB167*EN77/(BB167+EN77))</f>
        <v>0</v>
      </c>
      <c r="BC77" s="13" t="n">
        <f aca="false">IF(OR(BC167=0,EO77=0),0,BC167*EO77/(BC167+EO77))</f>
        <v>0</v>
      </c>
      <c r="BD77" s="13" t="n">
        <f aca="false">IF(OR(BD167=0,EP77=0),0,BD167*EP77/(BD167+EP77))</f>
        <v>0</v>
      </c>
      <c r="BE77" s="13" t="n">
        <f aca="false">IF(OR(BE167=0,EQ77=0),0,BE167*EQ77/(BE167+EQ77))</f>
        <v>0</v>
      </c>
      <c r="BF77" s="13" t="n">
        <f aca="false">IF(OR(BF167=0,ER77=0),0,BF167*ER77/(BF167+ER77))</f>
        <v>0</v>
      </c>
      <c r="BG77" s="13" t="n">
        <f aca="false">IF(OR(BG167=0,ES77=0),0,BG167*ES77/(BG167+ES77))</f>
        <v>0</v>
      </c>
      <c r="BH77" s="13" t="n">
        <f aca="false">IF(OR(BH167=0,ET77=0),0,BH167*ET77/(BH167+ET77))</f>
        <v>3.37637177669936</v>
      </c>
      <c r="BI77" s="13" t="n">
        <f aca="false">IF(OR(BI167=0,EU77=0),0,BI167*EU77/(BI167+EU77))</f>
        <v>3.50975663774597</v>
      </c>
      <c r="BJ77" s="13" t="n">
        <f aca="false">IF(OR(BJ167=0,EV77=0),0,BJ167*EV77/(BJ167+EV77))</f>
        <v>3.62973841161939</v>
      </c>
      <c r="BK77" s="13" t="n">
        <f aca="false">IF(OR(BK167=0,EW77=0),0,BK167*EW77/(BK167+EW77))</f>
        <v>3.73696076823671</v>
      </c>
      <c r="BL77" s="13" t="n">
        <f aca="false">IF(OR(BL167=0,EX77=0),0,BL167*EX77/(BL167+EX77))</f>
        <v>3.83204960149469</v>
      </c>
      <c r="BM77" s="13" t="n">
        <f aca="false">IF(OR(BM167=0,EY77=0),0,BM167*EY77/(BM167+EY77))</f>
        <v>3.91561079702269</v>
      </c>
      <c r="BN77" s="13" t="n">
        <f aca="false">IF(OR(BN167=0,EZ77=0),0,BN167*EZ77/(BN167+EZ77))</f>
        <v>3.91108585382239</v>
      </c>
      <c r="BO77" s="13" t="n">
        <f aca="false">IF(OR(BO167=0,FA77=0),0,BO167*FA77/(BO167+FA77))</f>
        <v>3.90318837916069</v>
      </c>
      <c r="BP77" s="13" t="n">
        <f aca="false">IF(OR(BP167=0,FB77=0),0,BP167*FB77/(BP167+FB77))</f>
        <v>3.89200389022006</v>
      </c>
      <c r="BQ77" s="13" t="n">
        <f aca="false">IF(OR(BQ167=0,FC77=0),0,BQ167*FC77/(BQ167+FC77))</f>
        <v>3.87761642960661</v>
      </c>
      <c r="BR77" s="13" t="n">
        <f aca="false">IF(OR(BR167=0,FD77=0),0,BR167*FD77/(BR167+FD77))</f>
        <v>3.86010836831571</v>
      </c>
      <c r="BS77" s="13" t="n">
        <f aca="false">IF(OR(BS167=0,FE77=0),0,BS167*FE77/(BS167+FE77))</f>
        <v>3.83956023284929</v>
      </c>
      <c r="BT77" s="13" t="n">
        <f aca="false">IF(OR(BT167=0,FF77=0),0,BT167*FF77/(BT167+FF77))</f>
        <v>3.8160505546492</v>
      </c>
      <c r="BU77" s="13" t="n">
        <f aca="false">IF(OR(BU167=0,FG77=0),0,BU167*FG77/(BU167+FG77))</f>
        <v>3.78965574006067</v>
      </c>
      <c r="BV77" s="13" t="n">
        <f aca="false">IF(OR(BV167=0,FH77=0),0,BV167*FH77/(BV167+FH77))</f>
        <v>3.76044995910137</v>
      </c>
      <c r="BW77" s="13" t="n">
        <f aca="false">IF(OR(BW167=0,FI77=0),0,BW167*FI77/(BW167+FI77))</f>
        <v>3.72850505138108</v>
      </c>
      <c r="BX77" s="13" t="n">
        <f aca="false">IF(OR(BX167=0,FJ77=0),0,BX167*FJ77/(BX167+FJ77))</f>
        <v>3.69645863418764</v>
      </c>
      <c r="BY77" s="13" t="n">
        <f aca="false">IF(OR(BY167=0,FK77=0),0,BY167*FK77/(BY167+FK77))</f>
        <v>3.66161281688277</v>
      </c>
      <c r="BZ77" s="13" t="n">
        <f aca="false">IF(OR(BZ167=0,FL77=0),0,BZ167*FL77/(BZ167+FL77))</f>
        <v>3.62404093128734</v>
      </c>
      <c r="CA77" s="13" t="n">
        <f aca="false">IF(OR(CA167=0,FM77=0),0,CA167*FM77/(CA167+FM77))</f>
        <v>3.58381340256628</v>
      </c>
      <c r="CB77" s="13" t="n">
        <f aca="false">IF(OR(CB167=0,FN77=0),0,CB167*FN77/(CB167+FN77))</f>
        <v>3.54099771717635</v>
      </c>
      <c r="CC77" s="13" t="n">
        <f aca="false">IF(OR(CC167=0,FO77=0),0,CC167*FO77/(CC167+FO77))</f>
        <v>3.48302633215018</v>
      </c>
      <c r="CD77" s="13" t="n">
        <f aca="false">IF(OR(CD167=0,FP77=0),0,CD167*FP77/(CD167+FP77))</f>
        <v>3.42354404047852</v>
      </c>
      <c r="CE77" s="13" t="n">
        <f aca="false">IF(OR(CE167=0,FQ77=0),0,CE167*FQ77/(CE167+FQ77))</f>
        <v>3.36257160100071</v>
      </c>
      <c r="CF77" s="13" t="n">
        <f aca="false">IF(OR(CF167=0,FR77=0),0,CF167*FR77/(CF167+FR77))</f>
        <v>3.30012834957489</v>
      </c>
      <c r="CG77" s="13" t="n">
        <f aca="false">IF(OR(CG167=0,FS77=0),0,CG167*FS77/(CG167+FS77))</f>
        <v>3.23623219775811</v>
      </c>
      <c r="CH77" s="13" t="n">
        <f aca="false">IF(OR(CH167=0,FT77=0),0,CH167*FT77/(CH167+FT77))</f>
        <v>3.17089963209123</v>
      </c>
      <c r="CI77" s="13" t="n">
        <f aca="false">IF(OR(CI167=0,FU77=0),0,CI167*FU77/(CI167+FU77))</f>
        <v>3.10414571377028</v>
      </c>
      <c r="CJ77" s="13" t="n">
        <f aca="false">IF(OR(CJ167=0,FV77=0),0,CJ167*FV77/(CJ167+FV77))</f>
        <v>3.03598407849664</v>
      </c>
      <c r="CK77" s="13" t="n">
        <f aca="false">IF(OR(CK167=0,FW77=0),0,CK167*FW77/(CK167+FW77))</f>
        <v>2.96642693630888</v>
      </c>
      <c r="CL77" s="13" t="n">
        <f aca="false">IF(OR(CL167=0,FX77=0),0,CL167*FX77/(CL167+FX77))</f>
        <v>2.89548507121036</v>
      </c>
      <c r="CM77" s="13" t="n">
        <f aca="false">IF(OR(CM167=0,FY77=0),0,CM167*FY77/(CM167+FY77))</f>
        <v>2.82316784041415</v>
      </c>
      <c r="CN77" s="13" t="n">
        <f aca="false">IF(OR(CN167=0,FZ77=0),0,CN167*FZ77/(CN167+FZ77))</f>
        <v>2.7494831730345</v>
      </c>
      <c r="CO77" s="13" t="n">
        <f aca="false">IF(OR(CO167=0,GA77=0),0,CO167*GA77/(CO167+GA77))</f>
        <v>2.67443756806276</v>
      </c>
      <c r="CP77" s="13" t="n">
        <f aca="false">IF(OR(CP167=0,GB77=0),0,CP167*GB77/(CP167+GB77))</f>
        <v>2.59803609146972</v>
      </c>
      <c r="CQ77" s="13" t="n">
        <f aca="false">IF(OR(CQ167=0,GC77=0),0,CQ167*GC77/(CQ167+GC77))</f>
        <v>2.52028237228174</v>
      </c>
      <c r="CR77" s="0" t="n">
        <f aca="false">IF(F$9=0,0,(SIN(F$12)*COS($E77)+SIN($E77)*COS(F$12))/SIN($E77)*F$9)</f>
        <v>0</v>
      </c>
      <c r="CS77" s="0" t="n">
        <f aca="false">IF(G$9=0,0,(SIN(G$12)*COS($E77)+SIN($E77)*COS(G$12))/SIN($E77)*G$9)</f>
        <v>0</v>
      </c>
      <c r="CT77" s="0" t="n">
        <f aca="false">IF(H$9=0,0,(SIN(H$12)*COS($E77)+SIN($E77)*COS(H$12))/SIN($E77)*H$9)</f>
        <v>0</v>
      </c>
      <c r="CU77" s="0" t="n">
        <f aca="false">IF(I$9=0,0,(SIN(I$12)*COS($E77)+SIN($E77)*COS(I$12))/SIN($E77)*I$9)</f>
        <v>0</v>
      </c>
      <c r="CV77" s="0" t="n">
        <f aca="false">IF(J$9=0,0,(SIN(J$12)*COS($E77)+SIN($E77)*COS(J$12))/SIN($E77)*J$9)</f>
        <v>0</v>
      </c>
      <c r="CW77" s="0" t="n">
        <f aca="false">IF(K$9=0,0,(SIN(K$12)*COS($E77)+SIN($E77)*COS(K$12))/SIN($E77)*K$9)</f>
        <v>0</v>
      </c>
      <c r="CX77" s="0" t="n">
        <f aca="false">IF(L$9=0,0,(SIN(L$12)*COS($E77)+SIN($E77)*COS(L$12))/SIN($E77)*L$9)</f>
        <v>0</v>
      </c>
      <c r="CY77" s="0" t="n">
        <f aca="false">IF(M$9=0,0,(SIN(M$12)*COS($E77)+SIN($E77)*COS(M$12))/SIN($E77)*M$9)</f>
        <v>0</v>
      </c>
      <c r="CZ77" s="0" t="n">
        <f aca="false">IF(N$9=0,0,(SIN(N$12)*COS($E77)+SIN($E77)*COS(N$12))/SIN($E77)*N$9)</f>
        <v>0</v>
      </c>
      <c r="DA77" s="0" t="n">
        <f aca="false">IF(O$9=0,0,(SIN(O$12)*COS($E77)+SIN($E77)*COS(O$12))/SIN($E77)*O$9)</f>
        <v>0</v>
      </c>
      <c r="DB77" s="0" t="n">
        <f aca="false">IF(P$9=0,0,(SIN(P$12)*COS($E77)+SIN($E77)*COS(P$12))/SIN($E77)*P$9)</f>
        <v>0</v>
      </c>
      <c r="DC77" s="0" t="n">
        <f aca="false">IF(Q$9=0,0,(SIN(Q$12)*COS($E77)+SIN($E77)*COS(Q$12))/SIN($E77)*Q$9)</f>
        <v>0</v>
      </c>
      <c r="DD77" s="0" t="n">
        <f aca="false">IF(R$9=0,0,(SIN(R$12)*COS($E77)+SIN($E77)*COS(R$12))/SIN($E77)*R$9)</f>
        <v>0</v>
      </c>
      <c r="DE77" s="0" t="n">
        <f aca="false">IF(S$9=0,0,(SIN(S$12)*COS($E77)+SIN($E77)*COS(S$12))/SIN($E77)*S$9)</f>
        <v>0</v>
      </c>
      <c r="DF77" s="0" t="n">
        <f aca="false">IF(T$9=0,0,(SIN(T$12)*COS($E77)+SIN($E77)*COS(T$12))/SIN($E77)*T$9)</f>
        <v>0</v>
      </c>
      <c r="DG77" s="0" t="n">
        <f aca="false">IF(U$9=0,0,(SIN(U$12)*COS($E77)+SIN($E77)*COS(U$12))/SIN($E77)*U$9)</f>
        <v>0</v>
      </c>
      <c r="DH77" s="0" t="n">
        <f aca="false">IF(V$9=0,0,(SIN(V$12)*COS($E77)+SIN($E77)*COS(V$12))/SIN($E77)*V$9)</f>
        <v>0</v>
      </c>
      <c r="DI77" s="0" t="n">
        <f aca="false">IF(W$9=0,0,(SIN(W$12)*COS($E77)+SIN($E77)*COS(W$12))/SIN($E77)*W$9)</f>
        <v>0</v>
      </c>
      <c r="DJ77" s="0" t="n">
        <f aca="false">IF(X$9=0,0,(SIN(X$12)*COS($E77)+SIN($E77)*COS(X$12))/SIN($E77)*X$9)</f>
        <v>0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0</v>
      </c>
      <c r="EB77" s="0" t="n">
        <f aca="false">IF(AP$9=0,0,(SIN(AP$12)*COS($E77)+SIN($E77)*COS(AP$12))/SIN($E77)*AP$9)</f>
        <v>0</v>
      </c>
      <c r="EC77" s="0" t="n">
        <f aca="false">IF(AQ$9=0,0,(SIN(AQ$12)*COS($E77)+SIN($E77)*COS(AQ$12))/SIN($E77)*AQ$9)</f>
        <v>0</v>
      </c>
      <c r="ED77" s="0" t="n">
        <f aca="false">IF(AR$9=0,0,(SIN(AR$12)*COS($E77)+SIN($E77)*COS(AR$12))/SIN($E77)*AR$9)</f>
        <v>0</v>
      </c>
      <c r="EE77" s="0" t="n">
        <f aca="false">IF(AS$9=0,0,(SIN(AS$12)*COS($E77)+SIN($E77)*COS(AS$12))/SIN($E77)*AS$9)</f>
        <v>0</v>
      </c>
      <c r="EF77" s="0" t="n">
        <f aca="false">IF(AT$9=0,0,(SIN(AT$12)*COS($E77)+SIN($E77)*COS(AT$12))/SIN($E77)*AT$9)</f>
        <v>0</v>
      </c>
      <c r="EG77" s="0" t="n">
        <f aca="false">IF(AU$9=0,0,(SIN(AU$12)*COS($E77)+SIN($E77)*COS(AU$12))/SIN($E77)*AU$9)</f>
        <v>0</v>
      </c>
      <c r="EH77" s="0" t="n">
        <f aca="false">IF(AV$9=0,0,(SIN(AV$12)*COS($E77)+SIN($E77)*COS(AV$12))/SIN($E77)*AV$9)</f>
        <v>0</v>
      </c>
      <c r="EI77" s="0" t="n">
        <f aca="false">IF(AW$9=0,0,(SIN(AW$12)*COS($E77)+SIN($E77)*COS(AW$12))/SIN($E77)*AW$9)</f>
        <v>0</v>
      </c>
      <c r="EJ77" s="0" t="n">
        <f aca="false">IF(AX$9=0,0,(SIN(AX$12)*COS($E77)+SIN($E77)*COS(AX$12))/SIN($E77)*AX$9)</f>
        <v>0</v>
      </c>
      <c r="EK77" s="0" t="n">
        <f aca="false">IF(AY$9=0,0,(SIN(AY$12)*COS($E77)+SIN($E77)*COS(AY$12))/SIN($E77)*AY$9)</f>
        <v>0</v>
      </c>
      <c r="EL77" s="0" t="n">
        <f aca="false">IF(AZ$9=0,0,(SIN(AZ$12)*COS($E77)+SIN($E77)*COS(AZ$12))/SIN($E77)*AZ$9)</f>
        <v>0</v>
      </c>
      <c r="EM77" s="0" t="n">
        <f aca="false">IF(BA$9=0,0,(SIN(BA$12)*COS($E77)+SIN($E77)*COS(BA$12))/SIN($E77)*BA$9)</f>
        <v>0</v>
      </c>
      <c r="EN77" s="0" t="n">
        <f aca="false">IF(BB$9=0,0,(SIN(BB$12)*COS($E77)+SIN($E77)*COS(BB$12))/SIN($E77)*BB$9)</f>
        <v>0</v>
      </c>
      <c r="EO77" s="0" t="n">
        <f aca="false">IF(BC$9=0,0,(SIN(BC$12)*COS($E77)+SIN($E77)*COS(BC$12))/SIN($E77)*BC$9)</f>
        <v>0</v>
      </c>
      <c r="EP77" s="0" t="n">
        <f aca="false">IF(BD$9=0,0,(SIN(BD$12)*COS($E77)+SIN($E77)*COS(BD$12))/SIN($E77)*BD$9)</f>
        <v>0</v>
      </c>
      <c r="EQ77" s="0" t="n">
        <f aca="false">IF(BE$9=0,0,(SIN(BE$12)*COS($E77)+SIN($E77)*COS(BE$12))/SIN($E77)*BE$9)</f>
        <v>0</v>
      </c>
      <c r="ER77" s="0" t="n">
        <f aca="false">IF(BF$9=0,0,(SIN(BF$12)*COS($E77)+SIN($E77)*COS(BF$12))/SIN($E77)*BF$9)</f>
        <v>0</v>
      </c>
      <c r="ES77" s="0" t="n">
        <f aca="false">IF(BG$9=0,0,(SIN(BG$12)*COS($E77)+SIN($E77)*COS(BG$12))/SIN($E77)*BG$9)</f>
        <v>0</v>
      </c>
      <c r="ET77" s="0" t="n">
        <f aca="false">IF(BH$9=0,0,(SIN(BH$12)*COS($E77)+SIN($E77)*COS(BH$12))/SIN($E77)*BH$9)</f>
        <v>4.63217314726586</v>
      </c>
      <c r="EU77" s="0" t="n">
        <f aca="false">IF(BI$9=0,0,(SIN(BI$12)*COS($E77)+SIN($E77)*COS(BI$12))/SIN($E77)*BI$9)</f>
        <v>4.93065506822906</v>
      </c>
      <c r="EV77" s="0" t="n">
        <f aca="false">IF(BJ$9=0,0,(SIN(BJ$12)*COS($E77)+SIN($E77)*COS(BJ$12))/SIN($E77)*BJ$9)</f>
        <v>5.22070268793171</v>
      </c>
      <c r="EW77" s="0" t="n">
        <f aca="false">IF(BK$9=0,0,(SIN(BK$12)*COS($E77)+SIN($E77)*COS(BK$12))/SIN($E77)*BK$9)</f>
        <v>5.50201915588105</v>
      </c>
      <c r="EX77" s="0" t="n">
        <f aca="false">IF(BL$9=0,0,(SIN(BL$12)*COS($E77)+SIN($E77)*COS(BL$12))/SIN($E77)*BL$9)</f>
        <v>5.77431245635744</v>
      </c>
      <c r="EY77" s="0" t="n">
        <f aca="false">IF(BM$9=0,0,(SIN(BM$12)*COS($E77)+SIN($E77)*COS(BM$12))/SIN($E77)*BM$9)</f>
        <v>6.03729556021353</v>
      </c>
      <c r="EZ77" s="0" t="n">
        <f aca="false">IF(BN$9=0,0,(SIN(BN$12)*COS($E77)+SIN($E77)*COS(BN$12))/SIN($E77)*BN$9)</f>
        <v>6.10088137610487</v>
      </c>
      <c r="FA77" s="0" t="n">
        <f aca="false">IF(BO$9=0,0,(SIN(BO$12)*COS($E77)+SIN($E77)*COS(BO$12))/SIN($E77)*BO$9)</f>
        <v>6.1592952648452</v>
      </c>
      <c r="FB77" s="0" t="n">
        <f aca="false">IF(BP$9=0,0,(SIN(BP$12)*COS($E77)+SIN($E77)*COS(BP$12))/SIN($E77)*BP$9)</f>
        <v>6.21243734895304</v>
      </c>
      <c r="FC77" s="0" t="n">
        <f aca="false">IF(BQ$9=0,0,(SIN(BQ$12)*COS($E77)+SIN($E77)*COS(BQ$12))/SIN($E77)*BQ$9)</f>
        <v>6.2602103911295</v>
      </c>
      <c r="FD77" s="0" t="n">
        <f aca="false">IF(BR$9=0,0,(SIN(BR$12)*COS($E77)+SIN($E77)*COS(BR$12))/SIN($E77)*BR$9)</f>
        <v>6.30251984856639</v>
      </c>
      <c r="FE77" s="0" t="n">
        <f aca="false">IF(BS$9=0,0,(SIN(BS$12)*COS($E77)+SIN($E77)*COS(BS$12))/SIN($E77)*BS$9)</f>
        <v>6.33927392611055</v>
      </c>
      <c r="FF77" s="0" t="n">
        <f aca="false">IF(BT$9=0,0,(SIN(BT$12)*COS($E77)+SIN($E77)*COS(BT$12))/SIN($E77)*BT$9)</f>
        <v>6.37038362826155</v>
      </c>
      <c r="FG77" s="0" t="n">
        <f aca="false">IF(BU$9=0,0,(SIN(BU$12)*COS($E77)+SIN($E77)*COS(BU$12))/SIN($E77)*BU$9)</f>
        <v>6.39576280997938</v>
      </c>
      <c r="FH77" s="0" t="n">
        <f aca="false">IF(BV$9=0,0,(SIN(BV$12)*COS($E77)+SIN($E77)*COS(BV$12))/SIN($E77)*BV$9)</f>
        <v>6.41532822627876</v>
      </c>
      <c r="FI77" s="0" t="n">
        <f aca="false">IF(BW$9=0,0,(SIN(BW$12)*COS($E77)+SIN($E77)*COS(BW$12))/SIN($E77)*BW$9)</f>
        <v>6.42899958058892</v>
      </c>
      <c r="FJ77" s="0" t="n">
        <f aca="false">IF(BX$9=0,0,(SIN(BX$12)*COS($E77)+SIN($E77)*COS(BX$12))/SIN($E77)*BX$9)</f>
        <v>6.44450163194364</v>
      </c>
      <c r="FK77" s="0" t="n">
        <f aca="false">IF(BY$9=0,0,(SIN(BY$12)*COS($E77)+SIN($E77)*COS(BY$12))/SIN($E77)*BY$9)</f>
        <v>6.45368335451397</v>
      </c>
      <c r="FL77" s="0" t="n">
        <f aca="false">IF(BZ$9=0,0,(SIN(BZ$12)*COS($E77)+SIN($E77)*COS(BZ$12))/SIN($E77)*BZ$9)</f>
        <v>6.45646657022448</v>
      </c>
      <c r="FM77" s="0" t="n">
        <f aca="false">IF(CA$9=0,0,(SIN(CA$12)*COS($E77)+SIN($E77)*COS(CA$12))/SIN($E77)*CA$9)</f>
        <v>6.452776400276</v>
      </c>
      <c r="FN77" s="0" t="n">
        <f aca="false">IF(CB$9=0,0,(SIN(CB$12)*COS($E77)+SIN($E77)*COS(CB$12))/SIN($E77)*CB$9)</f>
        <v>6.44254131050456</v>
      </c>
      <c r="FO77" s="0" t="n">
        <f aca="false">IF(CC$9=0,0,(SIN(CC$12)*COS($E77)+SIN($E77)*COS(CC$12))/SIN($E77)*CC$9)</f>
        <v>6.3831388959973</v>
      </c>
      <c r="FP77" s="0" t="n">
        <f aca="false">IF(CD$9=0,0,(SIN(CD$12)*COS($E77)+SIN($E77)*COS(CD$12))/SIN($E77)*CD$9)</f>
        <v>6.31884183327885</v>
      </c>
      <c r="FQ77" s="0" t="n">
        <f aca="false">IF(CE$9=0,0,(SIN(CE$12)*COS($E77)+SIN($E77)*COS(CE$12))/SIN($E77)*CE$9)</f>
        <v>6.24962695235794</v>
      </c>
      <c r="FR77" s="0" t="n">
        <f aca="false">IF(CF$9=0,0,(SIN(CF$12)*COS($E77)+SIN($E77)*COS(CF$12))/SIN($E77)*CF$9)</f>
        <v>6.17547349296662</v>
      </c>
      <c r="FS77" s="0" t="n">
        <f aca="false">IF(CG$9=0,0,(SIN(CG$12)*COS($E77)+SIN($E77)*COS(CG$12))/SIN($E77)*CG$9)</f>
        <v>6.09636312363039</v>
      </c>
      <c r="FT77" s="0" t="n">
        <f aca="false">IF(CH$9=0,0,(SIN(CH$12)*COS($E77)+SIN($E77)*COS(CH$12))/SIN($E77)*CH$9)</f>
        <v>6.012279959716</v>
      </c>
      <c r="FU77" s="0" t="n">
        <f aca="false">IF(CI$9=0,0,(SIN(CI$12)*COS($E77)+SIN($E77)*COS(CI$12))/SIN($E77)*CI$9)</f>
        <v>5.92321058044943</v>
      </c>
      <c r="FV77" s="0" t="n">
        <f aca="false">IF(CJ$9=0,0,(SIN(CJ$12)*COS($E77)+SIN($E77)*COS(CJ$12))/SIN($E77)*CJ$9)</f>
        <v>5.82914404489407</v>
      </c>
      <c r="FW77" s="0" t="n">
        <f aca="false">IF(CK$9=0,0,(SIN(CK$12)*COS($E77)+SIN($E77)*COS(CK$12))/SIN($E77)*CK$9)</f>
        <v>5.73007190688021</v>
      </c>
      <c r="FX77" s="0" t="n">
        <f aca="false">IF(CL$9=0,0,(SIN(CL$12)*COS($E77)+SIN($E77)*COS(CL$12))/SIN($E77)*CL$9)</f>
        <v>5.62598822887899</v>
      </c>
      <c r="FY77" s="0" t="n">
        <f aca="false">IF(CM$9=0,0,(SIN(CM$12)*COS($E77)+SIN($E77)*COS(CM$12))/SIN($E77)*CM$9)</f>
        <v>5.51688959481251</v>
      </c>
      <c r="FZ77" s="0" t="n">
        <f aca="false">IF(CN$9=0,0,(SIN(CN$12)*COS($E77)+SIN($E77)*COS(CN$12))/SIN($E77)*CN$9)</f>
        <v>5.40277512179212</v>
      </c>
      <c r="GA77" s="0" t="n">
        <f aca="false">IF(CO$9=0,0,(SIN(CO$12)*COS($E77)+SIN($E77)*COS(CO$12))/SIN($E77)*CO$9)</f>
        <v>5.28364647077942</v>
      </c>
      <c r="GB77" s="0" t="n">
        <f aca="false">IF(CP$9=0,0,(SIN(CP$12)*COS($E77)+SIN($E77)*COS(CP$12))/SIN($E77)*CP$9)</f>
        <v>5.15950785616309</v>
      </c>
      <c r="GC77" s="0" t="n">
        <f aca="false">IF(CQ$9=0,0,(SIN(CQ$12)*COS($E77)+SIN($E77)*COS(CQ$12))/SIN($E77)*CQ$9)</f>
        <v>5.03036605424436</v>
      </c>
    </row>
    <row r="78" customFormat="false" ht="12.8" hidden="true" customHeight="false" outlineLevel="0" collapsed="false">
      <c r="A78" s="0" t="n">
        <f aca="false">MAX($F78:$CQ78)</f>
        <v>3.8582881558584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11.6</v>
      </c>
      <c r="C78" s="2" t="n">
        <f aca="false">MOD(Best +D78,360)</f>
        <v>339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0</v>
      </c>
      <c r="AR78" s="13" t="n">
        <f aca="false">IF(OR(AR168=0,ED78=0),0,AR168*ED78/(AR168+ED78))</f>
        <v>0</v>
      </c>
      <c r="AS78" s="13" t="n">
        <f aca="false">IF(OR(AS168=0,EE78=0),0,AS168*EE78/(AS168+EE78))</f>
        <v>0</v>
      </c>
      <c r="AT78" s="13" t="n">
        <f aca="false">IF(OR(AT168=0,EF78=0),0,AT168*EF78/(AT168+EF78))</f>
        <v>0</v>
      </c>
      <c r="AU78" s="13" t="n">
        <f aca="false">IF(OR(AU168=0,EG78=0),0,AU168*EG78/(AU168+EG78))</f>
        <v>0</v>
      </c>
      <c r="AV78" s="13" t="n">
        <f aca="false">IF(OR(AV168=0,EH78=0),0,AV168*EH78/(AV168+EH78))</f>
        <v>0</v>
      </c>
      <c r="AW78" s="13" t="n">
        <f aca="false">IF(OR(AW168=0,EI78=0),0,AW168*EI78/(AW168+EI78))</f>
        <v>0</v>
      </c>
      <c r="AX78" s="13" t="n">
        <f aca="false">IF(OR(AX168=0,EJ78=0),0,AX168*EJ78/(AX168+EJ78))</f>
        <v>0</v>
      </c>
      <c r="AY78" s="13" t="n">
        <f aca="false">IF(OR(AY168=0,EK78=0),0,AY168*EK78/(AY168+EK78))</f>
        <v>0</v>
      </c>
      <c r="AZ78" s="13" t="n">
        <f aca="false">IF(OR(AZ168=0,EL78=0),0,AZ168*EL78/(AZ168+EL78))</f>
        <v>0</v>
      </c>
      <c r="BA78" s="13" t="n">
        <f aca="false">IF(OR(BA168=0,EM78=0),0,BA168*EM78/(BA168+EM78))</f>
        <v>0</v>
      </c>
      <c r="BB78" s="13" t="n">
        <f aca="false">IF(OR(BB168=0,EN78=0),0,BB168*EN78/(BB168+EN78))</f>
        <v>0</v>
      </c>
      <c r="BC78" s="13" t="n">
        <f aca="false">IF(OR(BC168=0,EO78=0),0,BC168*EO78/(BC168+EO78))</f>
        <v>0</v>
      </c>
      <c r="BD78" s="13" t="n">
        <f aca="false">IF(OR(BD168=0,EP78=0),0,BD168*EP78/(BD168+EP78))</f>
        <v>0</v>
      </c>
      <c r="BE78" s="13" t="n">
        <f aca="false">IF(OR(BE168=0,EQ78=0),0,BE168*EQ78/(BE168+EQ78))</f>
        <v>0</v>
      </c>
      <c r="BF78" s="13" t="n">
        <f aca="false">IF(OR(BF168=0,ER78=0),0,BF168*ER78/(BF168+ER78))</f>
        <v>0</v>
      </c>
      <c r="BG78" s="13" t="n">
        <f aca="false">IF(OR(BG168=0,ES78=0),0,BG168*ES78/(BG168+ES78))</f>
        <v>0</v>
      </c>
      <c r="BH78" s="13" t="n">
        <f aca="false">IF(OR(BH168=0,ET78=0),0,BH168*ET78/(BH168+ET78))</f>
        <v>3.33003680191728</v>
      </c>
      <c r="BI78" s="13" t="n">
        <f aca="false">IF(OR(BI168=0,EU78=0),0,BI168*EU78/(BI168+EU78))</f>
        <v>3.46106129088355</v>
      </c>
      <c r="BJ78" s="13" t="n">
        <f aca="false">IF(OR(BJ168=0,EV78=0),0,BJ168*EV78/(BJ168+EV78))</f>
        <v>3.57877358089433</v>
      </c>
      <c r="BK78" s="13" t="n">
        <f aca="false">IF(OR(BK168=0,EW78=0),0,BK168*EW78/(BK168+EW78))</f>
        <v>3.68380747310584</v>
      </c>
      <c r="BL78" s="13" t="n">
        <f aca="false">IF(OR(BL168=0,EX78=0),0,BL168*EX78/(BL168+EX78))</f>
        <v>3.77677979748002</v>
      </c>
      <c r="BM78" s="13" t="n">
        <f aca="false">IF(OR(BM168=0,EY78=0),0,BM168*EY78/(BM168+EY78))</f>
        <v>3.8582881558584</v>
      </c>
      <c r="BN78" s="13" t="n">
        <f aca="false">IF(OR(BN168=0,EZ78=0),0,BN168*EZ78/(BN168+EZ78))</f>
        <v>3.85250902178716</v>
      </c>
      <c r="BO78" s="13" t="n">
        <f aca="false">IF(OR(BO168=0,FA78=0),0,BO168*FA78/(BO168+FA78))</f>
        <v>3.84336060531135</v>
      </c>
      <c r="BP78" s="13" t="n">
        <f aca="false">IF(OR(BP168=0,FB78=0),0,BP168*FB78/(BP168+FB78))</f>
        <v>3.83092809979594</v>
      </c>
      <c r="BQ78" s="13" t="n">
        <f aca="false">IF(OR(BQ168=0,FC78=0),0,BQ168*FC78/(BQ168+FC78))</f>
        <v>3.81529524461904</v>
      </c>
      <c r="BR78" s="13" t="n">
        <f aca="false">IF(OR(BR168=0,FD78=0),0,BR168*FD78/(BR168+FD78))</f>
        <v>3.7965441286458</v>
      </c>
      <c r="BS78" s="13" t="n">
        <f aca="false">IF(OR(BS168=0,FE78=0),0,BS168*FE78/(BS168+FE78))</f>
        <v>3.77475501756228</v>
      </c>
      <c r="BT78" s="13" t="n">
        <f aca="false">IF(OR(BT168=0,FF78=0),0,BT168*FF78/(BT168+FF78))</f>
        <v>3.75000620327754</v>
      </c>
      <c r="BU78" s="13" t="n">
        <f aca="false">IF(OR(BU168=0,FG78=0),0,BU168*FG78/(BU168+FG78))</f>
        <v>3.72237387364786</v>
      </c>
      <c r="BV78" s="13" t="n">
        <f aca="false">IF(OR(BV168=0,FH78=0),0,BV168*FH78/(BV168+FH78))</f>
        <v>3.69193200083461</v>
      </c>
      <c r="BW78" s="13" t="n">
        <f aca="false">IF(OR(BW168=0,FI78=0),0,BW168*FI78/(BW168+FI78))</f>
        <v>3.65875224667339</v>
      </c>
      <c r="BX78" s="13" t="n">
        <f aca="false">IF(OR(BX168=0,FJ78=0),0,BX168*FJ78/(BX168+FJ78))</f>
        <v>3.62543867515951</v>
      </c>
      <c r="BY78" s="13" t="n">
        <f aca="false">IF(OR(BY168=0,FK78=0),0,BY168*FK78/(BY168+FK78))</f>
        <v>3.58932700999145</v>
      </c>
      <c r="BZ78" s="13" t="n">
        <f aca="false">IF(OR(BZ168=0,FL78=0),0,BZ168*FL78/(BZ168+FL78))</f>
        <v>3.55049040464162</v>
      </c>
      <c r="CA78" s="13" t="n">
        <f aca="false">IF(OR(CA168=0,FM78=0),0,CA168*FM78/(CA168+FM78))</f>
        <v>3.50899912700048</v>
      </c>
      <c r="CB78" s="13" t="n">
        <f aca="false">IF(OR(CB168=0,FN78=0),0,CB168*FN78/(CB168+FN78))</f>
        <v>3.46492052619479</v>
      </c>
      <c r="CC78" s="13" t="n">
        <f aca="false">IF(OR(CC168=0,FO78=0),0,CC168*FO78/(CC168+FO78))</f>
        <v>3.40588299570003</v>
      </c>
      <c r="CD78" s="13" t="n">
        <f aca="false">IF(OR(CD168=0,FP78=0),0,CD168*FP78/(CD168+FP78))</f>
        <v>3.34533550156334</v>
      </c>
      <c r="CE78" s="13" t="n">
        <f aca="false">IF(OR(CE168=0,FQ78=0),0,CE168*FQ78/(CE168+FQ78))</f>
        <v>3.28329888699584</v>
      </c>
      <c r="CF78" s="13" t="n">
        <f aca="false">IF(OR(CF168=0,FR78=0),0,CF168*FR78/(CF168+FR78))</f>
        <v>3.21979257698422</v>
      </c>
      <c r="CG78" s="13" t="n">
        <f aca="false">IF(OR(CG168=0,FS78=0),0,CG168*FS78/(CG168+FS78))</f>
        <v>3.15483457684387</v>
      </c>
      <c r="CH78" s="13" t="n">
        <f aca="false">IF(OR(CH168=0,FT78=0),0,CH168*FT78/(CH168+FT78))</f>
        <v>3.08844147140057</v>
      </c>
      <c r="CI78" s="13" t="n">
        <f aca="false">IF(OR(CI168=0,FU78=0),0,CI168*FU78/(CI168+FU78))</f>
        <v>3.02062842458354</v>
      </c>
      <c r="CJ78" s="13" t="n">
        <f aca="false">IF(OR(CJ168=0,FV78=0),0,CJ168*FV78/(CJ168+FV78))</f>
        <v>2.95140917922314</v>
      </c>
      <c r="CK78" s="13" t="n">
        <f aca="false">IF(OR(CK168=0,FW78=0),0,CK168*FW78/(CK168+FW78))</f>
        <v>2.88079605685714</v>
      </c>
      <c r="CL78" s="13" t="n">
        <f aca="false">IF(OR(CL168=0,FX78=0),0,CL168*FX78/(CL168+FX78))</f>
        <v>2.80879995736017</v>
      </c>
      <c r="CM78" s="13" t="n">
        <f aca="false">IF(OR(CM168=0,FY78=0),0,CM168*FY78/(CM168+FY78))</f>
        <v>2.73543035821904</v>
      </c>
      <c r="CN78" s="13" t="n">
        <f aca="false">IF(OR(CN168=0,FZ78=0),0,CN168*FZ78/(CN168+FZ78))</f>
        <v>2.66069531328367</v>
      </c>
      <c r="CO78" s="13" t="n">
        <f aca="false">IF(OR(CO168=0,GA78=0),0,CO168*GA78/(CO168+GA78))</f>
        <v>2.58460145083228</v>
      </c>
      <c r="CP78" s="13" t="n">
        <f aca="false">IF(OR(CP168=0,GB78=0),0,CP168*GB78/(CP168+GB78))</f>
        <v>2.5071539707938</v>
      </c>
      <c r="CQ78" s="13" t="n">
        <f aca="false">IF(OR(CQ168=0,GC78=0),0,CQ168*GC78/(CQ168+GC78))</f>
        <v>2.42835664097528</v>
      </c>
      <c r="CR78" s="0" t="n">
        <f aca="false">IF(F$9=0,0,(SIN(F$12)*COS($E78)+SIN($E78)*COS(F$12))/SIN($E78)*F$9)</f>
        <v>0</v>
      </c>
      <c r="CS78" s="0" t="n">
        <f aca="false">IF(G$9=0,0,(SIN(G$12)*COS($E78)+SIN($E78)*COS(G$12))/SIN($E78)*G$9)</f>
        <v>0</v>
      </c>
      <c r="CT78" s="0" t="n">
        <f aca="false">IF(H$9=0,0,(SIN(H$12)*COS($E78)+SIN($E78)*COS(H$12))/SIN($E78)*H$9)</f>
        <v>0</v>
      </c>
      <c r="CU78" s="0" t="n">
        <f aca="false">IF(I$9=0,0,(SIN(I$12)*COS($E78)+SIN($E78)*COS(I$12))/SIN($E78)*I$9)</f>
        <v>0</v>
      </c>
      <c r="CV78" s="0" t="n">
        <f aca="false">IF(J$9=0,0,(SIN(J$12)*COS($E78)+SIN($E78)*COS(J$12))/SIN($E78)*J$9)</f>
        <v>0</v>
      </c>
      <c r="CW78" s="0" t="n">
        <f aca="false">IF(K$9=0,0,(SIN(K$12)*COS($E78)+SIN($E78)*COS(K$12))/SIN($E78)*K$9)</f>
        <v>0</v>
      </c>
      <c r="CX78" s="0" t="n">
        <f aca="false">IF(L$9=0,0,(SIN(L$12)*COS($E78)+SIN($E78)*COS(L$12))/SIN($E78)*L$9)</f>
        <v>0</v>
      </c>
      <c r="CY78" s="0" t="n">
        <f aca="false">IF(M$9=0,0,(SIN(M$12)*COS($E78)+SIN($E78)*COS(M$12))/SIN($E78)*M$9)</f>
        <v>0</v>
      </c>
      <c r="CZ78" s="0" t="n">
        <f aca="false">IF(N$9=0,0,(SIN(N$12)*COS($E78)+SIN($E78)*COS(N$12))/SIN($E78)*N$9)</f>
        <v>0</v>
      </c>
      <c r="DA78" s="0" t="n">
        <f aca="false">IF(O$9=0,0,(SIN(O$12)*COS($E78)+SIN($E78)*COS(O$12))/SIN($E78)*O$9)</f>
        <v>0</v>
      </c>
      <c r="DB78" s="0" t="n">
        <f aca="false">IF(P$9=0,0,(SIN(P$12)*COS($E78)+SIN($E78)*COS(P$12))/SIN($E78)*P$9)</f>
        <v>0</v>
      </c>
      <c r="DC78" s="0" t="n">
        <f aca="false">IF(Q$9=0,0,(SIN(Q$12)*COS($E78)+SIN($E78)*COS(Q$12))/SIN($E78)*Q$9)</f>
        <v>0</v>
      </c>
      <c r="DD78" s="0" t="n">
        <f aca="false">IF(R$9=0,0,(SIN(R$12)*COS($E78)+SIN($E78)*COS(R$12))/SIN($E78)*R$9)</f>
        <v>0</v>
      </c>
      <c r="DE78" s="0" t="n">
        <f aca="false">IF(S$9=0,0,(SIN(S$12)*COS($E78)+SIN($E78)*COS(S$12))/SIN($E78)*S$9)</f>
        <v>0</v>
      </c>
      <c r="DF78" s="0" t="n">
        <f aca="false">IF(T$9=0,0,(SIN(T$12)*COS($E78)+SIN($E78)*COS(T$12))/SIN($E78)*T$9)</f>
        <v>0</v>
      </c>
      <c r="DG78" s="0" t="n">
        <f aca="false">IF(U$9=0,0,(SIN(U$12)*COS($E78)+SIN($E78)*COS(U$12))/SIN($E78)*U$9)</f>
        <v>0</v>
      </c>
      <c r="DH78" s="0" t="n">
        <f aca="false">IF(V$9=0,0,(SIN(V$12)*COS($E78)+SIN($E78)*COS(V$12))/SIN($E78)*V$9)</f>
        <v>0</v>
      </c>
      <c r="DI78" s="0" t="n">
        <f aca="false">IF(W$9=0,0,(SIN(W$12)*COS($E78)+SIN($E78)*COS(W$12))/SIN($E78)*W$9)</f>
        <v>0</v>
      </c>
      <c r="DJ78" s="0" t="n">
        <f aca="false">IF(X$9=0,0,(SIN(X$12)*COS($E78)+SIN($E78)*COS(X$12))/SIN($E78)*X$9)</f>
        <v>0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0</v>
      </c>
      <c r="EB78" s="0" t="n">
        <f aca="false">IF(AP$9=0,0,(SIN(AP$12)*COS($E78)+SIN($E78)*COS(AP$12))/SIN($E78)*AP$9)</f>
        <v>0</v>
      </c>
      <c r="EC78" s="0" t="n">
        <f aca="false">IF(AQ$9=0,0,(SIN(AQ$12)*COS($E78)+SIN($E78)*COS(AQ$12))/SIN($E78)*AQ$9)</f>
        <v>0</v>
      </c>
      <c r="ED78" s="0" t="n">
        <f aca="false">IF(AR$9=0,0,(SIN(AR$12)*COS($E78)+SIN($E78)*COS(AR$12))/SIN($E78)*AR$9)</f>
        <v>0</v>
      </c>
      <c r="EE78" s="0" t="n">
        <f aca="false">IF(AS$9=0,0,(SIN(AS$12)*COS($E78)+SIN($E78)*COS(AS$12))/SIN($E78)*AS$9)</f>
        <v>0</v>
      </c>
      <c r="EF78" s="0" t="n">
        <f aca="false">IF(AT$9=0,0,(SIN(AT$12)*COS($E78)+SIN($E78)*COS(AT$12))/SIN($E78)*AT$9)</f>
        <v>0</v>
      </c>
      <c r="EG78" s="0" t="n">
        <f aca="false">IF(AU$9=0,0,(SIN(AU$12)*COS($E78)+SIN($E78)*COS(AU$12))/SIN($E78)*AU$9)</f>
        <v>0</v>
      </c>
      <c r="EH78" s="0" t="n">
        <f aca="false">IF(AV$9=0,0,(SIN(AV$12)*COS($E78)+SIN($E78)*COS(AV$12))/SIN($E78)*AV$9)</f>
        <v>0</v>
      </c>
      <c r="EI78" s="0" t="n">
        <f aca="false">IF(AW$9=0,0,(SIN(AW$12)*COS($E78)+SIN($E78)*COS(AW$12))/SIN($E78)*AW$9)</f>
        <v>0</v>
      </c>
      <c r="EJ78" s="0" t="n">
        <f aca="false">IF(AX$9=0,0,(SIN(AX$12)*COS($E78)+SIN($E78)*COS(AX$12))/SIN($E78)*AX$9)</f>
        <v>0</v>
      </c>
      <c r="EK78" s="0" t="n">
        <f aca="false">IF(AY$9=0,0,(SIN(AY$12)*COS($E78)+SIN($E78)*COS(AY$12))/SIN($E78)*AY$9)</f>
        <v>0</v>
      </c>
      <c r="EL78" s="0" t="n">
        <f aca="false">IF(AZ$9=0,0,(SIN(AZ$12)*COS($E78)+SIN($E78)*COS(AZ$12))/SIN($E78)*AZ$9)</f>
        <v>0</v>
      </c>
      <c r="EM78" s="0" t="n">
        <f aca="false">IF(BA$9=0,0,(SIN(BA$12)*COS($E78)+SIN($E78)*COS(BA$12))/SIN($E78)*BA$9)</f>
        <v>0</v>
      </c>
      <c r="EN78" s="0" t="n">
        <f aca="false">IF(BB$9=0,0,(SIN(BB$12)*COS($E78)+SIN($E78)*COS(BB$12))/SIN($E78)*BB$9)</f>
        <v>0</v>
      </c>
      <c r="EO78" s="0" t="n">
        <f aca="false">IF(BC$9=0,0,(SIN(BC$12)*COS($E78)+SIN($E78)*COS(BC$12))/SIN($E78)*BC$9)</f>
        <v>0</v>
      </c>
      <c r="EP78" s="0" t="n">
        <f aca="false">IF(BD$9=0,0,(SIN(BD$12)*COS($E78)+SIN($E78)*COS(BD$12))/SIN($E78)*BD$9)</f>
        <v>0</v>
      </c>
      <c r="EQ78" s="0" t="n">
        <f aca="false">IF(BE$9=0,0,(SIN(BE$12)*COS($E78)+SIN($E78)*COS(BE$12))/SIN($E78)*BE$9)</f>
        <v>0</v>
      </c>
      <c r="ER78" s="0" t="n">
        <f aca="false">IF(BF$9=0,0,(SIN(BF$12)*COS($E78)+SIN($E78)*COS(BF$12))/SIN($E78)*BF$9)</f>
        <v>0</v>
      </c>
      <c r="ES78" s="0" t="n">
        <f aca="false">IF(BG$9=0,0,(SIN(BG$12)*COS($E78)+SIN($E78)*COS(BG$12))/SIN($E78)*BG$9)</f>
        <v>0</v>
      </c>
      <c r="ET78" s="0" t="n">
        <f aca="false">IF(BH$9=0,0,(SIN(BH$12)*COS($E78)+SIN($E78)*COS(BH$12))/SIN($E78)*BH$9)</f>
        <v>4.5503175604334</v>
      </c>
      <c r="EU78" s="0" t="n">
        <f aca="false">IF(BI$9=0,0,(SIN(BI$12)*COS($E78)+SIN($E78)*COS(BI$12))/SIN($E78)*BI$9)</f>
        <v>4.84155794834378</v>
      </c>
      <c r="EV78" s="0" t="n">
        <f aca="false">IF(BJ$9=0,0,(SIN(BJ$12)*COS($E78)+SIN($E78)*COS(BJ$12))/SIN($E78)*BJ$9)</f>
        <v>5.12423925007885</v>
      </c>
      <c r="EW78" s="0" t="n">
        <f aca="false">IF(BK$9=0,0,(SIN(BK$12)*COS($E78)+SIN($E78)*COS(BK$12))/SIN($E78)*BK$9)</f>
        <v>5.39807066880337</v>
      </c>
      <c r="EX78" s="0" t="n">
        <f aca="false">IF(BL$9=0,0,(SIN(BL$12)*COS($E78)+SIN($E78)*COS(BL$12))/SIN($E78)*BL$9)</f>
        <v>5.66276632373922</v>
      </c>
      <c r="EY78" s="0" t="n">
        <f aca="false">IF(BM$9=0,0,(SIN(BM$12)*COS($E78)+SIN($E78)*COS(BM$12))/SIN($E78)*BM$9)</f>
        <v>5.91804539892141</v>
      </c>
      <c r="EZ78" s="0" t="n">
        <f aca="false">IF(BN$9=0,0,(SIN(BN$12)*COS($E78)+SIN($E78)*COS(BN$12))/SIN($E78)*BN$9)</f>
        <v>5.97766062580247</v>
      </c>
      <c r="FA78" s="0" t="n">
        <f aca="false">IF(BO$9=0,0,(SIN(BO$12)*COS($E78)+SIN($E78)*COS(BO$12))/SIN($E78)*BO$9)</f>
        <v>6.03208627794652</v>
      </c>
      <c r="FB78" s="0" t="n">
        <f aca="false">IF(BP$9=0,0,(SIN(BP$12)*COS($E78)+SIN($E78)*COS(BP$12))/SIN($E78)*BP$9)</f>
        <v>6.0812253691932</v>
      </c>
      <c r="FC78" s="0" t="n">
        <f aca="false">IF(BQ$9=0,0,(SIN(BQ$12)*COS($E78)+SIN($E78)*COS(BQ$12))/SIN($E78)*BQ$9)</f>
        <v>6.12498357435786</v>
      </c>
      <c r="FD78" s="0" t="n">
        <f aca="false">IF(BR$9=0,0,(SIN(BR$12)*COS($E78)+SIN($E78)*COS(BR$12))/SIN($E78)*BR$9)</f>
        <v>6.16326928213705</v>
      </c>
      <c r="FE78" s="0" t="n">
        <f aca="false">IF(BS$9=0,0,(SIN(BS$12)*COS($E78)+SIN($E78)*COS(BS$12))/SIN($E78)*BS$9)</f>
        <v>6.19599364685937</v>
      </c>
      <c r="FF78" s="0" t="n">
        <f aca="false">IF(BT$9=0,0,(SIN(BT$12)*COS($E78)+SIN($E78)*COS(BT$12))/SIN($E78)*BT$9)</f>
        <v>6.22307063905971</v>
      </c>
      <c r="FG78" s="0" t="n">
        <f aca="false">IF(BU$9=0,0,(SIN(BU$12)*COS($E78)+SIN($E78)*COS(BU$12))/SIN($E78)*BU$9)</f>
        <v>6.24441709485382</v>
      </c>
      <c r="FH78" s="0" t="n">
        <f aca="false">IF(BV$9=0,0,(SIN(BV$12)*COS($E78)+SIN($E78)*COS(BV$12))/SIN($E78)*BV$9)</f>
        <v>6.25995276409067</v>
      </c>
      <c r="FI78" s="0" t="n">
        <f aca="false">IF(BW$9=0,0,(SIN(BW$12)*COS($E78)+SIN($E78)*COS(BW$12))/SIN($E78)*BW$9)</f>
        <v>6.26960035726186</v>
      </c>
      <c r="FJ78" s="0" t="n">
        <f aca="false">IF(BX$9=0,0,(SIN(BX$12)*COS($E78)+SIN($E78)*COS(BX$12))/SIN($E78)*BX$9)</f>
        <v>6.28088957368128</v>
      </c>
      <c r="FK78" s="0" t="n">
        <f aca="false">IF(BY$9=0,0,(SIN(BY$12)*COS($E78)+SIN($E78)*COS(BY$12))/SIN($E78)*BY$9)</f>
        <v>6.28586803610686</v>
      </c>
      <c r="FL78" s="0" t="n">
        <f aca="false">IF(BZ$9=0,0,(SIN(BZ$12)*COS($E78)+SIN($E78)*COS(BZ$12))/SIN($E78)*BZ$9)</f>
        <v>6.28446078356511</v>
      </c>
      <c r="FM78" s="0" t="n">
        <f aca="false">IF(CA$9=0,0,(SIN(CA$12)*COS($E78)+SIN($E78)*COS(CA$12))/SIN($E78)*CA$9)</f>
        <v>6.27659616213676</v>
      </c>
      <c r="FN78" s="0" t="n">
        <f aca="false">IF(CB$9=0,0,(SIN(CB$12)*COS($E78)+SIN($E78)*COS(CB$12))/SIN($E78)*CB$9)</f>
        <v>6.26220586873994</v>
      </c>
      <c r="FO78" s="0" t="n">
        <f aca="false">IF(CC$9=0,0,(SIN(CC$12)*COS($E78)+SIN($E78)*COS(CC$12))/SIN($E78)*CC$9)</f>
        <v>6.19989237762083</v>
      </c>
      <c r="FP78" s="0" t="n">
        <f aca="false">IF(CD$9=0,0,(SIN(CD$12)*COS($E78)+SIN($E78)*COS(CD$12))/SIN($E78)*CD$9)</f>
        <v>6.13272101414717</v>
      </c>
      <c r="FQ78" s="0" t="n">
        <f aca="false">IF(CE$9=0,0,(SIN(CE$12)*COS($E78)+SIN($E78)*COS(CE$12))/SIN($E78)*CE$9)</f>
        <v>6.06067072708814</v>
      </c>
      <c r="FR78" s="0" t="n">
        <f aca="false">IF(CF$9=0,0,(SIN(CF$12)*COS($E78)+SIN($E78)*COS(CF$12))/SIN($E78)*CF$9)</f>
        <v>5.98372286851054</v>
      </c>
      <c r="FS78" s="0" t="n">
        <f aca="false">IF(CG$9=0,0,(SIN(CG$12)*COS($E78)+SIN($E78)*COS(CG$12))/SIN($E78)*CG$9)</f>
        <v>5.90186121182503</v>
      </c>
      <c r="FT78" s="0" t="n">
        <f aca="false">IF(CH$9=0,0,(SIN(CH$12)*COS($E78)+SIN($E78)*COS(CH$12))/SIN($E78)*CH$9)</f>
        <v>5.81507196881099</v>
      </c>
      <c r="FU78" s="0" t="n">
        <f aca="false">IF(CI$9=0,0,(SIN(CI$12)*COS($E78)+SIN($E78)*COS(CI$12))/SIN($E78)*CI$9)</f>
        <v>5.72334380561249</v>
      </c>
      <c r="FV78" s="0" t="n">
        <f aca="false">IF(CJ$9=0,0,(SIN(CJ$12)*COS($E78)+SIN($E78)*COS(CJ$12))/SIN($E78)*CJ$9)</f>
        <v>5.62666785769628</v>
      </c>
      <c r="FW78" s="0" t="n">
        <f aca="false">IF(CK$9=0,0,(SIN(CK$12)*COS($E78)+SIN($E78)*COS(CK$12))/SIN($E78)*CK$9)</f>
        <v>5.52503774376291</v>
      </c>
      <c r="FX78" s="0" t="n">
        <f aca="false">IF(CL$9=0,0,(SIN(CL$12)*COS($E78)+SIN($E78)*COS(CL$12))/SIN($E78)*CL$9)</f>
        <v>5.41844957860487</v>
      </c>
      <c r="FY78" s="0" t="n">
        <f aca="false">IF(CM$9=0,0,(SIN(CM$12)*COS($E78)+SIN($E78)*COS(CM$12))/SIN($E78)*CM$9)</f>
        <v>5.30690198490377</v>
      </c>
      <c r="FZ78" s="0" t="n">
        <f aca="false">IF(CN$9=0,0,(SIN(CN$12)*COS($E78)+SIN($E78)*COS(CN$12))/SIN($E78)*CN$9)</f>
        <v>5.19039610395889</v>
      </c>
      <c r="GA78" s="0" t="n">
        <f aca="false">IF(CO$9=0,0,(SIN(CO$12)*COS($E78)+SIN($E78)*COS(CO$12))/SIN($E78)*CO$9)</f>
        <v>5.06893560534232</v>
      </c>
      <c r="GB78" s="0" t="n">
        <f aca="false">IF(CP$9=0,0,(SIN(CP$12)*COS($E78)+SIN($E78)*COS(CP$12))/SIN($E78)*CP$9)</f>
        <v>4.94252669547389</v>
      </c>
      <c r="GC78" s="0" t="n">
        <f aca="false">IF(CQ$9=0,0,(SIN(CQ$12)*COS($E78)+SIN($E78)*COS(CQ$12))/SIN($E78)*CQ$9)</f>
        <v>4.81117812510955</v>
      </c>
    </row>
    <row r="79" customFormat="false" ht="12.8" hidden="true" customHeight="false" outlineLevel="0" collapsed="false">
      <c r="A79" s="0" t="n">
        <f aca="false">MAX($F79:$CQ79)</f>
        <v>3.80073489496445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11.68</v>
      </c>
      <c r="C79" s="2" t="n">
        <f aca="false">MOD(Best +D79,360)</f>
        <v>340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0</v>
      </c>
      <c r="AR79" s="13" t="n">
        <f aca="false">IF(OR(AR169=0,ED79=0),0,AR169*ED79/(AR169+ED79))</f>
        <v>0</v>
      </c>
      <c r="AS79" s="13" t="n">
        <f aca="false">IF(OR(AS169=0,EE79=0),0,AS169*EE79/(AS169+EE79))</f>
        <v>0</v>
      </c>
      <c r="AT79" s="13" t="n">
        <f aca="false">IF(OR(AT169=0,EF79=0),0,AT169*EF79/(AT169+EF79))</f>
        <v>0</v>
      </c>
      <c r="AU79" s="13" t="n">
        <f aca="false">IF(OR(AU169=0,EG79=0),0,AU169*EG79/(AU169+EG79))</f>
        <v>0</v>
      </c>
      <c r="AV79" s="13" t="n">
        <f aca="false">IF(OR(AV169=0,EH79=0),0,AV169*EH79/(AV169+EH79))</f>
        <v>0</v>
      </c>
      <c r="AW79" s="13" t="n">
        <f aca="false">IF(OR(AW169=0,EI79=0),0,AW169*EI79/(AW169+EI79))</f>
        <v>0</v>
      </c>
      <c r="AX79" s="13" t="n">
        <f aca="false">IF(OR(AX169=0,EJ79=0),0,AX169*EJ79/(AX169+EJ79))</f>
        <v>0</v>
      </c>
      <c r="AY79" s="13" t="n">
        <f aca="false">IF(OR(AY169=0,EK79=0),0,AY169*EK79/(AY169+EK79))</f>
        <v>0</v>
      </c>
      <c r="AZ79" s="13" t="n">
        <f aca="false">IF(OR(AZ169=0,EL79=0),0,AZ169*EL79/(AZ169+EL79))</f>
        <v>0</v>
      </c>
      <c r="BA79" s="13" t="n">
        <f aca="false">IF(OR(BA169=0,EM79=0),0,BA169*EM79/(BA169+EM79))</f>
        <v>0</v>
      </c>
      <c r="BB79" s="13" t="n">
        <f aca="false">IF(OR(BB169=0,EN79=0),0,BB169*EN79/(BB169+EN79))</f>
        <v>0</v>
      </c>
      <c r="BC79" s="13" t="n">
        <f aca="false">IF(OR(BC169=0,EO79=0),0,BC169*EO79/(BC169+EO79))</f>
        <v>0</v>
      </c>
      <c r="BD79" s="13" t="n">
        <f aca="false">IF(OR(BD169=0,EP79=0),0,BD169*EP79/(BD169+EP79))</f>
        <v>0</v>
      </c>
      <c r="BE79" s="13" t="n">
        <f aca="false">IF(OR(BE169=0,EQ79=0),0,BE169*EQ79/(BE169+EQ79))</f>
        <v>0</v>
      </c>
      <c r="BF79" s="13" t="n">
        <f aca="false">IF(OR(BF169=0,ER79=0),0,BF169*ER79/(BF169+ER79))</f>
        <v>0</v>
      </c>
      <c r="BG79" s="13" t="n">
        <f aca="false">IF(OR(BG169=0,ES79=0),0,BG169*ES79/(BG169+ES79))</f>
        <v>0</v>
      </c>
      <c r="BH79" s="13" t="n">
        <f aca="false">IF(OR(BH169=0,ET79=0),0,BH169*ET79/(BH169+ET79))</f>
        <v>3.2837004215884</v>
      </c>
      <c r="BI79" s="13" t="n">
        <f aca="false">IF(OR(BI169=0,EU79=0),0,BI169*EU79/(BI169+EU79))</f>
        <v>3.41232106652039</v>
      </c>
      <c r="BJ79" s="13" t="n">
        <f aca="false">IF(OR(BJ169=0,EV79=0),0,BJ169*EV79/(BJ169+EV79))</f>
        <v>3.52771871107557</v>
      </c>
      <c r="BK79" s="13" t="n">
        <f aca="false">IF(OR(BK169=0,EW79=0),0,BK169*EW79/(BK169+EW79))</f>
        <v>3.63051782415504</v>
      </c>
      <c r="BL79" s="13" t="n">
        <f aca="false">IF(OR(BL169=0,EX79=0),0,BL169*EX79/(BL169+EX79))</f>
        <v>3.72132664258587</v>
      </c>
      <c r="BM79" s="13" t="n">
        <f aca="false">IF(OR(BM169=0,EY79=0),0,BM169*EY79/(BM169+EY79))</f>
        <v>3.80073489496445</v>
      </c>
      <c r="BN79" s="13" t="n">
        <f aca="false">IF(OR(BN169=0,EZ79=0),0,BN169*EZ79/(BN169+EZ79))</f>
        <v>3.79368474130402</v>
      </c>
      <c r="BO79" s="13" t="n">
        <f aca="false">IF(OR(BO169=0,FA79=0),0,BO169*FA79/(BO169+FA79))</f>
        <v>3.78326895942818</v>
      </c>
      <c r="BP79" s="13" t="n">
        <f aca="false">IF(OR(BP169=0,FB79=0),0,BP169*FB79/(BP169+FB79))</f>
        <v>3.76957245858571</v>
      </c>
      <c r="BQ79" s="13" t="n">
        <f aca="false">IF(OR(BQ169=0,FC79=0),0,BQ169*FC79/(BQ169+FC79))</f>
        <v>3.75267871153288</v>
      </c>
      <c r="BR79" s="13" t="n">
        <f aca="false">IF(OR(BR169=0,FD79=0),0,BR169*FD79/(BR169+FD79))</f>
        <v>3.73266955865411</v>
      </c>
      <c r="BS79" s="13" t="n">
        <f aca="false">IF(OR(BS169=0,FE79=0),0,BS169*FE79/(BS169+FE79))</f>
        <v>3.70962503565773</v>
      </c>
      <c r="BT79" s="13" t="n">
        <f aca="false">IF(OR(BT169=0,FF79=0),0,BT169*FF79/(BT169+FF79))</f>
        <v>3.68362322309651</v>
      </c>
      <c r="BU79" s="13" t="n">
        <f aca="false">IF(OR(BU169=0,FG79=0),0,BU169*FG79/(BU169+FG79))</f>
        <v>3.65474011600481</v>
      </c>
      <c r="BV79" s="13" t="n">
        <f aca="false">IF(OR(BV169=0,FH79=0),0,BV169*FH79/(BV169+FH79))</f>
        <v>3.62304951199813</v>
      </c>
      <c r="BW79" s="13" t="n">
        <f aca="false">IF(OR(BW169=0,FI79=0),0,BW169*FI79/(BW169+FI79))</f>
        <v>3.58862291624377</v>
      </c>
      <c r="BX79" s="13" t="n">
        <f aca="false">IF(OR(BX169=0,FJ79=0),0,BX169*FJ79/(BX169+FJ79))</f>
        <v>3.55402949169375</v>
      </c>
      <c r="BY79" s="13" t="n">
        <f aca="false">IF(OR(BY169=0,FK79=0),0,BY169*FK79/(BY169+FK79))</f>
        <v>3.51663998668181</v>
      </c>
      <c r="BZ79" s="13" t="n">
        <f aca="false">IF(OR(BZ169=0,FL79=0),0,BZ169*FL79/(BZ169+FL79))</f>
        <v>3.47652739376865</v>
      </c>
      <c r="CA79" s="13" t="n">
        <f aca="false">IF(OR(CA169=0,FM79=0),0,CA169*FM79/(CA169+FM79))</f>
        <v>3.43376183907711</v>
      </c>
      <c r="CB79" s="13" t="n">
        <f aca="false">IF(OR(CB169=0,FN79=0),0,CB169*FN79/(CB169+FN79))</f>
        <v>3.38841054814223</v>
      </c>
      <c r="CC79" s="13" t="n">
        <f aca="false">IF(OR(CC169=0,FO79=0),0,CC169*FO79/(CC169+FO79))</f>
        <v>3.32830563181814</v>
      </c>
      <c r="CD79" s="13" t="n">
        <f aca="false">IF(OR(CD169=0,FP79=0),0,CD169*FP79/(CD169+FP79))</f>
        <v>3.26669228866497</v>
      </c>
      <c r="CE79" s="13" t="n">
        <f aca="false">IF(OR(CE169=0,FQ79=0),0,CE169*FQ79/(CE169+FQ79))</f>
        <v>3.20359145025599</v>
      </c>
      <c r="CF79" s="13" t="n">
        <f aca="false">IF(OR(CF169=0,FR79=0),0,CF169*FR79/(CF169+FR79))</f>
        <v>3.13902263439673</v>
      </c>
      <c r="CG79" s="13" t="n">
        <f aca="false">IF(OR(CG169=0,FS79=0),0,CG169*FS79/(CG169+FS79))</f>
        <v>3.0730039435884</v>
      </c>
      <c r="CH79" s="13" t="n">
        <f aca="false">IF(OR(CH169=0,FT79=0),0,CH169*FT79/(CH169+FT79))</f>
        <v>3.00555206414169</v>
      </c>
      <c r="CI79" s="13" t="n">
        <f aca="false">IF(OR(CI169=0,FU79=0),0,CI169*FU79/(CI169+FU79))</f>
        <v>2.93668226572508</v>
      </c>
      <c r="CJ79" s="13" t="n">
        <f aca="false">IF(OR(CJ169=0,FV79=0),0,CJ169*FV79/(CJ169+FV79))</f>
        <v>2.8664084011419</v>
      </c>
      <c r="CK79" s="13" t="n">
        <f aca="false">IF(OR(CK169=0,FW79=0),0,CK169*FW79/(CK169+FW79))</f>
        <v>2.79474290614096</v>
      </c>
      <c r="CL79" s="13" t="n">
        <f aca="false">IF(OR(CL169=0,FX79=0),0,CL169*FX79/(CL169+FX79))</f>
        <v>2.72169679907651</v>
      </c>
      <c r="CM79" s="13" t="n">
        <f aca="false">IF(OR(CM169=0,FY79=0),0,CM169*FY79/(CM169+FY79))</f>
        <v>2.64727968024058</v>
      </c>
      <c r="CN79" s="13" t="n">
        <f aca="false">IF(OR(CN169=0,FZ79=0),0,CN169*FZ79/(CN169+FZ79))</f>
        <v>2.57149973069883</v>
      </c>
      <c r="CO79" s="13" t="n">
        <f aca="false">IF(OR(CO169=0,GA79=0),0,CO169*GA79/(CO169+GA79))</f>
        <v>2.49436371046884</v>
      </c>
      <c r="CP79" s="13" t="n">
        <f aca="false">IF(OR(CP169=0,GB79=0),0,CP169*GB79/(CP169+GB79))</f>
        <v>2.4158769558849</v>
      </c>
      <c r="CQ79" s="13" t="n">
        <f aca="false">IF(OR(CQ169=0,GC79=0),0,CQ169*GC79/(CQ169+GC79))</f>
        <v>2.33604337599795</v>
      </c>
      <c r="CR79" s="0" t="n">
        <f aca="false">IF(F$9=0,0,(SIN(F$12)*COS($E79)+SIN($E79)*COS(F$12))/SIN($E79)*F$9)</f>
        <v>0</v>
      </c>
      <c r="CS79" s="0" t="n">
        <f aca="false">IF(G$9=0,0,(SIN(G$12)*COS($E79)+SIN($E79)*COS(G$12))/SIN($E79)*G$9)</f>
        <v>0</v>
      </c>
      <c r="CT79" s="0" t="n">
        <f aca="false">IF(H$9=0,0,(SIN(H$12)*COS($E79)+SIN($E79)*COS(H$12))/SIN($E79)*H$9)</f>
        <v>0</v>
      </c>
      <c r="CU79" s="0" t="n">
        <f aca="false">IF(I$9=0,0,(SIN(I$12)*COS($E79)+SIN($E79)*COS(I$12))/SIN($E79)*I$9)</f>
        <v>0</v>
      </c>
      <c r="CV79" s="0" t="n">
        <f aca="false">IF(J$9=0,0,(SIN(J$12)*COS($E79)+SIN($E79)*COS(J$12))/SIN($E79)*J$9)</f>
        <v>0</v>
      </c>
      <c r="CW79" s="0" t="n">
        <f aca="false">IF(K$9=0,0,(SIN(K$12)*COS($E79)+SIN($E79)*COS(K$12))/SIN($E79)*K$9)</f>
        <v>0</v>
      </c>
      <c r="CX79" s="0" t="n">
        <f aca="false">IF(L$9=0,0,(SIN(L$12)*COS($E79)+SIN($E79)*COS(L$12))/SIN($E79)*L$9)</f>
        <v>0</v>
      </c>
      <c r="CY79" s="0" t="n">
        <f aca="false">IF(M$9=0,0,(SIN(M$12)*COS($E79)+SIN($E79)*COS(M$12))/SIN($E79)*M$9)</f>
        <v>0</v>
      </c>
      <c r="CZ79" s="0" t="n">
        <f aca="false">IF(N$9=0,0,(SIN(N$12)*COS($E79)+SIN($E79)*COS(N$12))/SIN($E79)*N$9)</f>
        <v>0</v>
      </c>
      <c r="DA79" s="0" t="n">
        <f aca="false">IF(O$9=0,0,(SIN(O$12)*COS($E79)+SIN($E79)*COS(O$12))/SIN($E79)*O$9)</f>
        <v>0</v>
      </c>
      <c r="DB79" s="0" t="n">
        <f aca="false">IF(P$9=0,0,(SIN(P$12)*COS($E79)+SIN($E79)*COS(P$12))/SIN($E79)*P$9)</f>
        <v>0</v>
      </c>
      <c r="DC79" s="0" t="n">
        <f aca="false">IF(Q$9=0,0,(SIN(Q$12)*COS($E79)+SIN($E79)*COS(Q$12))/SIN($E79)*Q$9)</f>
        <v>0</v>
      </c>
      <c r="DD79" s="0" t="n">
        <f aca="false">IF(R$9=0,0,(SIN(R$12)*COS($E79)+SIN($E79)*COS(R$12))/SIN($E79)*R$9)</f>
        <v>0</v>
      </c>
      <c r="DE79" s="0" t="n">
        <f aca="false">IF(S$9=0,0,(SIN(S$12)*COS($E79)+SIN($E79)*COS(S$12))/SIN($E79)*S$9)</f>
        <v>0</v>
      </c>
      <c r="DF79" s="0" t="n">
        <f aca="false">IF(T$9=0,0,(SIN(T$12)*COS($E79)+SIN($E79)*COS(T$12))/SIN($E79)*T$9)</f>
        <v>0</v>
      </c>
      <c r="DG79" s="0" t="n">
        <f aca="false">IF(U$9=0,0,(SIN(U$12)*COS($E79)+SIN($E79)*COS(U$12))/SIN($E79)*U$9)</f>
        <v>0</v>
      </c>
      <c r="DH79" s="0" t="n">
        <f aca="false">IF(V$9=0,0,(SIN(V$12)*COS($E79)+SIN($E79)*COS(V$12))/SIN($E79)*V$9)</f>
        <v>0</v>
      </c>
      <c r="DI79" s="0" t="n">
        <f aca="false">IF(W$9=0,0,(SIN(W$12)*COS($E79)+SIN($E79)*COS(W$12))/SIN($E79)*W$9)</f>
        <v>0</v>
      </c>
      <c r="DJ79" s="0" t="n">
        <f aca="false">IF(X$9=0,0,(SIN(X$12)*COS($E79)+SIN($E79)*COS(X$12))/SIN($E79)*X$9)</f>
        <v>0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0</v>
      </c>
      <c r="EB79" s="0" t="n">
        <f aca="false">IF(AP$9=0,0,(SIN(AP$12)*COS($E79)+SIN($E79)*COS(AP$12))/SIN($E79)*AP$9)</f>
        <v>0</v>
      </c>
      <c r="EC79" s="0" t="n">
        <f aca="false">IF(AQ$9=0,0,(SIN(AQ$12)*COS($E79)+SIN($E79)*COS(AQ$12))/SIN($E79)*AQ$9)</f>
        <v>0</v>
      </c>
      <c r="ED79" s="0" t="n">
        <f aca="false">IF(AR$9=0,0,(SIN(AR$12)*COS($E79)+SIN($E79)*COS(AR$12))/SIN($E79)*AR$9)</f>
        <v>0</v>
      </c>
      <c r="EE79" s="0" t="n">
        <f aca="false">IF(AS$9=0,0,(SIN(AS$12)*COS($E79)+SIN($E79)*COS(AS$12))/SIN($E79)*AS$9)</f>
        <v>0</v>
      </c>
      <c r="EF79" s="0" t="n">
        <f aca="false">IF(AT$9=0,0,(SIN(AT$12)*COS($E79)+SIN($E79)*COS(AT$12))/SIN($E79)*AT$9)</f>
        <v>0</v>
      </c>
      <c r="EG79" s="0" t="n">
        <f aca="false">IF(AU$9=0,0,(SIN(AU$12)*COS($E79)+SIN($E79)*COS(AU$12))/SIN($E79)*AU$9)</f>
        <v>0</v>
      </c>
      <c r="EH79" s="0" t="n">
        <f aca="false">IF(AV$9=0,0,(SIN(AV$12)*COS($E79)+SIN($E79)*COS(AV$12))/SIN($E79)*AV$9)</f>
        <v>0</v>
      </c>
      <c r="EI79" s="0" t="n">
        <f aca="false">IF(AW$9=0,0,(SIN(AW$12)*COS($E79)+SIN($E79)*COS(AW$12))/SIN($E79)*AW$9)</f>
        <v>0</v>
      </c>
      <c r="EJ79" s="0" t="n">
        <f aca="false">IF(AX$9=0,0,(SIN(AX$12)*COS($E79)+SIN($E79)*COS(AX$12))/SIN($E79)*AX$9)</f>
        <v>0</v>
      </c>
      <c r="EK79" s="0" t="n">
        <f aca="false">IF(AY$9=0,0,(SIN(AY$12)*COS($E79)+SIN($E79)*COS(AY$12))/SIN($E79)*AY$9)</f>
        <v>0</v>
      </c>
      <c r="EL79" s="0" t="n">
        <f aca="false">IF(AZ$9=0,0,(SIN(AZ$12)*COS($E79)+SIN($E79)*COS(AZ$12))/SIN($E79)*AZ$9)</f>
        <v>0</v>
      </c>
      <c r="EM79" s="0" t="n">
        <f aca="false">IF(BA$9=0,0,(SIN(BA$12)*COS($E79)+SIN($E79)*COS(BA$12))/SIN($E79)*BA$9)</f>
        <v>0</v>
      </c>
      <c r="EN79" s="0" t="n">
        <f aca="false">IF(BB$9=0,0,(SIN(BB$12)*COS($E79)+SIN($E79)*COS(BB$12))/SIN($E79)*BB$9)</f>
        <v>0</v>
      </c>
      <c r="EO79" s="0" t="n">
        <f aca="false">IF(BC$9=0,0,(SIN(BC$12)*COS($E79)+SIN($E79)*COS(BC$12))/SIN($E79)*BC$9)</f>
        <v>0</v>
      </c>
      <c r="EP79" s="0" t="n">
        <f aca="false">IF(BD$9=0,0,(SIN(BD$12)*COS($E79)+SIN($E79)*COS(BD$12))/SIN($E79)*BD$9)</f>
        <v>0</v>
      </c>
      <c r="EQ79" s="0" t="n">
        <f aca="false">IF(BE$9=0,0,(SIN(BE$12)*COS($E79)+SIN($E79)*COS(BE$12))/SIN($E79)*BE$9)</f>
        <v>0</v>
      </c>
      <c r="ER79" s="0" t="n">
        <f aca="false">IF(BF$9=0,0,(SIN(BF$12)*COS($E79)+SIN($E79)*COS(BF$12))/SIN($E79)*BF$9)</f>
        <v>0</v>
      </c>
      <c r="ES79" s="0" t="n">
        <f aca="false">IF(BG$9=0,0,(SIN(BG$12)*COS($E79)+SIN($E79)*COS(BG$12))/SIN($E79)*BG$9)</f>
        <v>0</v>
      </c>
      <c r="ET79" s="0" t="n">
        <f aca="false">IF(BH$9=0,0,(SIN(BH$12)*COS($E79)+SIN($E79)*COS(BH$12))/SIN($E79)*BH$9)</f>
        <v>4.46972444299309</v>
      </c>
      <c r="EU79" s="0" t="n">
        <f aca="false">IF(BI$9=0,0,(SIN(BI$12)*COS($E79)+SIN($E79)*COS(BI$12))/SIN($E79)*BI$9)</f>
        <v>4.75383498495943</v>
      </c>
      <c r="EV79" s="0" t="n">
        <f aca="false">IF(BJ$9=0,0,(SIN(BJ$12)*COS($E79)+SIN($E79)*COS(BJ$12))/SIN($E79)*BJ$9)</f>
        <v>5.02926358040972</v>
      </c>
      <c r="EW79" s="0" t="n">
        <f aca="false">IF(BK$9=0,0,(SIN(BK$12)*COS($E79)+SIN($E79)*COS(BK$12))/SIN($E79)*BK$9)</f>
        <v>5.29572539279991</v>
      </c>
      <c r="EX79" s="0" t="n">
        <f aca="false">IF(BL$9=0,0,(SIN(BL$12)*COS($E79)+SIN($E79)*COS(BL$12))/SIN($E79)*BL$9)</f>
        <v>5.55294058167333</v>
      </c>
      <c r="EY79" s="0" t="n">
        <f aca="false">IF(BM$9=0,0,(SIN(BM$12)*COS($E79)+SIN($E79)*COS(BM$12))/SIN($E79)*BM$9)</f>
        <v>5.8006344484207</v>
      </c>
      <c r="EZ79" s="0" t="n">
        <f aca="false">IF(BN$9=0,0,(SIN(BN$12)*COS($E79)+SIN($E79)*COS(BN$12))/SIN($E79)*BN$9)</f>
        <v>5.85634032520367</v>
      </c>
      <c r="FA79" s="0" t="n">
        <f aca="false">IF(BO$9=0,0,(SIN(BO$12)*COS($E79)+SIN($E79)*COS(BO$12))/SIN($E79)*BO$9)</f>
        <v>5.90683925184466</v>
      </c>
      <c r="FB79" s="0" t="n">
        <f aca="false">IF(BP$9=0,0,(SIN(BP$12)*COS($E79)+SIN($E79)*COS(BP$12))/SIN($E79)*BP$9)</f>
        <v>5.95203708891117</v>
      </c>
      <c r="FC79" s="0" t="n">
        <f aca="false">IF(BQ$9=0,0,(SIN(BQ$12)*COS($E79)+SIN($E79)*COS(BQ$12))/SIN($E79)*BQ$9)</f>
        <v>5.99184237841893</v>
      </c>
      <c r="FD79" s="0" t="n">
        <f aca="false">IF(BR$9=0,0,(SIN(BR$12)*COS($E79)+SIN($E79)*COS(BR$12))/SIN($E79)*BR$9)</f>
        <v>6.02616639535621</v>
      </c>
      <c r="FE79" s="0" t="n">
        <f aca="false">IF(BS$9=0,0,(SIN(BS$12)*COS($E79)+SIN($E79)*COS(BS$12))/SIN($E79)*BS$9)</f>
        <v>6.05492319804314</v>
      </c>
      <c r="FF79" s="0" t="n">
        <f aca="false">IF(BT$9=0,0,(SIN(BT$12)*COS($E79)+SIN($E79)*COS(BT$12))/SIN($E79)*BT$9)</f>
        <v>6.07802967730438</v>
      </c>
      <c r="FG79" s="0" t="n">
        <f aca="false">IF(BU$9=0,0,(SIN(BU$12)*COS($E79)+SIN($E79)*COS(BU$12))/SIN($E79)*BU$9)</f>
        <v>6.09540560443268</v>
      </c>
      <c r="FH79" s="0" t="n">
        <f aca="false">IF(BV$9=0,0,(SIN(BV$12)*COS($E79)+SIN($E79)*COS(BV$12))/SIN($E79)*BV$9)</f>
        <v>6.10697367792155</v>
      </c>
      <c r="FI79" s="0" t="n">
        <f aca="false">IF(BW$9=0,0,(SIN(BW$12)*COS($E79)+SIN($E79)*COS(BW$12))/SIN($E79)*BW$9)</f>
        <v>6.11265956894663</v>
      </c>
      <c r="FJ79" s="0" t="n">
        <f aca="false">IF(BX$9=0,0,(SIN(BX$12)*COS($E79)+SIN($E79)*COS(BX$12))/SIN($E79)*BX$9)</f>
        <v>6.11980092553342</v>
      </c>
      <c r="FK79" s="0" t="n">
        <f aca="false">IF(BY$9=0,0,(SIN(BY$12)*COS($E79)+SIN($E79)*COS(BY$12))/SIN($E79)*BY$9)</f>
        <v>6.12064095524371</v>
      </c>
      <c r="FL79" s="0" t="n">
        <f aca="false">IF(BZ$9=0,0,(SIN(BZ$12)*COS($E79)+SIN($E79)*COS(BZ$12))/SIN($E79)*BZ$9)</f>
        <v>6.11510786458811</v>
      </c>
      <c r="FM79" s="0" t="n">
        <f aca="false">IF(CA$9=0,0,(SIN(CA$12)*COS($E79)+SIN($E79)*COS(CA$12))/SIN($E79)*CA$9)</f>
        <v>6.10313317478953</v>
      </c>
      <c r="FN79" s="0" t="n">
        <f aca="false">IF(CB$9=0,0,(SIN(CB$12)*COS($E79)+SIN($E79)*COS(CB$12))/SIN($E79)*CB$9)</f>
        <v>6.08465176401482</v>
      </c>
      <c r="FO79" s="0" t="n">
        <f aca="false">IF(CC$9=0,0,(SIN(CC$12)*COS($E79)+SIN($E79)*COS(CC$12))/SIN($E79)*CC$9)</f>
        <v>6.01947209419814</v>
      </c>
      <c r="FP79" s="0" t="n">
        <f aca="false">IF(CD$9=0,0,(SIN(CD$12)*COS($E79)+SIN($E79)*COS(CD$12))/SIN($E79)*CD$9)</f>
        <v>5.9494707606847</v>
      </c>
      <c r="FQ79" s="0" t="n">
        <f aca="false">IF(CE$9=0,0,(SIN(CE$12)*COS($E79)+SIN($E79)*COS(CE$12))/SIN($E79)*CE$9)</f>
        <v>5.87462879832625</v>
      </c>
      <c r="FR79" s="0" t="n">
        <f aca="false">IF(CF$9=0,0,(SIN(CF$12)*COS($E79)+SIN($E79)*COS(CF$12))/SIN($E79)*CF$9)</f>
        <v>5.79492963894548</v>
      </c>
      <c r="FS79" s="0" t="n">
        <f aca="false">IF(CG$9=0,0,(SIN(CG$12)*COS($E79)+SIN($E79)*COS(CG$12))/SIN($E79)*CG$9)</f>
        <v>5.71035912837434</v>
      </c>
      <c r="FT79" s="0" t="n">
        <f aca="false">IF(CH$9=0,0,(SIN(CH$12)*COS($E79)+SIN($E79)*COS(CH$12))/SIN($E79)*CH$9)</f>
        <v>5.62090554247156</v>
      </c>
      <c r="FU79" s="0" t="n">
        <f aca="false">IF(CI$9=0,0,(SIN(CI$12)*COS($E79)+SIN($E79)*COS(CI$12))/SIN($E79)*CI$9)</f>
        <v>5.52655960211251</v>
      </c>
      <c r="FV79" s="0" t="n">
        <f aca="false">IF(CJ$9=0,0,(SIN(CJ$12)*COS($E79)+SIN($E79)*COS(CJ$12))/SIN($E79)*CJ$9)</f>
        <v>5.42731448714263</v>
      </c>
      <c r="FW79" s="0" t="n">
        <f aca="false">IF(CK$9=0,0,(SIN(CK$12)*COS($E79)+SIN($E79)*COS(CK$12))/SIN($E79)*CK$9)</f>
        <v>5.323165849286</v>
      </c>
      <c r="FX79" s="0" t="n">
        <f aca="false">IF(CL$9=0,0,(SIN(CL$12)*COS($E79)+SIN($E79)*COS(CL$12))/SIN($E79)*CL$9)</f>
        <v>5.21411182400322</v>
      </c>
      <c r="FY79" s="0" t="n">
        <f aca="false">IF(CM$9=0,0,(SIN(CM$12)*COS($E79)+SIN($E79)*COS(CM$12))/SIN($E79)*CM$9)</f>
        <v>5.10015304129136</v>
      </c>
      <c r="FZ79" s="0" t="n">
        <f aca="false">IF(CN$9=0,0,(SIN(CN$12)*COS($E79)+SIN($E79)*COS(CN$12))/SIN($E79)*CN$9)</f>
        <v>4.98129263541832</v>
      </c>
      <c r="GA79" s="0" t="n">
        <f aca="false">IF(CO$9=0,0,(SIN(CO$12)*COS($E79)+SIN($E79)*COS(CO$12))/SIN($E79)*CO$9)</f>
        <v>4.8575362535876</v>
      </c>
      <c r="GB79" s="0" t="n">
        <f aca="false">IF(CP$9=0,0,(SIN(CP$12)*COS($E79)+SIN($E79)*COS(CP$12))/SIN($E79)*CP$9)</f>
        <v>4.72889206352688</v>
      </c>
      <c r="GC79" s="0" t="n">
        <f aca="false">IF(CQ$9=0,0,(SIN(CQ$12)*COS($E79)+SIN($E79)*COS(CQ$12))/SIN($E79)*CQ$9)</f>
        <v>4.5953707599945</v>
      </c>
    </row>
    <row r="80" customFormat="false" ht="12.8" hidden="true" customHeight="false" outlineLevel="0" collapsed="false">
      <c r="A80" s="0" t="n">
        <f aca="false">MAX($F80:$CQ80)</f>
        <v>3.74294698221927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11.76</v>
      </c>
      <c r="C80" s="2" t="n">
        <f aca="false">MOD(Best +D80,360)</f>
        <v>341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0</v>
      </c>
      <c r="AR80" s="13" t="n">
        <f aca="false">IF(OR(AR170=0,ED80=0),0,AR170*ED80/(AR170+ED80))</f>
        <v>0</v>
      </c>
      <c r="AS80" s="13" t="n">
        <f aca="false">IF(OR(AS170=0,EE80=0),0,AS170*EE80/(AS170+EE80))</f>
        <v>0</v>
      </c>
      <c r="AT80" s="13" t="n">
        <f aca="false">IF(OR(AT170=0,EF80=0),0,AT170*EF80/(AT170+EF80))</f>
        <v>0</v>
      </c>
      <c r="AU80" s="13" t="n">
        <f aca="false">IF(OR(AU170=0,EG80=0),0,AU170*EG80/(AU170+EG80))</f>
        <v>0</v>
      </c>
      <c r="AV80" s="13" t="n">
        <f aca="false">IF(OR(AV170=0,EH80=0),0,AV170*EH80/(AV170+EH80))</f>
        <v>0</v>
      </c>
      <c r="AW80" s="13" t="n">
        <f aca="false">IF(OR(AW170=0,EI80=0),0,AW170*EI80/(AW170+EI80))</f>
        <v>0</v>
      </c>
      <c r="AX80" s="13" t="n">
        <f aca="false">IF(OR(AX170=0,EJ80=0),0,AX170*EJ80/(AX170+EJ80))</f>
        <v>0</v>
      </c>
      <c r="AY80" s="13" t="n">
        <f aca="false">IF(OR(AY170=0,EK80=0),0,AY170*EK80/(AY170+EK80))</f>
        <v>0</v>
      </c>
      <c r="AZ80" s="13" t="n">
        <f aca="false">IF(OR(AZ170=0,EL80=0),0,AZ170*EL80/(AZ170+EL80))</f>
        <v>0</v>
      </c>
      <c r="BA80" s="13" t="n">
        <f aca="false">IF(OR(BA170=0,EM80=0),0,BA170*EM80/(BA170+EM80))</f>
        <v>0</v>
      </c>
      <c r="BB80" s="13" t="n">
        <f aca="false">IF(OR(BB170=0,EN80=0),0,BB170*EN80/(BB170+EN80))</f>
        <v>0</v>
      </c>
      <c r="BC80" s="13" t="n">
        <f aca="false">IF(OR(BC170=0,EO80=0),0,BC170*EO80/(BC170+EO80))</f>
        <v>0</v>
      </c>
      <c r="BD80" s="13" t="n">
        <f aca="false">IF(OR(BD170=0,EP80=0),0,BD170*EP80/(BD170+EP80))</f>
        <v>0</v>
      </c>
      <c r="BE80" s="13" t="n">
        <f aca="false">IF(OR(BE170=0,EQ80=0),0,BE170*EQ80/(BE170+EQ80))</f>
        <v>0</v>
      </c>
      <c r="BF80" s="13" t="n">
        <f aca="false">IF(OR(BF170=0,ER80=0),0,BF170*ER80/(BF170+ER80))</f>
        <v>0</v>
      </c>
      <c r="BG80" s="13" t="n">
        <f aca="false">IF(OR(BG170=0,ES80=0),0,BG170*ES80/(BG170+ES80))</f>
        <v>0</v>
      </c>
      <c r="BH80" s="13" t="n">
        <f aca="false">IF(OR(BH170=0,ET80=0),0,BH170*ET80/(BH170+ET80))</f>
        <v>3.23735283958806</v>
      </c>
      <c r="BI80" s="13" t="n">
        <f aca="false">IF(OR(BI170=0,EU80=0),0,BI170*EU80/(BI170+EU80))</f>
        <v>3.36352727757881</v>
      </c>
      <c r="BJ80" s="13" t="n">
        <f aca="false">IF(OR(BJ170=0,EV80=0),0,BJ170*EV80/(BJ170+EV80))</f>
        <v>3.47656626357699</v>
      </c>
      <c r="BK80" s="13" t="n">
        <f aca="false">IF(OR(BK170=0,EW80=0),0,BK170*EW80/(BK170+EW80))</f>
        <v>3.57708545133909</v>
      </c>
      <c r="BL80" s="13" t="n">
        <f aca="false">IF(OR(BL170=0,EX80=0),0,BL170*EX80/(BL170+EX80))</f>
        <v>3.66568493972092</v>
      </c>
      <c r="BM80" s="13" t="n">
        <f aca="false">IF(OR(BM170=0,EY80=0),0,BM170*EY80/(BM170+EY80))</f>
        <v>3.74294698221927</v>
      </c>
      <c r="BN80" s="13" t="n">
        <f aca="false">IF(OR(BN170=0,EZ80=0),0,BN170*EZ80/(BN170+EZ80))</f>
        <v>3.73460941213239</v>
      </c>
      <c r="BO80" s="13" t="n">
        <f aca="false">IF(OR(BO170=0,FA80=0),0,BO170*FA80/(BO170+FA80))</f>
        <v>3.72291026726062</v>
      </c>
      <c r="BP80" s="13" t="n">
        <f aca="false">IF(OR(BP170=0,FB80=0),0,BP170*FB80/(BP170+FB80))</f>
        <v>3.70793421179567</v>
      </c>
      <c r="BQ80" s="13" t="n">
        <f aca="false">IF(OR(BQ170=0,FC80=0),0,BQ170*FC80/(BQ170+FC80))</f>
        <v>3.6897644879425</v>
      </c>
      <c r="BR80" s="13" t="n">
        <f aca="false">IF(OR(BR170=0,FD80=0),0,BR170*FD80/(BR170+FD80))</f>
        <v>3.66848272081469</v>
      </c>
      <c r="BS80" s="13" t="n">
        <f aca="false">IF(OR(BS170=0,FE80=0),0,BS170*FE80/(BS170+FE80))</f>
        <v>3.64416874662736</v>
      </c>
      <c r="BT80" s="13" t="n">
        <f aca="false">IF(OR(BT170=0,FF80=0),0,BT170*FF80/(BT170+FF80))</f>
        <v>3.61690046247627</v>
      </c>
      <c r="BU80" s="13" t="n">
        <f aca="false">IF(OR(BU170=0,FG80=0),0,BU170*FG80/(BU170+FG80))</f>
        <v>3.58675369603094</v>
      </c>
      <c r="BV80" s="13" t="n">
        <f aca="false">IF(OR(BV170=0,FH80=0),0,BV170*FH80/(BV170+FH80))</f>
        <v>3.55380209352012</v>
      </c>
      <c r="BW80" s="13" t="n">
        <f aca="false">IF(OR(BW170=0,FI80=0),0,BW170*FI80/(BW170+FI80))</f>
        <v>3.51811702444813</v>
      </c>
      <c r="BX80" s="13" t="n">
        <f aca="false">IF(OR(BX170=0,FJ80=0),0,BX170*FJ80/(BX170+FJ80))</f>
        <v>3.48223143417297</v>
      </c>
      <c r="BY80" s="13" t="n">
        <f aca="false">IF(OR(BY170=0,FK80=0),0,BY170*FK80/(BY170+FK80))</f>
        <v>3.44355247397484</v>
      </c>
      <c r="BZ80" s="13" t="n">
        <f aca="false">IF(OR(BZ170=0,FL80=0),0,BZ170*FL80/(BZ170+FL80))</f>
        <v>3.40215299295642</v>
      </c>
      <c r="CA80" s="13" t="n">
        <f aca="false">IF(OR(CA170=0,FM80=0),0,CA170*FM80/(CA170+FM80))</f>
        <v>3.35810299102809</v>
      </c>
      <c r="CB80" s="13" t="n">
        <f aca="false">IF(OR(CB170=0,FN80=0),0,CB170*FN80/(CB170+FN80))</f>
        <v>3.3114695839446</v>
      </c>
      <c r="CC80" s="13" t="n">
        <f aca="false">IF(OR(CC170=0,FO80=0),0,CC170*FO80/(CC170+FO80))</f>
        <v>3.25029620378632</v>
      </c>
      <c r="CD80" s="13" t="n">
        <f aca="false">IF(OR(CD170=0,FP80=0),0,CD170*FP80/(CD170+FP80))</f>
        <v>3.18761652141653</v>
      </c>
      <c r="CE80" s="13" t="n">
        <f aca="false">IF(OR(CE170=0,FQ80=0),0,CE170*FQ80/(CE170+FQ80))</f>
        <v>3.12345156072025</v>
      </c>
      <c r="CF80" s="13" t="n">
        <f aca="false">IF(OR(CF170=0,FR80=0),0,CF170*FR80/(CF170+FR80))</f>
        <v>3.0578209359641</v>
      </c>
      <c r="CG80" s="13" t="n">
        <f aca="false">IF(OR(CG170=0,FS80=0),0,CG170*FS80/(CG170+FS80))</f>
        <v>2.99074285020625</v>
      </c>
      <c r="CH80" s="13" t="n">
        <f aca="false">IF(OR(CH170=0,FT80=0),0,CH170*FT80/(CH170+FT80))</f>
        <v>2.92223409437694</v>
      </c>
      <c r="CI80" s="13" t="n">
        <f aca="false">IF(OR(CI170=0,FU80=0),0,CI170*FU80/(CI170+FU80))</f>
        <v>2.85231004681475</v>
      </c>
      <c r="CJ80" s="13" t="n">
        <f aca="false">IF(OR(CJ170=0,FV80=0),0,CJ170*FV80/(CJ170+FV80))</f>
        <v>2.78098467305407</v>
      </c>
      <c r="CK80" s="13" t="n">
        <f aca="false">IF(OR(CK170=0,FW80=0),0,CK170*FW80/(CK170+FW80))</f>
        <v>2.70827052566964</v>
      </c>
      <c r="CL80" s="13" t="n">
        <f aca="false">IF(OR(CL170=0,FX80=0),0,CL170*FX80/(CL170+FX80))</f>
        <v>2.63417874399456</v>
      </c>
      <c r="CM80" s="13" t="n">
        <f aca="false">IF(OR(CM170=0,FY80=0),0,CM170*FY80/(CM170+FY80))</f>
        <v>2.55871905353624</v>
      </c>
      <c r="CN80" s="13" t="n">
        <f aca="false">IF(OR(CN170=0,FZ80=0),0,CN170*FZ80/(CN170+FZ80))</f>
        <v>2.48189976492161</v>
      </c>
      <c r="CO80" s="13" t="n">
        <f aca="false">IF(OR(CO170=0,GA80=0),0,CO170*GA80/(CO170+GA80))</f>
        <v>2.40372777221203</v>
      </c>
      <c r="CP80" s="13" t="n">
        <f aca="false">IF(OR(CP170=0,GB80=0),0,CP170*GB80/(CP170+GB80))</f>
        <v>2.32420855043232</v>
      </c>
      <c r="CQ80" s="13" t="n">
        <f aca="false">IF(OR(CQ170=0,GC80=0),0,CQ170*GC80/(CQ170+GC80))</f>
        <v>2.24334615216381</v>
      </c>
      <c r="CR80" s="0" t="n">
        <f aca="false">IF(F$9=0,0,(SIN(F$12)*COS($E80)+SIN($E80)*COS(F$12))/SIN($E80)*F$9)</f>
        <v>0</v>
      </c>
      <c r="CS80" s="0" t="n">
        <f aca="false">IF(G$9=0,0,(SIN(G$12)*COS($E80)+SIN($E80)*COS(G$12))/SIN($E80)*G$9)</f>
        <v>0</v>
      </c>
      <c r="CT80" s="0" t="n">
        <f aca="false">IF(H$9=0,0,(SIN(H$12)*COS($E80)+SIN($E80)*COS(H$12))/SIN($E80)*H$9)</f>
        <v>0</v>
      </c>
      <c r="CU80" s="0" t="n">
        <f aca="false">IF(I$9=0,0,(SIN(I$12)*COS($E80)+SIN($E80)*COS(I$12))/SIN($E80)*I$9)</f>
        <v>0</v>
      </c>
      <c r="CV80" s="0" t="n">
        <f aca="false">IF(J$9=0,0,(SIN(J$12)*COS($E80)+SIN($E80)*COS(J$12))/SIN($E80)*J$9)</f>
        <v>0</v>
      </c>
      <c r="CW80" s="0" t="n">
        <f aca="false">IF(K$9=0,0,(SIN(K$12)*COS($E80)+SIN($E80)*COS(K$12))/SIN($E80)*K$9)</f>
        <v>0</v>
      </c>
      <c r="CX80" s="0" t="n">
        <f aca="false">IF(L$9=0,0,(SIN(L$12)*COS($E80)+SIN($E80)*COS(L$12))/SIN($E80)*L$9)</f>
        <v>0</v>
      </c>
      <c r="CY80" s="0" t="n">
        <f aca="false">IF(M$9=0,0,(SIN(M$12)*COS($E80)+SIN($E80)*COS(M$12))/SIN($E80)*M$9)</f>
        <v>0</v>
      </c>
      <c r="CZ80" s="0" t="n">
        <f aca="false">IF(N$9=0,0,(SIN(N$12)*COS($E80)+SIN($E80)*COS(N$12))/SIN($E80)*N$9)</f>
        <v>0</v>
      </c>
      <c r="DA80" s="0" t="n">
        <f aca="false">IF(O$9=0,0,(SIN(O$12)*COS($E80)+SIN($E80)*COS(O$12))/SIN($E80)*O$9)</f>
        <v>0</v>
      </c>
      <c r="DB80" s="0" t="n">
        <f aca="false">IF(P$9=0,0,(SIN(P$12)*COS($E80)+SIN($E80)*COS(P$12))/SIN($E80)*P$9)</f>
        <v>0</v>
      </c>
      <c r="DC80" s="0" t="n">
        <f aca="false">IF(Q$9=0,0,(SIN(Q$12)*COS($E80)+SIN($E80)*COS(Q$12))/SIN($E80)*Q$9)</f>
        <v>0</v>
      </c>
      <c r="DD80" s="0" t="n">
        <f aca="false">IF(R$9=0,0,(SIN(R$12)*COS($E80)+SIN($E80)*COS(R$12))/SIN($E80)*R$9)</f>
        <v>0</v>
      </c>
      <c r="DE80" s="0" t="n">
        <f aca="false">IF(S$9=0,0,(SIN(S$12)*COS($E80)+SIN($E80)*COS(S$12))/SIN($E80)*S$9)</f>
        <v>0</v>
      </c>
      <c r="DF80" s="0" t="n">
        <f aca="false">IF(T$9=0,0,(SIN(T$12)*COS($E80)+SIN($E80)*COS(T$12))/SIN($E80)*T$9)</f>
        <v>0</v>
      </c>
      <c r="DG80" s="0" t="n">
        <f aca="false">IF(U$9=0,0,(SIN(U$12)*COS($E80)+SIN($E80)*COS(U$12))/SIN($E80)*U$9)</f>
        <v>0</v>
      </c>
      <c r="DH80" s="0" t="n">
        <f aca="false">IF(V$9=0,0,(SIN(V$12)*COS($E80)+SIN($E80)*COS(V$12))/SIN($E80)*V$9)</f>
        <v>0</v>
      </c>
      <c r="DI80" s="0" t="n">
        <f aca="false">IF(W$9=0,0,(SIN(W$12)*COS($E80)+SIN($E80)*COS(W$12))/SIN($E80)*W$9)</f>
        <v>0</v>
      </c>
      <c r="DJ80" s="0" t="n">
        <f aca="false">IF(X$9=0,0,(SIN(X$12)*COS($E80)+SIN($E80)*COS(X$12))/SIN($E80)*X$9)</f>
        <v>0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0</v>
      </c>
      <c r="EB80" s="0" t="n">
        <f aca="false">IF(AP$9=0,0,(SIN(AP$12)*COS($E80)+SIN($E80)*COS(AP$12))/SIN($E80)*AP$9)</f>
        <v>0</v>
      </c>
      <c r="EC80" s="0" t="n">
        <f aca="false">IF(AQ$9=0,0,(SIN(AQ$12)*COS($E80)+SIN($E80)*COS(AQ$12))/SIN($E80)*AQ$9)</f>
        <v>0</v>
      </c>
      <c r="ED80" s="0" t="n">
        <f aca="false">IF(AR$9=0,0,(SIN(AR$12)*COS($E80)+SIN($E80)*COS(AR$12))/SIN($E80)*AR$9)</f>
        <v>0</v>
      </c>
      <c r="EE80" s="0" t="n">
        <f aca="false">IF(AS$9=0,0,(SIN(AS$12)*COS($E80)+SIN($E80)*COS(AS$12))/SIN($E80)*AS$9)</f>
        <v>0</v>
      </c>
      <c r="EF80" s="0" t="n">
        <f aca="false">IF(AT$9=0,0,(SIN(AT$12)*COS($E80)+SIN($E80)*COS(AT$12))/SIN($E80)*AT$9)</f>
        <v>0</v>
      </c>
      <c r="EG80" s="0" t="n">
        <f aca="false">IF(AU$9=0,0,(SIN(AU$12)*COS($E80)+SIN($E80)*COS(AU$12))/SIN($E80)*AU$9)</f>
        <v>0</v>
      </c>
      <c r="EH80" s="0" t="n">
        <f aca="false">IF(AV$9=0,0,(SIN(AV$12)*COS($E80)+SIN($E80)*COS(AV$12))/SIN($E80)*AV$9)</f>
        <v>0</v>
      </c>
      <c r="EI80" s="0" t="n">
        <f aca="false">IF(AW$9=0,0,(SIN(AW$12)*COS($E80)+SIN($E80)*COS(AW$12))/SIN($E80)*AW$9)</f>
        <v>0</v>
      </c>
      <c r="EJ80" s="0" t="n">
        <f aca="false">IF(AX$9=0,0,(SIN(AX$12)*COS($E80)+SIN($E80)*COS(AX$12))/SIN($E80)*AX$9)</f>
        <v>0</v>
      </c>
      <c r="EK80" s="0" t="n">
        <f aca="false">IF(AY$9=0,0,(SIN(AY$12)*COS($E80)+SIN($E80)*COS(AY$12))/SIN($E80)*AY$9)</f>
        <v>0</v>
      </c>
      <c r="EL80" s="0" t="n">
        <f aca="false">IF(AZ$9=0,0,(SIN(AZ$12)*COS($E80)+SIN($E80)*COS(AZ$12))/SIN($E80)*AZ$9)</f>
        <v>0</v>
      </c>
      <c r="EM80" s="0" t="n">
        <f aca="false">IF(BA$9=0,0,(SIN(BA$12)*COS($E80)+SIN($E80)*COS(BA$12))/SIN($E80)*BA$9)</f>
        <v>0</v>
      </c>
      <c r="EN80" s="0" t="n">
        <f aca="false">IF(BB$9=0,0,(SIN(BB$12)*COS($E80)+SIN($E80)*COS(BB$12))/SIN($E80)*BB$9)</f>
        <v>0</v>
      </c>
      <c r="EO80" s="0" t="n">
        <f aca="false">IF(BC$9=0,0,(SIN(BC$12)*COS($E80)+SIN($E80)*COS(BC$12))/SIN($E80)*BC$9)</f>
        <v>0</v>
      </c>
      <c r="EP80" s="0" t="n">
        <f aca="false">IF(BD$9=0,0,(SIN(BD$12)*COS($E80)+SIN($E80)*COS(BD$12))/SIN($E80)*BD$9)</f>
        <v>0</v>
      </c>
      <c r="EQ80" s="0" t="n">
        <f aca="false">IF(BE$9=0,0,(SIN(BE$12)*COS($E80)+SIN($E80)*COS(BE$12))/SIN($E80)*BE$9)</f>
        <v>0</v>
      </c>
      <c r="ER80" s="0" t="n">
        <f aca="false">IF(BF$9=0,0,(SIN(BF$12)*COS($E80)+SIN($E80)*COS(BF$12))/SIN($E80)*BF$9)</f>
        <v>0</v>
      </c>
      <c r="ES80" s="0" t="n">
        <f aca="false">IF(BG$9=0,0,(SIN(BG$12)*COS($E80)+SIN($E80)*COS(BG$12))/SIN($E80)*BG$9)</f>
        <v>0</v>
      </c>
      <c r="ET80" s="0" t="n">
        <f aca="false">IF(BH$9=0,0,(SIN(BH$12)*COS($E80)+SIN($E80)*COS(BH$12))/SIN($E80)*BH$9)</f>
        <v>4.39031680879819</v>
      </c>
      <c r="EU80" s="0" t="n">
        <f aca="false">IF(BI$9=0,0,(SIN(BI$12)*COS($E80)+SIN($E80)*COS(BI$12))/SIN($E80)*BI$9)</f>
        <v>4.66740238118187</v>
      </c>
      <c r="EV80" s="0" t="n">
        <f aca="false">IF(BJ$9=0,0,(SIN(BJ$12)*COS($E80)+SIN($E80)*COS(BJ$12))/SIN($E80)*BJ$9)</f>
        <v>4.93568495392108</v>
      </c>
      <c r="EW80" s="0" t="n">
        <f aca="false">IF(BK$9=0,0,(SIN(BK$12)*COS($E80)+SIN($E80)*COS(BK$12))/SIN($E80)*BK$9)</f>
        <v>5.19488556309016</v>
      </c>
      <c r="EX80" s="0" t="n">
        <f aca="false">IF(BL$9=0,0,(SIN(BL$12)*COS($E80)+SIN($E80)*COS(BL$12))/SIN($E80)*BL$9)</f>
        <v>5.44473031970388</v>
      </c>
      <c r="EY80" s="0" t="n">
        <f aca="false">IF(BM$9=0,0,(SIN(BM$12)*COS($E80)+SIN($E80)*COS(BM$12))/SIN($E80)*BM$9)</f>
        <v>5.68495055252549</v>
      </c>
      <c r="EZ80" s="0" t="n">
        <f aca="false">IF(BN$9=0,0,(SIN(BN$12)*COS($E80)+SIN($E80)*COS(BN$12))/SIN($E80)*BN$9)</f>
        <v>5.73680458373668</v>
      </c>
      <c r="FA80" s="0" t="n">
        <f aca="false">IF(BO$9=0,0,(SIN(BO$12)*COS($E80)+SIN($E80)*COS(BO$12))/SIN($E80)*BO$9)</f>
        <v>5.78343454498416</v>
      </c>
      <c r="FB80" s="0" t="n">
        <f aca="false">IF(BP$9=0,0,(SIN(BP$12)*COS($E80)+SIN($E80)*COS(BP$12))/SIN($E80)*BP$9)</f>
        <v>5.82474910168943</v>
      </c>
      <c r="FC80" s="0" t="n">
        <f aca="false">IF(BQ$9=0,0,(SIN(BQ$12)*COS($E80)+SIN($E80)*COS(BQ$12))/SIN($E80)*BQ$9)</f>
        <v>5.86065962089352</v>
      </c>
      <c r="FD80" s="0" t="n">
        <f aca="false">IF(BR$9=0,0,(SIN(BR$12)*COS($E80)+SIN($E80)*COS(BR$12))/SIN($E80)*BR$9)</f>
        <v>5.89108022142056</v>
      </c>
      <c r="FE80" s="0" t="n">
        <f aca="false">IF(BS$9=0,0,(SIN(BS$12)*COS($E80)+SIN($E80)*COS(BS$12))/SIN($E80)*BS$9)</f>
        <v>5.91592782286603</v>
      </c>
      <c r="FF80" s="0" t="n">
        <f aca="false">IF(BT$9=0,0,(SIN(BT$12)*COS($E80)+SIN($E80)*COS(BT$12))/SIN($E80)*BT$9)</f>
        <v>5.93512219338835</v>
      </c>
      <c r="FG80" s="0" t="n">
        <f aca="false">IF(BU$9=0,0,(SIN(BU$12)*COS($E80)+SIN($E80)*COS(BU$12))/SIN($E80)*BU$9)</f>
        <v>5.94858599628238</v>
      </c>
      <c r="FH80" s="0" t="n">
        <f aca="false">IF(BV$9=0,0,(SIN(BV$12)*COS($E80)+SIN($E80)*COS(BV$12))/SIN($E80)*BV$9)</f>
        <v>5.95624483531306</v>
      </c>
      <c r="FI80" s="0" t="n">
        <f aca="false">IF(BW$9=0,0,(SIN(BW$12)*COS($E80)+SIN($E80)*COS(BW$12))/SIN($E80)*BW$9)</f>
        <v>5.95802729879</v>
      </c>
      <c r="FJ80" s="0" t="n">
        <f aca="false">IF(BX$9=0,0,(SIN(BX$12)*COS($E80)+SIN($E80)*COS(BX$12))/SIN($E80)*BX$9)</f>
        <v>5.96108180842582</v>
      </c>
      <c r="FK80" s="0" t="n">
        <f aca="false">IF(BY$9=0,0,(SIN(BY$12)*COS($E80)+SIN($E80)*COS(BY$12))/SIN($E80)*BY$9)</f>
        <v>5.95784427963443</v>
      </c>
      <c r="FL80" s="0" t="n">
        <f aca="false">IF(BZ$9=0,0,(SIN(BZ$12)*COS($E80)+SIN($E80)*COS(BZ$12))/SIN($E80)*BZ$9)</f>
        <v>5.94824603981848</v>
      </c>
      <c r="FM80" s="0" t="n">
        <f aca="false">IF(CA$9=0,0,(SIN(CA$12)*COS($E80)+SIN($E80)*COS(CA$12))/SIN($E80)*CA$9)</f>
        <v>5.93222173863838</v>
      </c>
      <c r="FN80" s="0" t="n">
        <f aca="false">IF(CB$9=0,0,(SIN(CB$12)*COS($E80)+SIN($E80)*COS(CB$12))/SIN($E80)*CB$9)</f>
        <v>5.90970938871513</v>
      </c>
      <c r="FO80" s="0" t="n">
        <f aca="false">IF(CC$9=0,0,(SIN(CC$12)*COS($E80)+SIN($E80)*COS(CC$12))/SIN($E80)*CC$9)</f>
        <v>5.84170570021321</v>
      </c>
      <c r="FP80" s="0" t="n">
        <f aca="false">IF(CD$9=0,0,(SIN(CD$12)*COS($E80)+SIN($E80)*COS(CD$12))/SIN($E80)*CD$9)</f>
        <v>5.76891602406161</v>
      </c>
      <c r="FQ80" s="0" t="n">
        <f aca="false">IF(CE$9=0,0,(SIN(CE$12)*COS($E80)+SIN($E80)*COS(CE$12))/SIN($E80)*CE$9)</f>
        <v>5.69132345050944</v>
      </c>
      <c r="FR80" s="0" t="n">
        <f aca="false">IF(CF$9=0,0,(SIN(CF$12)*COS($E80)+SIN($E80)*COS(CF$12))/SIN($E80)*CF$9)</f>
        <v>5.60891346054318</v>
      </c>
      <c r="FS80" s="0" t="n">
        <f aca="false">IF(CG$9=0,0,(SIN(CG$12)*COS($E80)+SIN($E80)*COS(CG$12))/SIN($E80)*CG$9)</f>
        <v>5.52167394193178</v>
      </c>
      <c r="FT80" s="0" t="n">
        <f aca="false">IF(CH$9=0,0,(SIN(CH$12)*COS($E80)+SIN($E80)*COS(CH$12))/SIN($E80)*CH$9)</f>
        <v>5.42959520425179</v>
      </c>
      <c r="FU80" s="0" t="n">
        <f aca="false">IF(CI$9=0,0,(SIN(CI$12)*COS($E80)+SIN($E80)*COS(CI$12))/SIN($E80)*CI$9)</f>
        <v>5.33266999288584</v>
      </c>
      <c r="FV80" s="0" t="n">
        <f aca="false">IF(CJ$9=0,0,(SIN(CJ$12)*COS($E80)+SIN($E80)*COS(CJ$12))/SIN($E80)*CJ$9)</f>
        <v>5.23089350198633</v>
      </c>
      <c r="FW80" s="0" t="n">
        <f aca="false">IF(CK$9=0,0,(SIN(CK$12)*COS($E80)+SIN($E80)*COS(CK$12))/SIN($E80)*CK$9)</f>
        <v>5.12426338639608</v>
      </c>
      <c r="FX80" s="0" t="n">
        <f aca="false">IF(CL$9=0,0,(SIN(CL$12)*COS($E80)+SIN($E80)*COS(CL$12))/SIN($E80)*CL$9)</f>
        <v>5.01277977252088</v>
      </c>
      <c r="FY80" s="0" t="n">
        <f aca="false">IF(CM$9=0,0,(SIN(CM$12)*COS($E80)+SIN($E80)*COS(CM$12))/SIN($E80)*CM$9)</f>
        <v>4.89644526814665</v>
      </c>
      <c r="FZ80" s="0" t="n">
        <f aca="false">IF(CN$9=0,0,(SIN(CN$12)*COS($E80)+SIN($E80)*COS(CN$12))/SIN($E80)*CN$9)</f>
        <v>4.77526497119437</v>
      </c>
      <c r="GA80" s="0" t="n">
        <f aca="false">IF(CO$9=0,0,(SIN(CO$12)*COS($E80)+SIN($E80)*COS(CO$12))/SIN($E80)*CO$9)</f>
        <v>4.64924647740902</v>
      </c>
      <c r="GB80" s="0" t="n">
        <f aca="false">IF(CP$9=0,0,(SIN(CP$12)*COS($E80)+SIN($E80)*COS(CP$12))/SIN($E80)*CP$9)</f>
        <v>4.51839988697627</v>
      </c>
      <c r="GC80" s="0" t="n">
        <f aca="false">IF(CQ$9=0,0,(SIN(CQ$12)*COS($E80)+SIN($E80)*COS(CQ$12))/SIN($E80)*CQ$9)</f>
        <v>4.38273781006161</v>
      </c>
    </row>
    <row r="81" customFormat="false" ht="12.8" hidden="true" customHeight="false" outlineLevel="0" collapsed="false">
      <c r="A81" s="0" t="n">
        <f aca="false">MAX($F81:$CQ81)</f>
        <v>3.68491975111682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11.84</v>
      </c>
      <c r="C81" s="2" t="n">
        <f aca="false">MOD(Best +D81,360)</f>
        <v>342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0</v>
      </c>
      <c r="AR81" s="13" t="n">
        <f aca="false">IF(OR(AR171=0,ED81=0),0,AR171*ED81/(AR171+ED81))</f>
        <v>0</v>
      </c>
      <c r="AS81" s="13" t="n">
        <f aca="false">IF(OR(AS171=0,EE81=0),0,AS171*EE81/(AS171+EE81))</f>
        <v>0</v>
      </c>
      <c r="AT81" s="13" t="n">
        <f aca="false">IF(OR(AT171=0,EF81=0),0,AT171*EF81/(AT171+EF81))</f>
        <v>0</v>
      </c>
      <c r="AU81" s="13" t="n">
        <f aca="false">IF(OR(AU171=0,EG81=0),0,AU171*EG81/(AU171+EG81))</f>
        <v>0</v>
      </c>
      <c r="AV81" s="13" t="n">
        <f aca="false">IF(OR(AV171=0,EH81=0),0,AV171*EH81/(AV171+EH81))</f>
        <v>0</v>
      </c>
      <c r="AW81" s="13" t="n">
        <f aca="false">IF(OR(AW171=0,EI81=0),0,AW171*EI81/(AW171+EI81))</f>
        <v>0</v>
      </c>
      <c r="AX81" s="13" t="n">
        <f aca="false">IF(OR(AX171=0,EJ81=0),0,AX171*EJ81/(AX171+EJ81))</f>
        <v>0</v>
      </c>
      <c r="AY81" s="13" t="n">
        <f aca="false">IF(OR(AY171=0,EK81=0),0,AY171*EK81/(AY171+EK81))</f>
        <v>0</v>
      </c>
      <c r="AZ81" s="13" t="n">
        <f aca="false">IF(OR(AZ171=0,EL81=0),0,AZ171*EL81/(AZ171+EL81))</f>
        <v>0</v>
      </c>
      <c r="BA81" s="13" t="n">
        <f aca="false">IF(OR(BA171=0,EM81=0),0,BA171*EM81/(BA171+EM81))</f>
        <v>0</v>
      </c>
      <c r="BB81" s="13" t="n">
        <f aca="false">IF(OR(BB171=0,EN81=0),0,BB171*EN81/(BB171+EN81))</f>
        <v>0</v>
      </c>
      <c r="BC81" s="13" t="n">
        <f aca="false">IF(OR(BC171=0,EO81=0),0,BC171*EO81/(BC171+EO81))</f>
        <v>0</v>
      </c>
      <c r="BD81" s="13" t="n">
        <f aca="false">IF(OR(BD171=0,EP81=0),0,BD171*EP81/(BD171+EP81))</f>
        <v>0</v>
      </c>
      <c r="BE81" s="13" t="n">
        <f aca="false">IF(OR(BE171=0,EQ81=0),0,BE171*EQ81/(BE171+EQ81))</f>
        <v>0</v>
      </c>
      <c r="BF81" s="13" t="n">
        <f aca="false">IF(OR(BF171=0,ER81=0),0,BF171*ER81/(BF171+ER81))</f>
        <v>0</v>
      </c>
      <c r="BG81" s="13" t="n">
        <f aca="false">IF(OR(BG171=0,ES81=0),0,BG171*ES81/(BG171+ES81))</f>
        <v>0</v>
      </c>
      <c r="BH81" s="13" t="n">
        <f aca="false">IF(OR(BH171=0,ET81=0),0,BH171*ET81/(BH171+ET81))</f>
        <v>3.19098402270453</v>
      </c>
      <c r="BI81" s="13" t="n">
        <f aca="false">IF(OR(BI171=0,EU81=0),0,BI171*EU81/(BI171+EU81))</f>
        <v>3.3146709112333</v>
      </c>
      <c r="BJ81" s="13" t="n">
        <f aca="false">IF(OR(BJ171=0,EV81=0),0,BJ171*EV81/(BJ171+EV81))</f>
        <v>3.42530828939533</v>
      </c>
      <c r="BK81" s="13" t="n">
        <f aca="false">IF(OR(BK171=0,EW81=0),0,BK171*EW81/(BK171+EW81))</f>
        <v>3.52350349424878</v>
      </c>
      <c r="BL81" s="13" t="n">
        <f aca="false">IF(OR(BL171=0,EX81=0),0,BL171*EX81/(BL171+EX81))</f>
        <v>3.60984892668314</v>
      </c>
      <c r="BM81" s="13" t="n">
        <f aca="false">IF(OR(BM171=0,EY81=0),0,BM171*EY81/(BM171+EY81))</f>
        <v>3.68491975111682</v>
      </c>
      <c r="BN81" s="13" t="n">
        <f aca="false">IF(OR(BN171=0,EZ81=0),0,BN171*EZ81/(BN171+EZ81))</f>
        <v>3.6752787724568</v>
      </c>
      <c r="BO81" s="13" t="n">
        <f aca="false">IF(OR(BO171=0,FA81=0),0,BO171*FA81/(BO171+FA81))</f>
        <v>3.66228066708069</v>
      </c>
      <c r="BP81" s="13" t="n">
        <f aca="false">IF(OR(BP171=0,FB81=0),0,BP171*FB81/(BP171+FB81))</f>
        <v>3.64600989252458</v>
      </c>
      <c r="BQ81" s="13" t="n">
        <f aca="false">IF(OR(BQ171=0,FC81=0),0,BQ171*FC81/(BQ171+FC81))</f>
        <v>3.62654949595525</v>
      </c>
      <c r="BR81" s="13" t="n">
        <f aca="false">IF(OR(BR171=0,FD81=0),0,BR171*FD81/(BR171+FD81))</f>
        <v>3.60398091995885</v>
      </c>
      <c r="BS81" s="13" t="n">
        <f aca="false">IF(OR(BS171=0,FE81=0),0,BS171*FE81/(BS171+FE81))</f>
        <v>3.578383831357</v>
      </c>
      <c r="BT81" s="13" t="n">
        <f aca="false">IF(OR(BT171=0,FF81=0),0,BT171*FF81/(BT171+FF81))</f>
        <v>3.54983597137564</v>
      </c>
      <c r="BU81" s="13" t="n">
        <f aca="false">IF(OR(BU171=0,FG81=0),0,BU171*FG81/(BU171+FG81))</f>
        <v>3.51841302552877</v>
      </c>
      <c r="BV81" s="13" t="n">
        <f aca="false">IF(OR(BV171=0,FH81=0),0,BV171*FH81/(BV171+FH81))</f>
        <v>3.48418851162627</v>
      </c>
      <c r="BW81" s="13" t="n">
        <f aca="false">IF(OR(BW171=0,FI81=0),0,BW171*FI81/(BW171+FI81))</f>
        <v>3.44723368437234</v>
      </c>
      <c r="BX81" s="13" t="n">
        <f aca="false">IF(OR(BX171=0,FJ81=0),0,BX171*FJ81/(BX171+FJ81))</f>
        <v>3.41004398494232</v>
      </c>
      <c r="BY81" s="13" t="n">
        <f aca="false">IF(OR(BY171=0,FK81=0),0,BY171*FK81/(BY171+FK81))</f>
        <v>3.37006431514112</v>
      </c>
      <c r="BZ81" s="13" t="n">
        <f aca="false">IF(OR(BZ171=0,FL81=0),0,BZ171*FL81/(BZ171+FL81))</f>
        <v>3.32736739803421</v>
      </c>
      <c r="CA81" s="13" t="n">
        <f aca="false">IF(OR(CA171=0,FM81=0),0,CA171*FM81/(CA171+FM81))</f>
        <v>3.28202312287305</v>
      </c>
      <c r="CB81" s="13" t="n">
        <f aca="false">IF(OR(CB171=0,FN81=0),0,CB171*FN81/(CB171+FN81))</f>
        <v>3.23409850946702</v>
      </c>
      <c r="CC81" s="13" t="n">
        <f aca="false">IF(OR(CC171=0,FO81=0),0,CC171*FO81/(CC171+FO81))</f>
        <v>3.17185574357558</v>
      </c>
      <c r="CD81" s="13" t="n">
        <f aca="false">IF(OR(CD171=0,FP81=0),0,CD171*FP81/(CD171+FP81))</f>
        <v>3.10810938228349</v>
      </c>
      <c r="CE81" s="13" t="n">
        <f aca="false">IF(OR(CE171=0,FQ81=0),0,CE171*FQ81/(CE171+FQ81))</f>
        <v>3.04288054567757</v>
      </c>
      <c r="CF81" s="13" t="n">
        <f aca="false">IF(OR(CF171=0,FR81=0),0,CF171*FR81/(CF171+FR81))</f>
        <v>2.97618894806171</v>
      </c>
      <c r="CG81" s="13" t="n">
        <f aca="false">IF(OR(CG171=0,FS81=0),0,CG171*FS81/(CG171+FS81))</f>
        <v>2.90805289634883</v>
      </c>
      <c r="CH81" s="13" t="n">
        <f aca="false">IF(OR(CH171=0,FT81=0),0,CH171*FT81/(CH171+FT81))</f>
        <v>2.83848928914167</v>
      </c>
      <c r="CI81" s="13" t="n">
        <f aca="false">IF(OR(CI171=0,FU81=0),0,CI171*FU81/(CI171+FU81))</f>
        <v>2.76751361628916</v>
      </c>
      <c r="CJ81" s="13" t="n">
        <f aca="false">IF(OR(CJ171=0,FV81=0),0,CJ171*FV81/(CJ171+FV81))</f>
        <v>2.6951399587146</v>
      </c>
      <c r="CK81" s="13" t="n">
        <f aca="false">IF(OR(CK171=0,FW81=0),0,CK171*FW81/(CK171+FW81))</f>
        <v>2.62138098832281</v>
      </c>
      <c r="CL81" s="13" t="n">
        <f aca="false">IF(OR(CL171=0,FX81=0),0,CL171*FX81/(CL171+FX81))</f>
        <v>2.54624796780354</v>
      </c>
      <c r="CM81" s="13" t="n">
        <f aca="false">IF(OR(CM171=0,FY81=0),0,CM171*FY81/(CM171+FY81))</f>
        <v>2.46975075015647</v>
      </c>
      <c r="CN81" s="13" t="n">
        <f aca="false">IF(OR(CN171=0,FZ81=0),0,CN171*FZ81/(CN171+FZ81))</f>
        <v>2.39189777777025</v>
      </c>
      <c r="CO81" s="13" t="n">
        <f aca="false">IF(OR(CO171=0,GA81=0),0,CO171*GA81/(CO171+GA81))</f>
        <v>2.31269608089666</v>
      </c>
      <c r="CP81" s="13" t="n">
        <f aca="false">IF(OR(CP171=0,GB81=0),0,CP171*GB81/(CP171+GB81))</f>
        <v>2.23215127536537</v>
      </c>
      <c r="CQ81" s="13" t="n">
        <f aca="false">IF(OR(CQ171=0,GC81=0),0,CQ171*GC81/(CQ171+GC81))</f>
        <v>2.15026755939012</v>
      </c>
      <c r="CR81" s="0" t="n">
        <f aca="false">IF(F$9=0,0,(SIN(F$12)*COS($E81)+SIN($E81)*COS(F$12))/SIN($E81)*F$9)</f>
        <v>0</v>
      </c>
      <c r="CS81" s="0" t="n">
        <f aca="false">IF(G$9=0,0,(SIN(G$12)*COS($E81)+SIN($E81)*COS(G$12))/SIN($E81)*G$9)</f>
        <v>0</v>
      </c>
      <c r="CT81" s="0" t="n">
        <f aca="false">IF(H$9=0,0,(SIN(H$12)*COS($E81)+SIN($E81)*COS(H$12))/SIN($E81)*H$9)</f>
        <v>0</v>
      </c>
      <c r="CU81" s="0" t="n">
        <f aca="false">IF(I$9=0,0,(SIN(I$12)*COS($E81)+SIN($E81)*COS(I$12))/SIN($E81)*I$9)</f>
        <v>0</v>
      </c>
      <c r="CV81" s="0" t="n">
        <f aca="false">IF(J$9=0,0,(SIN(J$12)*COS($E81)+SIN($E81)*COS(J$12))/SIN($E81)*J$9)</f>
        <v>0</v>
      </c>
      <c r="CW81" s="0" t="n">
        <f aca="false">IF(K$9=0,0,(SIN(K$12)*COS($E81)+SIN($E81)*COS(K$12))/SIN($E81)*K$9)</f>
        <v>0</v>
      </c>
      <c r="CX81" s="0" t="n">
        <f aca="false">IF(L$9=0,0,(SIN(L$12)*COS($E81)+SIN($E81)*COS(L$12))/SIN($E81)*L$9)</f>
        <v>0</v>
      </c>
      <c r="CY81" s="0" t="n">
        <f aca="false">IF(M$9=0,0,(SIN(M$12)*COS($E81)+SIN($E81)*COS(M$12))/SIN($E81)*M$9)</f>
        <v>0</v>
      </c>
      <c r="CZ81" s="0" t="n">
        <f aca="false">IF(N$9=0,0,(SIN(N$12)*COS($E81)+SIN($E81)*COS(N$12))/SIN($E81)*N$9)</f>
        <v>0</v>
      </c>
      <c r="DA81" s="0" t="n">
        <f aca="false">IF(O$9=0,0,(SIN(O$12)*COS($E81)+SIN($E81)*COS(O$12))/SIN($E81)*O$9)</f>
        <v>0</v>
      </c>
      <c r="DB81" s="0" t="n">
        <f aca="false">IF(P$9=0,0,(SIN(P$12)*COS($E81)+SIN($E81)*COS(P$12))/SIN($E81)*P$9)</f>
        <v>0</v>
      </c>
      <c r="DC81" s="0" t="n">
        <f aca="false">IF(Q$9=0,0,(SIN(Q$12)*COS($E81)+SIN($E81)*COS(Q$12))/SIN($E81)*Q$9)</f>
        <v>0</v>
      </c>
      <c r="DD81" s="0" t="n">
        <f aca="false">IF(R$9=0,0,(SIN(R$12)*COS($E81)+SIN($E81)*COS(R$12))/SIN($E81)*R$9)</f>
        <v>0</v>
      </c>
      <c r="DE81" s="0" t="n">
        <f aca="false">IF(S$9=0,0,(SIN(S$12)*COS($E81)+SIN($E81)*COS(S$12))/SIN($E81)*S$9)</f>
        <v>0</v>
      </c>
      <c r="DF81" s="0" t="n">
        <f aca="false">IF(T$9=0,0,(SIN(T$12)*COS($E81)+SIN($E81)*COS(T$12))/SIN($E81)*T$9)</f>
        <v>0</v>
      </c>
      <c r="DG81" s="0" t="n">
        <f aca="false">IF(U$9=0,0,(SIN(U$12)*COS($E81)+SIN($E81)*COS(U$12))/SIN($E81)*U$9)</f>
        <v>0</v>
      </c>
      <c r="DH81" s="0" t="n">
        <f aca="false">IF(V$9=0,0,(SIN(V$12)*COS($E81)+SIN($E81)*COS(V$12))/SIN($E81)*V$9)</f>
        <v>0</v>
      </c>
      <c r="DI81" s="0" t="n">
        <f aca="false">IF(W$9=0,0,(SIN(W$12)*COS($E81)+SIN($E81)*COS(W$12))/SIN($E81)*W$9)</f>
        <v>0</v>
      </c>
      <c r="DJ81" s="0" t="n">
        <f aca="false">IF(X$9=0,0,(SIN(X$12)*COS($E81)+SIN($E81)*COS(X$12))/SIN($E81)*X$9)</f>
        <v>0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0</v>
      </c>
      <c r="EB81" s="0" t="n">
        <f aca="false">IF(AP$9=0,0,(SIN(AP$12)*COS($E81)+SIN($E81)*COS(AP$12))/SIN($E81)*AP$9)</f>
        <v>0</v>
      </c>
      <c r="EC81" s="0" t="n">
        <f aca="false">IF(AQ$9=0,0,(SIN(AQ$12)*COS($E81)+SIN($E81)*COS(AQ$12))/SIN($E81)*AQ$9)</f>
        <v>0</v>
      </c>
      <c r="ED81" s="0" t="n">
        <f aca="false">IF(AR$9=0,0,(SIN(AR$12)*COS($E81)+SIN($E81)*COS(AR$12))/SIN($E81)*AR$9)</f>
        <v>0</v>
      </c>
      <c r="EE81" s="0" t="n">
        <f aca="false">IF(AS$9=0,0,(SIN(AS$12)*COS($E81)+SIN($E81)*COS(AS$12))/SIN($E81)*AS$9)</f>
        <v>0</v>
      </c>
      <c r="EF81" s="0" t="n">
        <f aca="false">IF(AT$9=0,0,(SIN(AT$12)*COS($E81)+SIN($E81)*COS(AT$12))/SIN($E81)*AT$9)</f>
        <v>0</v>
      </c>
      <c r="EG81" s="0" t="n">
        <f aca="false">IF(AU$9=0,0,(SIN(AU$12)*COS($E81)+SIN($E81)*COS(AU$12))/SIN($E81)*AU$9)</f>
        <v>0</v>
      </c>
      <c r="EH81" s="0" t="n">
        <f aca="false">IF(AV$9=0,0,(SIN(AV$12)*COS($E81)+SIN($E81)*COS(AV$12))/SIN($E81)*AV$9)</f>
        <v>0</v>
      </c>
      <c r="EI81" s="0" t="n">
        <f aca="false">IF(AW$9=0,0,(SIN(AW$12)*COS($E81)+SIN($E81)*COS(AW$12))/SIN($E81)*AW$9)</f>
        <v>0</v>
      </c>
      <c r="EJ81" s="0" t="n">
        <f aca="false">IF(AX$9=0,0,(SIN(AX$12)*COS($E81)+SIN($E81)*COS(AX$12))/SIN($E81)*AX$9)</f>
        <v>0</v>
      </c>
      <c r="EK81" s="0" t="n">
        <f aca="false">IF(AY$9=0,0,(SIN(AY$12)*COS($E81)+SIN($E81)*COS(AY$12))/SIN($E81)*AY$9)</f>
        <v>0</v>
      </c>
      <c r="EL81" s="0" t="n">
        <f aca="false">IF(AZ$9=0,0,(SIN(AZ$12)*COS($E81)+SIN($E81)*COS(AZ$12))/SIN($E81)*AZ$9)</f>
        <v>0</v>
      </c>
      <c r="EM81" s="0" t="n">
        <f aca="false">IF(BA$9=0,0,(SIN(BA$12)*COS($E81)+SIN($E81)*COS(BA$12))/SIN($E81)*BA$9)</f>
        <v>0</v>
      </c>
      <c r="EN81" s="0" t="n">
        <f aca="false">IF(BB$9=0,0,(SIN(BB$12)*COS($E81)+SIN($E81)*COS(BB$12))/SIN($E81)*BB$9)</f>
        <v>0</v>
      </c>
      <c r="EO81" s="0" t="n">
        <f aca="false">IF(BC$9=0,0,(SIN(BC$12)*COS($E81)+SIN($E81)*COS(BC$12))/SIN($E81)*BC$9)</f>
        <v>0</v>
      </c>
      <c r="EP81" s="0" t="n">
        <f aca="false">IF(BD$9=0,0,(SIN(BD$12)*COS($E81)+SIN($E81)*COS(BD$12))/SIN($E81)*BD$9)</f>
        <v>0</v>
      </c>
      <c r="EQ81" s="0" t="n">
        <f aca="false">IF(BE$9=0,0,(SIN(BE$12)*COS($E81)+SIN($E81)*COS(BE$12))/SIN($E81)*BE$9)</f>
        <v>0</v>
      </c>
      <c r="ER81" s="0" t="n">
        <f aca="false">IF(BF$9=0,0,(SIN(BF$12)*COS($E81)+SIN($E81)*COS(BF$12))/SIN($E81)*BF$9)</f>
        <v>0</v>
      </c>
      <c r="ES81" s="0" t="n">
        <f aca="false">IF(BG$9=0,0,(SIN(BG$12)*COS($E81)+SIN($E81)*COS(BG$12))/SIN($E81)*BG$9)</f>
        <v>0</v>
      </c>
      <c r="ET81" s="0" t="n">
        <f aca="false">IF(BH$9=0,0,(SIN(BH$12)*COS($E81)+SIN($E81)*COS(BH$12))/SIN($E81)*BH$9)</f>
        <v>4.31202134479422</v>
      </c>
      <c r="EU81" s="0" t="n">
        <f aca="false">IF(BI$9=0,0,(SIN(BI$12)*COS($E81)+SIN($E81)*COS(BI$12))/SIN($E81)*BI$9)</f>
        <v>4.58218033815732</v>
      </c>
      <c r="EV81" s="0" t="n">
        <f aca="false">IF(BJ$9=0,0,(SIN(BJ$12)*COS($E81)+SIN($E81)*COS(BJ$12))/SIN($E81)*BJ$9)</f>
        <v>4.84341697419764</v>
      </c>
      <c r="EW81" s="0" t="n">
        <f aca="false">IF(BK$9=0,0,(SIN(BK$12)*COS($E81)+SIN($E81)*COS(BK$12))/SIN($E81)*BK$9)</f>
        <v>5.09545807935695</v>
      </c>
      <c r="EX81" s="0" t="n">
        <f aca="false">IF(BL$9=0,0,(SIN(BL$12)*COS($E81)+SIN($E81)*COS(BL$12))/SIN($E81)*BL$9)</f>
        <v>5.33803563276617</v>
      </c>
      <c r="EY81" s="0" t="n">
        <f aca="false">IF(BM$9=0,0,(SIN(BM$12)*COS($E81)+SIN($E81)*COS(BM$12))/SIN($E81)*BM$9)</f>
        <v>5.57088690614269</v>
      </c>
      <c r="EZ81" s="0" t="n">
        <f aca="false">IF(BN$9=0,0,(SIN(BN$12)*COS($E81)+SIN($E81)*COS(BN$12))/SIN($E81)*BN$9)</f>
        <v>5.61894304009409</v>
      </c>
      <c r="FA81" s="0" t="n">
        <f aca="false">IF(BO$9=0,0,(SIN(BO$12)*COS($E81)+SIN($E81)*COS(BO$12))/SIN($E81)*BO$9)</f>
        <v>5.66175822403747</v>
      </c>
      <c r="FB81" s="0" t="n">
        <f aca="false">IF(BP$9=0,0,(SIN(BP$12)*COS($E81)+SIN($E81)*COS(BP$12))/SIN($E81)*BP$9)</f>
        <v>5.69924388896396</v>
      </c>
      <c r="FC81" s="0" t="n">
        <f aca="false">IF(BQ$9=0,0,(SIN(BQ$12)*COS($E81)+SIN($E81)*COS(BQ$12))/SIN($E81)*BQ$9)</f>
        <v>5.73131418737307</v>
      </c>
      <c r="FD81" s="0" t="n">
        <f aca="false">IF(BR$9=0,0,(SIN(BR$12)*COS($E81)+SIN($E81)*COS(BR$12))/SIN($E81)*BR$9)</f>
        <v>5.75788604209452</v>
      </c>
      <c r="FE81" s="0" t="n">
        <f aca="false">IF(BS$9=0,0,(SIN(BS$12)*COS($E81)+SIN($E81)*COS(BS$12))/SIN($E81)*BS$9)</f>
        <v>5.77887919392455</v>
      </c>
      <c r="FF81" s="0" t="n">
        <f aca="false">IF(BT$9=0,0,(SIN(BT$12)*COS($E81)+SIN($E81)*COS(BT$12))/SIN($E81)*BT$9)</f>
        <v>5.79421624805591</v>
      </c>
      <c r="FG81" s="0" t="n">
        <f aca="false">IF(BU$9=0,0,(SIN(BU$12)*COS($E81)+SIN($E81)*COS(BU$12))/SIN($E81)*BU$9)</f>
        <v>5.80382271928063</v>
      </c>
      <c r="FH81" s="0" t="n">
        <f aca="false">IF(BV$9=0,0,(SIN(BV$12)*COS($E81)+SIN($E81)*COS(BV$12))/SIN($E81)*BV$9)</f>
        <v>5.8076270759444</v>
      </c>
      <c r="FI81" s="0" t="n">
        <f aca="false">IF(BW$9=0,0,(SIN(BW$12)*COS($E81)+SIN($E81)*COS(BW$12))/SIN($E81)*BW$9)</f>
        <v>5.80556078263383</v>
      </c>
      <c r="FJ81" s="0" t="n">
        <f aca="false">IF(BX$9=0,0,(SIN(BX$12)*COS($E81)+SIN($E81)*COS(BX$12))/SIN($E81)*BX$9)</f>
        <v>5.80458568502112</v>
      </c>
      <c r="FK81" s="0" t="n">
        <f aca="false">IF(BY$9=0,0,(SIN(BY$12)*COS($E81)+SIN($E81)*COS(BY$12))/SIN($E81)*BY$9)</f>
        <v>5.79732770733801</v>
      </c>
      <c r="FL81" s="0" t="n">
        <f aca="false">IF(BZ$9=0,0,(SIN(BZ$12)*COS($E81)+SIN($E81)*COS(BZ$12))/SIN($E81)*BZ$9)</f>
        <v>5.78372125416851</v>
      </c>
      <c r="FM81" s="0" t="n">
        <f aca="false">IF(CA$9=0,0,(SIN(CA$12)*COS($E81)+SIN($E81)*COS(CA$12))/SIN($E81)*CA$9)</f>
        <v>5.76370405979411</v>
      </c>
      <c r="FN81" s="0" t="n">
        <f aca="false">IF(CB$9=0,0,(SIN(CB$12)*COS($E81)+SIN($E81)*COS(CB$12))/SIN($E81)*CB$9)</f>
        <v>5.73721722738934</v>
      </c>
      <c r="FO81" s="0" t="n">
        <f aca="false">IF(CC$9=0,0,(SIN(CC$12)*COS($E81)+SIN($E81)*COS(CC$12))/SIN($E81)*CC$9)</f>
        <v>5.6664290729408</v>
      </c>
      <c r="FP81" s="0" t="n">
        <f aca="false">IF(CD$9=0,0,(SIN(CD$12)*COS($E81)+SIN($E81)*COS(CD$12))/SIN($E81)*CD$9)</f>
        <v>5.59089010721686</v>
      </c>
      <c r="FQ81" s="0" t="n">
        <f aca="false">IF(CE$9=0,0,(SIN(CE$12)*COS($E81)+SIN($E81)*COS(CE$12))/SIN($E81)*CE$9)</f>
        <v>5.51058544707642</v>
      </c>
      <c r="FR81" s="0" t="n">
        <f aca="false">IF(CF$9=0,0,(SIN(CF$12)*COS($E81)+SIN($E81)*COS(CF$12))/SIN($E81)*CF$9)</f>
        <v>5.42550259396948</v>
      </c>
      <c r="FS81" s="0" t="n">
        <f aca="false">IF(CG$9=0,0,(SIN(CG$12)*COS($E81)+SIN($E81)*COS(CG$12))/SIN($E81)*CG$9)</f>
        <v>5.335631449003</v>
      </c>
      <c r="FT81" s="0" t="n">
        <f aca="false">IF(CH$9=0,0,(SIN(CH$12)*COS($E81)+SIN($E81)*COS(CH$12))/SIN($E81)*CH$9)</f>
        <v>5.2409643269874</v>
      </c>
      <c r="FU81" s="0" t="n">
        <f aca="false">IF(CI$9=0,0,(SIN(CI$12)*COS($E81)+SIN($E81)*COS(CI$12))/SIN($E81)*CI$9)</f>
        <v>5.14149596945768</v>
      </c>
      <c r="FV81" s="0" t="n">
        <f aca="false">IF(CJ$9=0,0,(SIN(CJ$12)*COS($E81)+SIN($E81)*COS(CJ$12))/SIN($E81)*CJ$9)</f>
        <v>5.03722355666113</v>
      </c>
      <c r="FW81" s="0" t="n">
        <f aca="false">IF(CK$9=0,0,(SIN(CK$12)*COS($E81)+SIN($E81)*COS(CK$12))/SIN($E81)*CK$9)</f>
        <v>4.92814671850398</v>
      </c>
      <c r="FX81" s="0" t="n">
        <f aca="false">IF(CL$9=0,0,(SIN(CL$12)*COS($E81)+SIN($E81)*COS(CL$12))/SIN($E81)*CL$9)</f>
        <v>4.81426754445235</v>
      </c>
      <c r="FY81" s="0" t="n">
        <f aca="false">IF(CM$9=0,0,(SIN(CM$12)*COS($E81)+SIN($E81)*COS(CM$12))/SIN($E81)*CM$9)</f>
        <v>4.69559059238041</v>
      </c>
      <c r="FZ81" s="0" t="n">
        <f aca="false">IF(CN$9=0,0,(SIN(CN$12)*COS($E81)+SIN($E81)*COS(CN$12))/SIN($E81)*CN$9)</f>
        <v>4.57212289635966</v>
      </c>
      <c r="GA81" s="0" t="n">
        <f aca="false">IF(CO$9=0,0,(SIN(CO$12)*COS($E81)+SIN($E81)*COS(CO$12))/SIN($E81)*CO$9)</f>
        <v>4.44387397338556</v>
      </c>
      <c r="GB81" s="0" t="n">
        <f aca="false">IF(CP$9=0,0,(SIN(CP$12)*COS($E81)+SIN($E81)*COS(CP$12))/SIN($E81)*CP$9)</f>
        <v>4.31085582903612</v>
      </c>
      <c r="GC81" s="0" t="n">
        <f aca="false">IF(CQ$9=0,0,(SIN(CQ$12)*COS($E81)+SIN($E81)*COS(CQ$12))/SIN($E81)*CQ$9)</f>
        <v>4.17308296205712</v>
      </c>
    </row>
    <row r="82" customFormat="false" ht="12.8" hidden="true" customHeight="false" outlineLevel="0" collapsed="false">
      <c r="A82" s="0" t="n">
        <f aca="false">MAX($F82:$CQ82)</f>
        <v>3.6266479143928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11.92</v>
      </c>
      <c r="C82" s="2" t="n">
        <f aca="false">MOD(Best +D82,360)</f>
        <v>343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0</v>
      </c>
      <c r="AR82" s="13" t="n">
        <f aca="false">IF(OR(AR172=0,ED82=0),0,AR172*ED82/(AR172+ED82))</f>
        <v>0</v>
      </c>
      <c r="AS82" s="13" t="n">
        <f aca="false">IF(OR(AS172=0,EE82=0),0,AS172*EE82/(AS172+EE82))</f>
        <v>0</v>
      </c>
      <c r="AT82" s="13" t="n">
        <f aca="false">IF(OR(AT172=0,EF82=0),0,AT172*EF82/(AT172+EF82))</f>
        <v>0</v>
      </c>
      <c r="AU82" s="13" t="n">
        <f aca="false">IF(OR(AU172=0,EG82=0),0,AU172*EG82/(AU172+EG82))</f>
        <v>0</v>
      </c>
      <c r="AV82" s="13" t="n">
        <f aca="false">IF(OR(AV172=0,EH82=0),0,AV172*EH82/(AV172+EH82))</f>
        <v>0</v>
      </c>
      <c r="AW82" s="13" t="n">
        <f aca="false">IF(OR(AW172=0,EI82=0),0,AW172*EI82/(AW172+EI82))</f>
        <v>0</v>
      </c>
      <c r="AX82" s="13" t="n">
        <f aca="false">IF(OR(AX172=0,EJ82=0),0,AX172*EJ82/(AX172+EJ82))</f>
        <v>0</v>
      </c>
      <c r="AY82" s="13" t="n">
        <f aca="false">IF(OR(AY172=0,EK82=0),0,AY172*EK82/(AY172+EK82))</f>
        <v>0</v>
      </c>
      <c r="AZ82" s="13" t="n">
        <f aca="false">IF(OR(AZ172=0,EL82=0),0,AZ172*EL82/(AZ172+EL82))</f>
        <v>0</v>
      </c>
      <c r="BA82" s="13" t="n">
        <f aca="false">IF(OR(BA172=0,EM82=0),0,BA172*EM82/(BA172+EM82))</f>
        <v>0</v>
      </c>
      <c r="BB82" s="13" t="n">
        <f aca="false">IF(OR(BB172=0,EN82=0),0,BB172*EN82/(BB172+EN82))</f>
        <v>0</v>
      </c>
      <c r="BC82" s="13" t="n">
        <f aca="false">IF(OR(BC172=0,EO82=0),0,BC172*EO82/(BC172+EO82))</f>
        <v>0</v>
      </c>
      <c r="BD82" s="13" t="n">
        <f aca="false">IF(OR(BD172=0,EP82=0),0,BD172*EP82/(BD172+EP82))</f>
        <v>0</v>
      </c>
      <c r="BE82" s="13" t="n">
        <f aca="false">IF(OR(BE172=0,EQ82=0),0,BE172*EQ82/(BE172+EQ82))</f>
        <v>0</v>
      </c>
      <c r="BF82" s="13" t="n">
        <f aca="false">IF(OR(BF172=0,ER82=0),0,BF172*ER82/(BF172+ER82))</f>
        <v>0</v>
      </c>
      <c r="BG82" s="13" t="n">
        <f aca="false">IF(OR(BG172=0,ES82=0),0,BG172*ES82/(BG172+ES82))</f>
        <v>0</v>
      </c>
      <c r="BH82" s="13" t="n">
        <f aca="false">IF(OR(BH172=0,ET82=0),0,BH172*ET82/(BH172+ET82))</f>
        <v>3.1445837001463</v>
      </c>
      <c r="BI82" s="13" t="n">
        <f aca="false">IF(OR(BI172=0,EU82=0),0,BI172*EU82/(BI172+EU82))</f>
        <v>3.26574263203029</v>
      </c>
      <c r="BJ82" s="13" t="n">
        <f aca="false">IF(OR(BJ172=0,EV82=0),0,BJ172*EV82/(BJ172+EV82))</f>
        <v>3.37393643545155</v>
      </c>
      <c r="BK82" s="13" t="n">
        <f aca="false">IF(OR(BK172=0,EW82=0),0,BK172*EW82/(BK172+EW82))</f>
        <v>3.4697646112724</v>
      </c>
      <c r="BL82" s="13" t="n">
        <f aca="false">IF(OR(BL172=0,EX82=0),0,BL172*EX82/(BL172+EX82))</f>
        <v>3.55381228774443</v>
      </c>
      <c r="BM82" s="13" t="n">
        <f aca="false">IF(OR(BM172=0,EY82=0),0,BM172*EY82/(BM172+EY82))</f>
        <v>3.6266479143928</v>
      </c>
      <c r="BN82" s="13" t="n">
        <f aca="false">IF(OR(BN172=0,EZ82=0),0,BN172*EZ82/(BN172+EZ82))</f>
        <v>3.6156879132932</v>
      </c>
      <c r="BO82" s="13" t="n">
        <f aca="false">IF(OR(BO172=0,FA82=0),0,BO172*FA82/(BO172+FA82))</f>
        <v>3.60137562480399</v>
      </c>
      <c r="BP82" s="13" t="n">
        <f aca="false">IF(OR(BP172=0,FB82=0),0,BP172*FB82/(BP172+FB82))</f>
        <v>3.58379533753758</v>
      </c>
      <c r="BQ82" s="13" t="n">
        <f aca="false">IF(OR(BQ172=0,FC82=0),0,BQ172*FC82/(BQ172+FC82))</f>
        <v>3.56302993856065</v>
      </c>
      <c r="BR82" s="13" t="n">
        <f aca="false">IF(OR(BR172=0,FD82=0),0,BR172*FD82/(BR172+FD82))</f>
        <v>3.53916072018601</v>
      </c>
      <c r="BS82" s="13" t="n">
        <f aca="false">IF(OR(BS172=0,FE82=0),0,BS172*FE82/(BS172+FE82))</f>
        <v>3.51226720952927</v>
      </c>
      <c r="BT82" s="13" t="n">
        <f aca="false">IF(OR(BT172=0,FF82=0),0,BT172*FF82/(BT172+FF82))</f>
        <v>3.48242701919078</v>
      </c>
      <c r="BU82" s="13" t="n">
        <f aca="false">IF(OR(BU172=0,FG82=0),0,BU172*FG82/(BU172+FG82))</f>
        <v>3.44971571745681</v>
      </c>
      <c r="BV82" s="13" t="n">
        <f aca="false">IF(OR(BV172=0,FH82=0),0,BV172*FH82/(BV172+FH82))</f>
        <v>3.41420671645861</v>
      </c>
      <c r="BW82" s="13" t="n">
        <f aca="false">IF(OR(BW172=0,FI82=0),0,BW172*FI82/(BW172+FI82))</f>
        <v>3.3759711767828</v>
      </c>
      <c r="BX82" s="13" t="n">
        <f aca="false">IF(OR(BX172=0,FJ82=0),0,BX172*FJ82/(BX172+FJ82))</f>
        <v>3.3374657775749</v>
      </c>
      <c r="BY82" s="13" t="n">
        <f aca="false">IF(OR(BY172=0,FK82=0),0,BY172*FK82/(BY172+FK82))</f>
        <v>3.29617448924906</v>
      </c>
      <c r="BZ82" s="13" t="n">
        <f aca="false">IF(OR(BZ172=0,FL82=0),0,BZ172*FL82/(BZ172+FL82))</f>
        <v>3.2521699261755</v>
      </c>
      <c r="CA82" s="13" t="n">
        <f aca="false">IF(OR(CA172=0,FM82=0),0,CA172*FM82/(CA172+FM82))</f>
        <v>3.20552188245238</v>
      </c>
      <c r="CB82" s="13" t="n">
        <f aca="false">IF(OR(CB172=0,FN82=0),0,CB172*FN82/(CB172+FN82))</f>
        <v>3.15629729575571</v>
      </c>
      <c r="CC82" s="13" t="n">
        <f aca="false">IF(OR(CC172=0,FO82=0),0,CC172*FO82/(CC172+FO82))</f>
        <v>3.09298437225545</v>
      </c>
      <c r="CD82" s="13" t="n">
        <f aca="false">IF(OR(CD172=0,FP82=0),0,CD172*FP82/(CD172+FP82))</f>
        <v>3.02817113714007</v>
      </c>
      <c r="CE82" s="13" t="n">
        <f aca="false">IF(OR(CE172=0,FQ82=0),0,CE172*FQ82/(CE172+FQ82))</f>
        <v>2.96187881051095</v>
      </c>
      <c r="CF82" s="13" t="n">
        <f aca="false">IF(OR(CF172=0,FR82=0),0,CF172*FR82/(CF172+FR82))</f>
        <v>2.8941272102024</v>
      </c>
      <c r="CG82" s="13" t="n">
        <f aca="false">IF(OR(CG172=0,FS82=0),0,CG172*FS82/(CG172+FS82))</f>
        <v>2.82493475019013</v>
      </c>
      <c r="CH82" s="13" t="n">
        <f aca="false">IF(OR(CH172=0,FT82=0),0,CH172*FT82/(CH172+FT82))</f>
        <v>2.75431843970531</v>
      </c>
      <c r="CI82" s="13" t="n">
        <f aca="false">IF(OR(CI172=0,FU82=0),0,CI172*FU82/(CI172+FU82))</f>
        <v>2.68229388284218</v>
      </c>
      <c r="CJ82" s="13" t="n">
        <f aca="false">IF(OR(CJ172=0,FV82=0),0,CJ172*FV82/(CJ172+FV82))</f>
        <v>2.60887527845674</v>
      </c>
      <c r="CK82" s="13" t="n">
        <f aca="false">IF(OR(CK172=0,FW82=0),0,CK172*FW82/(CK172+FW82))</f>
        <v>2.53407542016449</v>
      </c>
      <c r="CL82" s="13" t="n">
        <f aca="false">IF(OR(CL172=0,FX82=0),0,CL172*FX82/(CL172+FX82))</f>
        <v>2.45790569625594</v>
      </c>
      <c r="CM82" s="13" t="n">
        <f aca="false">IF(OR(CM172=0,FY82=0),0,CM172*FY82/(CM172+FY82))</f>
        <v>2.3803760893558</v>
      </c>
      <c r="CN82" s="13" t="n">
        <f aca="false">IF(OR(CN172=0,FZ82=0),0,CN172*FZ82/(CN172+FZ82))</f>
        <v>2.30149517565943</v>
      </c>
      <c r="CO82" s="13" t="n">
        <f aca="false">IF(OR(CO172=0,GA82=0),0,CO172*GA82/(CO172+GA82))</f>
        <v>2.22127012358857</v>
      </c>
      <c r="CP82" s="13" t="n">
        <f aca="false">IF(OR(CP172=0,GB82=0),0,CP172*GB82/(CP172+GB82))</f>
        <v>2.13970669171284</v>
      </c>
      <c r="CQ82" s="13" t="n">
        <f aca="false">IF(OR(CQ172=0,GC82=0),0,CQ172*GC82/(CQ172+GC82))</f>
        <v>2.05680922578862</v>
      </c>
      <c r="CR82" s="0" t="n">
        <f aca="false">IF(F$9=0,0,(SIN(F$12)*COS($E82)+SIN($E82)*COS(F$12))/SIN($E82)*F$9)</f>
        <v>0</v>
      </c>
      <c r="CS82" s="0" t="n">
        <f aca="false">IF(G$9=0,0,(SIN(G$12)*COS($E82)+SIN($E82)*COS(G$12))/SIN($E82)*G$9)</f>
        <v>0</v>
      </c>
      <c r="CT82" s="0" t="n">
        <f aca="false">IF(H$9=0,0,(SIN(H$12)*COS($E82)+SIN($E82)*COS(H$12))/SIN($E82)*H$9)</f>
        <v>0</v>
      </c>
      <c r="CU82" s="0" t="n">
        <f aca="false">IF(I$9=0,0,(SIN(I$12)*COS($E82)+SIN($E82)*COS(I$12))/SIN($E82)*I$9)</f>
        <v>0</v>
      </c>
      <c r="CV82" s="0" t="n">
        <f aca="false">IF(J$9=0,0,(SIN(J$12)*COS($E82)+SIN($E82)*COS(J$12))/SIN($E82)*J$9)</f>
        <v>0</v>
      </c>
      <c r="CW82" s="0" t="n">
        <f aca="false">IF(K$9=0,0,(SIN(K$12)*COS($E82)+SIN($E82)*COS(K$12))/SIN($E82)*K$9)</f>
        <v>0</v>
      </c>
      <c r="CX82" s="0" t="n">
        <f aca="false">IF(L$9=0,0,(SIN(L$12)*COS($E82)+SIN($E82)*COS(L$12))/SIN($E82)*L$9)</f>
        <v>0</v>
      </c>
      <c r="CY82" s="0" t="n">
        <f aca="false">IF(M$9=0,0,(SIN(M$12)*COS($E82)+SIN($E82)*COS(M$12))/SIN($E82)*M$9)</f>
        <v>0</v>
      </c>
      <c r="CZ82" s="0" t="n">
        <f aca="false">IF(N$9=0,0,(SIN(N$12)*COS($E82)+SIN($E82)*COS(N$12))/SIN($E82)*N$9)</f>
        <v>0</v>
      </c>
      <c r="DA82" s="0" t="n">
        <f aca="false">IF(O$9=0,0,(SIN(O$12)*COS($E82)+SIN($E82)*COS(O$12))/SIN($E82)*O$9)</f>
        <v>0</v>
      </c>
      <c r="DB82" s="0" t="n">
        <f aca="false">IF(P$9=0,0,(SIN(P$12)*COS($E82)+SIN($E82)*COS(P$12))/SIN($E82)*P$9)</f>
        <v>0</v>
      </c>
      <c r="DC82" s="0" t="n">
        <f aca="false">IF(Q$9=0,0,(SIN(Q$12)*COS($E82)+SIN($E82)*COS(Q$12))/SIN($E82)*Q$9)</f>
        <v>0</v>
      </c>
      <c r="DD82" s="0" t="n">
        <f aca="false">IF(R$9=0,0,(SIN(R$12)*COS($E82)+SIN($E82)*COS(R$12))/SIN($E82)*R$9)</f>
        <v>0</v>
      </c>
      <c r="DE82" s="0" t="n">
        <f aca="false">IF(S$9=0,0,(SIN(S$12)*COS($E82)+SIN($E82)*COS(S$12))/SIN($E82)*S$9)</f>
        <v>0</v>
      </c>
      <c r="DF82" s="0" t="n">
        <f aca="false">IF(T$9=0,0,(SIN(T$12)*COS($E82)+SIN($E82)*COS(T$12))/SIN($E82)*T$9)</f>
        <v>0</v>
      </c>
      <c r="DG82" s="0" t="n">
        <f aca="false">IF(U$9=0,0,(SIN(U$12)*COS($E82)+SIN($E82)*COS(U$12))/SIN($E82)*U$9)</f>
        <v>0</v>
      </c>
      <c r="DH82" s="0" t="n">
        <f aca="false">IF(V$9=0,0,(SIN(V$12)*COS($E82)+SIN($E82)*COS(V$12))/SIN($E82)*V$9)</f>
        <v>0</v>
      </c>
      <c r="DI82" s="0" t="n">
        <f aca="false">IF(W$9=0,0,(SIN(W$12)*COS($E82)+SIN($E82)*COS(W$12))/SIN($E82)*W$9)</f>
        <v>0</v>
      </c>
      <c r="DJ82" s="0" t="n">
        <f aca="false">IF(X$9=0,0,(SIN(X$12)*COS($E82)+SIN($E82)*COS(X$12))/SIN($E82)*X$9)</f>
        <v>0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0</v>
      </c>
      <c r="EB82" s="0" t="n">
        <f aca="false">IF(AP$9=0,0,(SIN(AP$12)*COS($E82)+SIN($E82)*COS(AP$12))/SIN($E82)*AP$9)</f>
        <v>0</v>
      </c>
      <c r="EC82" s="0" t="n">
        <f aca="false">IF(AQ$9=0,0,(SIN(AQ$12)*COS($E82)+SIN($E82)*COS(AQ$12))/SIN($E82)*AQ$9)</f>
        <v>0</v>
      </c>
      <c r="ED82" s="0" t="n">
        <f aca="false">IF(AR$9=0,0,(SIN(AR$12)*COS($E82)+SIN($E82)*COS(AR$12))/SIN($E82)*AR$9)</f>
        <v>0</v>
      </c>
      <c r="EE82" s="0" t="n">
        <f aca="false">IF(AS$9=0,0,(SIN(AS$12)*COS($E82)+SIN($E82)*COS(AS$12))/SIN($E82)*AS$9)</f>
        <v>0</v>
      </c>
      <c r="EF82" s="0" t="n">
        <f aca="false">IF(AT$9=0,0,(SIN(AT$12)*COS($E82)+SIN($E82)*COS(AT$12))/SIN($E82)*AT$9)</f>
        <v>0</v>
      </c>
      <c r="EG82" s="0" t="n">
        <f aca="false">IF(AU$9=0,0,(SIN(AU$12)*COS($E82)+SIN($E82)*COS(AU$12))/SIN($E82)*AU$9)</f>
        <v>0</v>
      </c>
      <c r="EH82" s="0" t="n">
        <f aca="false">IF(AV$9=0,0,(SIN(AV$12)*COS($E82)+SIN($E82)*COS(AV$12))/SIN($E82)*AV$9)</f>
        <v>0</v>
      </c>
      <c r="EI82" s="0" t="n">
        <f aca="false">IF(AW$9=0,0,(SIN(AW$12)*COS($E82)+SIN($E82)*COS(AW$12))/SIN($E82)*AW$9)</f>
        <v>0</v>
      </c>
      <c r="EJ82" s="0" t="n">
        <f aca="false">IF(AX$9=0,0,(SIN(AX$12)*COS($E82)+SIN($E82)*COS(AX$12))/SIN($E82)*AX$9)</f>
        <v>0</v>
      </c>
      <c r="EK82" s="0" t="n">
        <f aca="false">IF(AY$9=0,0,(SIN(AY$12)*COS($E82)+SIN($E82)*COS(AY$12))/SIN($E82)*AY$9)</f>
        <v>0</v>
      </c>
      <c r="EL82" s="0" t="n">
        <f aca="false">IF(AZ$9=0,0,(SIN(AZ$12)*COS($E82)+SIN($E82)*COS(AZ$12))/SIN($E82)*AZ$9)</f>
        <v>0</v>
      </c>
      <c r="EM82" s="0" t="n">
        <f aca="false">IF(BA$9=0,0,(SIN(BA$12)*COS($E82)+SIN($E82)*COS(BA$12))/SIN($E82)*BA$9)</f>
        <v>0</v>
      </c>
      <c r="EN82" s="0" t="n">
        <f aca="false">IF(BB$9=0,0,(SIN(BB$12)*COS($E82)+SIN($E82)*COS(BB$12))/SIN($E82)*BB$9)</f>
        <v>0</v>
      </c>
      <c r="EO82" s="0" t="n">
        <f aca="false">IF(BC$9=0,0,(SIN(BC$12)*COS($E82)+SIN($E82)*COS(BC$12))/SIN($E82)*BC$9)</f>
        <v>0</v>
      </c>
      <c r="EP82" s="0" t="n">
        <f aca="false">IF(BD$9=0,0,(SIN(BD$12)*COS($E82)+SIN($E82)*COS(BD$12))/SIN($E82)*BD$9)</f>
        <v>0</v>
      </c>
      <c r="EQ82" s="0" t="n">
        <f aca="false">IF(BE$9=0,0,(SIN(BE$12)*COS($E82)+SIN($E82)*COS(BE$12))/SIN($E82)*BE$9)</f>
        <v>0</v>
      </c>
      <c r="ER82" s="0" t="n">
        <f aca="false">IF(BF$9=0,0,(SIN(BF$12)*COS($E82)+SIN($E82)*COS(BF$12))/SIN($E82)*BF$9)</f>
        <v>0</v>
      </c>
      <c r="ES82" s="0" t="n">
        <f aca="false">IF(BG$9=0,0,(SIN(BG$12)*COS($E82)+SIN($E82)*COS(BG$12))/SIN($E82)*BG$9)</f>
        <v>0</v>
      </c>
      <c r="ET82" s="0" t="n">
        <f aca="false">IF(BH$9=0,0,(SIN(BH$12)*COS($E82)+SIN($E82)*COS(BH$12))/SIN($E82)*BH$9)</f>
        <v>4.23476811485022</v>
      </c>
      <c r="EU82" s="0" t="n">
        <f aca="false">IF(BI$9=0,0,(SIN(BI$12)*COS($E82)+SIN($E82)*COS(BI$12))/SIN($E82)*BI$9)</f>
        <v>4.49809273270244</v>
      </c>
      <c r="EV82" s="0" t="n">
        <f aca="false">IF(BJ$9=0,0,(SIN(BJ$12)*COS($E82)+SIN($E82)*COS(BJ$12))/SIN($E82)*BJ$9)</f>
        <v>4.75237722438937</v>
      </c>
      <c r="EW82" s="0" t="n">
        <f aca="false">IF(BK$9=0,0,(SIN(BK$12)*COS($E82)+SIN($E82)*COS(BK$12))/SIN($E82)*BK$9)</f>
        <v>4.99735412964148</v>
      </c>
      <c r="EX82" s="0" t="n">
        <f aca="false">IF(BL$9=0,0,(SIN(BL$12)*COS($E82)+SIN($E82)*COS(BL$12))/SIN($E82)*BL$9)</f>
        <v>5.23276121759207</v>
      </c>
      <c r="EY82" s="0" t="n">
        <f aca="false">IF(BM$9=0,0,(SIN(BM$12)*COS($E82)+SIN($E82)*COS(BM$12))/SIN($E82)*BM$9)</f>
        <v>5.45834162380276</v>
      </c>
      <c r="EZ82" s="0" t="n">
        <f aca="false">IF(BN$9=0,0,(SIN(BN$12)*COS($E82)+SIN($E82)*COS(BN$12))/SIN($E82)*BN$9)</f>
        <v>5.50265041639735</v>
      </c>
      <c r="FA82" s="0" t="n">
        <f aca="false">IF(BO$9=0,0,(SIN(BO$12)*COS($E82)+SIN($E82)*COS(BO$12))/SIN($E82)*BO$9)</f>
        <v>5.54170160363914</v>
      </c>
      <c r="FB82" s="0" t="n">
        <f aca="false">IF(BP$9=0,0,(SIN(BP$12)*COS($E82)+SIN($E82)*COS(BP$12))/SIN($E82)*BP$9)</f>
        <v>5.57540934527494</v>
      </c>
      <c r="FC82" s="0" t="n">
        <f aca="false">IF(BQ$9=0,0,(SIN(BQ$12)*COS($E82)+SIN($E82)*COS(BQ$12))/SIN($E82)*BQ$9)</f>
        <v>5.60369054218393</v>
      </c>
      <c r="FD82" s="0" t="n">
        <f aca="false">IF(BR$9=0,0,(SIN(BR$12)*COS($E82)+SIN($E82)*COS(BR$12))/SIN($E82)*BR$9)</f>
        <v>5.62646488387576</v>
      </c>
      <c r="FE82" s="0" t="n">
        <f aca="false">IF(BS$9=0,0,(SIN(BS$12)*COS($E82)+SIN($E82)*COS(BS$12))/SIN($E82)*BS$9)</f>
        <v>5.64365489479287</v>
      </c>
      <c r="FF82" s="0" t="n">
        <f aca="false">IF(BT$9=0,0,(SIN(BT$12)*COS($E82)+SIN($E82)*COS(BT$12))/SIN($E82)*BT$9)</f>
        <v>5.65518597939703</v>
      </c>
      <c r="FG82" s="0" t="n">
        <f aca="false">IF(BU$9=0,0,(SIN(BU$12)*COS($E82)+SIN($E82)*COS(BU$12))/SIN($E82)*BU$9)</f>
        <v>5.66098646601958</v>
      </c>
      <c r="FH82" s="0" t="n">
        <f aca="false">IF(BV$9=0,0,(SIN(BV$12)*COS($E82)+SIN($E82)*COS(BV$12))/SIN($E82)*BV$9)</f>
        <v>5.66098764945492</v>
      </c>
      <c r="FI82" s="0" t="n">
        <f aca="false">IF(BW$9=0,0,(SIN(BW$12)*COS($E82)+SIN($E82)*COS(BW$12))/SIN($E82)*BW$9)</f>
        <v>5.655123832279</v>
      </c>
      <c r="FJ82" s="0" t="n">
        <f aca="false">IF(BX$9=0,0,(SIN(BX$12)*COS($E82)+SIN($E82)*COS(BX$12))/SIN($E82)*BX$9)</f>
        <v>5.65017276774006</v>
      </c>
      <c r="FK82" s="0" t="n">
        <f aca="false">IF(BY$9=0,0,(SIN(BY$12)*COS($E82)+SIN($E82)*COS(BY$12))/SIN($E82)*BY$9)</f>
        <v>5.63894785957558</v>
      </c>
      <c r="FL82" s="0" t="n">
        <f aca="false">IF(BZ$9=0,0,(SIN(BZ$12)*COS($E82)+SIN($E82)*COS(BZ$12))/SIN($E82)*BZ$9)</f>
        <v>5.62138654858888</v>
      </c>
      <c r="FM82" s="0" t="n">
        <f aca="false">IF(CA$9=0,0,(SIN(CA$12)*COS($E82)+SIN($E82)*COS(CA$12))/SIN($E82)*CA$9)</f>
        <v>5.59742961262146</v>
      </c>
      <c r="FN82" s="0" t="n">
        <f aca="false">IF(CB$9=0,0,(SIN(CB$12)*COS($E82)+SIN($E82)*COS(CB$12))/SIN($E82)*CB$9)</f>
        <v>5.56702120426132</v>
      </c>
      <c r="FO82" s="0" t="n">
        <f aca="false">IF(CC$9=0,0,(SIN(CC$12)*COS($E82)+SIN($E82)*COS(CC$12))/SIN($E82)*CC$9)</f>
        <v>5.49348564942654</v>
      </c>
      <c r="FP82" s="0" t="n">
        <f aca="false">IF(CD$9=0,0,(SIN(CD$12)*COS($E82)+SIN($E82)*COS(CD$12))/SIN($E82)*CD$9)</f>
        <v>5.41523399143853</v>
      </c>
      <c r="FQ82" s="0" t="n">
        <f aca="false">IF(CE$9=0,0,(SIN(CE$12)*COS($E82)+SIN($E82)*COS(CE$12))/SIN($E82)*CE$9)</f>
        <v>5.33225334678868</v>
      </c>
      <c r="FR82" s="0" t="n">
        <f aca="false">IF(CF$9=0,0,(SIN(CF$12)*COS($E82)+SIN($E82)*COS(CF$12))/SIN($E82)*CF$9)</f>
        <v>5.24453321049501</v>
      </c>
      <c r="FS82" s="0" t="n">
        <f aca="false">IF(CG$9=0,0,(SIN(CG$12)*COS($E82)+SIN($E82)*COS(CG$12))/SIN($E82)*CG$9)</f>
        <v>5.15206547020181</v>
      </c>
      <c r="FT82" s="0" t="n">
        <f aca="false">IF(CH$9=0,0,(SIN(CH$12)*COS($E82)+SIN($E82)*COS(CH$12))/SIN($E82)*CH$9)</f>
        <v>5.05484441926062</v>
      </c>
      <c r="FU82" s="0" t="n">
        <f aca="false">IF(CI$9=0,0,(SIN(CI$12)*COS($E82)+SIN($E82)*COS(CI$12))/SIN($E82)*CI$9)</f>
        <v>4.95286676878692</v>
      </c>
      <c r="FV82" s="0" t="n">
        <f aca="false">IF(CJ$9=0,0,(SIN(CJ$12)*COS($E82)+SIN($E82)*COS(CJ$12))/SIN($E82)*CJ$9)</f>
        <v>4.84613165868487</v>
      </c>
      <c r="FW82" s="0" t="n">
        <f aca="false">IF(CK$9=0,0,(SIN(CK$12)*COS($E82)+SIN($E82)*COS(CK$12))/SIN($E82)*CK$9)</f>
        <v>4.734640667633</v>
      </c>
      <c r="FX82" s="0" t="n">
        <f aca="false">IF(CL$9=0,0,(SIN(CL$12)*COS($E82)+SIN($E82)*COS(CL$12))/SIN($E82)*CL$9)</f>
        <v>4.61839782202632</v>
      </c>
      <c r="FY82" s="0" t="n">
        <f aca="false">IF(CM$9=0,0,(SIN(CM$12)*COS($E82)+SIN($E82)*COS(CM$12))/SIN($E82)*CM$9)</f>
        <v>4.49740960386861</v>
      </c>
      <c r="FZ82" s="0" t="n">
        <f aca="false">IF(CN$9=0,0,(SIN(CN$12)*COS($E82)+SIN($E82)*COS(CN$12))/SIN($E82)*CN$9)</f>
        <v>4.37168495760867</v>
      </c>
      <c r="GA82" s="0" t="n">
        <f aca="false">IF(CO$9=0,0,(SIN(CO$12)*COS($E82)+SIN($E82)*COS(CO$12))/SIN($E82)*CO$9)</f>
        <v>4.24123529591767</v>
      </c>
      <c r="GB82" s="0" t="n">
        <f aca="false">IF(CP$9=0,0,(SIN(CP$12)*COS($E82)+SIN($E82)*COS(CP$12))/SIN($E82)*CP$9)</f>
        <v>4.1060745044022</v>
      </c>
      <c r="GC82" s="0" t="n">
        <f aca="false">IF(CQ$9=0,0,(SIN(CQ$12)*COS($E82)+SIN($E82)*COS(CQ$12))/SIN($E82)*CQ$9)</f>
        <v>3.96621894524837</v>
      </c>
    </row>
    <row r="83" customFormat="false" ht="12.8" hidden="true" customHeight="false" outlineLevel="0" collapsed="false">
      <c r="A83" s="0" t="n">
        <f aca="false">MAX($F83:$CQ83)</f>
        <v>3.56812557579247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12</v>
      </c>
      <c r="C83" s="2" t="n">
        <f aca="false">MOD(Best +D83,360)</f>
        <v>344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0</v>
      </c>
      <c r="AR83" s="13" t="n">
        <f aca="false">IF(OR(AR173=0,ED83=0),0,AR173*ED83/(AR173+ED83))</f>
        <v>0</v>
      </c>
      <c r="AS83" s="13" t="n">
        <f aca="false">IF(OR(AS173=0,EE83=0),0,AS173*EE83/(AS173+EE83))</f>
        <v>0</v>
      </c>
      <c r="AT83" s="13" t="n">
        <f aca="false">IF(OR(AT173=0,EF83=0),0,AT173*EF83/(AT173+EF83))</f>
        <v>0</v>
      </c>
      <c r="AU83" s="13" t="n">
        <f aca="false">IF(OR(AU173=0,EG83=0),0,AU173*EG83/(AU173+EG83))</f>
        <v>0</v>
      </c>
      <c r="AV83" s="13" t="n">
        <f aca="false">IF(OR(AV173=0,EH83=0),0,AV173*EH83/(AV173+EH83))</f>
        <v>0</v>
      </c>
      <c r="AW83" s="13" t="n">
        <f aca="false">IF(OR(AW173=0,EI83=0),0,AW173*EI83/(AW173+EI83))</f>
        <v>0</v>
      </c>
      <c r="AX83" s="13" t="n">
        <f aca="false">IF(OR(AX173=0,EJ83=0),0,AX173*EJ83/(AX173+EJ83))</f>
        <v>0</v>
      </c>
      <c r="AY83" s="13" t="n">
        <f aca="false">IF(OR(AY173=0,EK83=0),0,AY173*EK83/(AY173+EK83))</f>
        <v>0</v>
      </c>
      <c r="AZ83" s="13" t="n">
        <f aca="false">IF(OR(AZ173=0,EL83=0),0,AZ173*EL83/(AZ173+EL83))</f>
        <v>0</v>
      </c>
      <c r="BA83" s="13" t="n">
        <f aca="false">IF(OR(BA173=0,EM83=0),0,BA173*EM83/(BA173+EM83))</f>
        <v>0</v>
      </c>
      <c r="BB83" s="13" t="n">
        <f aca="false">IF(OR(BB173=0,EN83=0),0,BB173*EN83/(BB173+EN83))</f>
        <v>0</v>
      </c>
      <c r="BC83" s="13" t="n">
        <f aca="false">IF(OR(BC173=0,EO83=0),0,BC173*EO83/(BC173+EO83))</f>
        <v>0</v>
      </c>
      <c r="BD83" s="13" t="n">
        <f aca="false">IF(OR(BD173=0,EP83=0),0,BD173*EP83/(BD173+EP83))</f>
        <v>0</v>
      </c>
      <c r="BE83" s="13" t="n">
        <f aca="false">IF(OR(BE173=0,EQ83=0),0,BE173*EQ83/(BE173+EQ83))</f>
        <v>0</v>
      </c>
      <c r="BF83" s="13" t="n">
        <f aca="false">IF(OR(BF173=0,ER83=0),0,BF173*ER83/(BF173+ER83))</f>
        <v>0</v>
      </c>
      <c r="BG83" s="13" t="n">
        <f aca="false">IF(OR(BG173=0,ES83=0),0,BG173*ES83/(BG173+ES83))</f>
        <v>0</v>
      </c>
      <c r="BH83" s="13" t="n">
        <f aca="false">IF(OR(BH173=0,ET83=0),0,BH173*ET83/(BH173+ET83))</f>
        <v>3.09814136188183</v>
      </c>
      <c r="BI83" s="13" t="n">
        <f aca="false">IF(OR(BI173=0,EU83=0),0,BI173*EU83/(BI173+EU83))</f>
        <v>3.21673278362018</v>
      </c>
      <c r="BJ83" s="13" t="n">
        <f aca="false">IF(OR(BJ173=0,EV83=0),0,BJ173*EV83/(BJ173+EV83))</f>
        <v>3.32244194936803</v>
      </c>
      <c r="BK83" s="13" t="n">
        <f aca="false">IF(OR(BK173=0,EW83=0),0,BK173*EW83/(BK173+EW83))</f>
        <v>3.41586098705822</v>
      </c>
      <c r="BL83" s="13" t="n">
        <f aca="false">IF(OR(BL173=0,EX83=0),0,BL173*EX83/(BL173+EX83))</f>
        <v>3.49756816343946</v>
      </c>
      <c r="BM83" s="13" t="n">
        <f aca="false">IF(OR(BM173=0,EY83=0),0,BM173*EY83/(BM173+EY83))</f>
        <v>3.56812557579247</v>
      </c>
      <c r="BN83" s="13" t="n">
        <f aca="false">IF(OR(BN173=0,EZ83=0),0,BN173*EZ83/(BN173+EZ83))</f>
        <v>3.5558312910199</v>
      </c>
      <c r="BO83" s="13" t="n">
        <f aca="false">IF(OR(BO173=0,FA83=0),0,BO173*FA83/(BO173+FA83))</f>
        <v>3.54018994722395</v>
      </c>
      <c r="BP83" s="13" t="n">
        <f aca="false">IF(OR(BP173=0,FB83=0),0,BP173*FB83/(BP173+FB83))</f>
        <v>3.52128570114742</v>
      </c>
      <c r="BQ83" s="13" t="n">
        <f aca="false">IF(OR(BQ173=0,FC83=0),0,BQ173*FC83/(BQ173+FC83))</f>
        <v>3.49920131410557</v>
      </c>
      <c r="BR83" s="13" t="n">
        <f aca="false">IF(OR(BR173=0,FD83=0),0,BR173*FD83/(BR173+FD83))</f>
        <v>3.47401795988308</v>
      </c>
      <c r="BS83" s="13" t="n">
        <f aca="false">IF(OR(BS173=0,FE83=0),0,BS173*FE83/(BS173+FE83))</f>
        <v>3.44581505514128</v>
      </c>
      <c r="BT83" s="13" t="n">
        <f aca="false">IF(OR(BT173=0,FF83=0),0,BT173*FF83/(BT173+FF83))</f>
        <v>3.41467011072884</v>
      </c>
      <c r="BU83" s="13" t="n">
        <f aca="false">IF(OR(BU173=0,FG83=0),0,BU173*FG83/(BU173+FG83))</f>
        <v>3.38065860232006</v>
      </c>
      <c r="BV83" s="13" t="n">
        <f aca="false">IF(OR(BV173=0,FH83=0),0,BV173*FH83/(BV173+FH83))</f>
        <v>3.34385385884758</v>
      </c>
      <c r="BW83" s="13" t="n">
        <f aca="false">IF(OR(BW173=0,FI83=0),0,BW173*FI83/(BW173+FI83))</f>
        <v>3.30432696724785</v>
      </c>
      <c r="BX83" s="13" t="n">
        <f aca="false">IF(OR(BX173=0,FJ83=0),0,BX173*FJ83/(BX173+FJ83))</f>
        <v>3.26449461432885</v>
      </c>
      <c r="BY83" s="13" t="n">
        <f aca="false">IF(OR(BY173=0,FK83=0),0,BY173*FK83/(BY173+FK83))</f>
        <v>3.22188112892767</v>
      </c>
      <c r="BZ83" s="13" t="n">
        <f aca="false">IF(OR(BZ173=0,FL83=0),0,BZ173*FL83/(BZ173+FL83))</f>
        <v>3.17655903393982</v>
      </c>
      <c r="CA83" s="13" t="n">
        <f aca="false">IF(OR(CA173=0,FM83=0),0,CA173*FM83/(CA173+FM83))</f>
        <v>3.1285980437247</v>
      </c>
      <c r="CB83" s="13" t="n">
        <f aca="false">IF(OR(CB173=0,FN83=0),0,CB173*FN83/(CB173+FN83))</f>
        <v>3.07806502757098</v>
      </c>
      <c r="CC83" s="13" t="n">
        <f aca="false">IF(OR(CC173=0,FO83=0),0,CC173*FO83/(CC173+FO83))</f>
        <v>3.01368131870977</v>
      </c>
      <c r="CD83" s="13" t="n">
        <f aca="false">IF(OR(CD173=0,FP83=0),0,CD173*FP83/(CD173+FP83))</f>
        <v>2.94780115416741</v>
      </c>
      <c r="CE83" s="13" t="n">
        <f aca="false">IF(OR(CE173=0,FQ83=0),0,CE173*FQ83/(CE173+FQ83))</f>
        <v>2.88044585777839</v>
      </c>
      <c r="CF83" s="13" t="n">
        <f aca="false">IF(OR(CF173=0,FR83=0),0,CF173*FR83/(CF173+FR83))</f>
        <v>2.81163535430133</v>
      </c>
      <c r="CG83" s="13" t="n">
        <f aca="false">IF(OR(CG173=0,FS83=0),0,CG173*FS83/(CG173+FS83))</f>
        <v>2.74138816787765</v>
      </c>
      <c r="CH83" s="13" t="n">
        <f aca="false">IF(OR(CH173=0,FT83=0),0,CH173*FT83/(CH173+FT83))</f>
        <v>2.66972142121102</v>
      </c>
      <c r="CI83" s="13" t="n">
        <f aca="false">IF(OR(CI173=0,FU83=0),0,CI173*FU83/(CI173+FU83))</f>
        <v>2.59665083525678</v>
      </c>
      <c r="CJ83" s="13" t="n">
        <f aca="false">IF(OR(CJ173=0,FV83=0),0,CJ173*FV83/(CJ173+FV83))</f>
        <v>2.52219072922009</v>
      </c>
      <c r="CK83" s="13" t="n">
        <f aca="false">IF(OR(CK173=0,FW83=0),0,CK173*FW83/(CK173+FW83))</f>
        <v>2.44635402067192</v>
      </c>
      <c r="CL83" s="13" t="n">
        <f aca="false">IF(OR(CL173=0,FX83=0),0,CL173*FX83/(CL173+FX83))</f>
        <v>2.36915222560251</v>
      </c>
      <c r="CM83" s="13" t="n">
        <f aca="false">IF(OR(CM173=0,FY83=0),0,CM173*FY83/(CM173+FY83))</f>
        <v>2.2905954582394</v>
      </c>
      <c r="CN83" s="13" t="n">
        <f aca="false">IF(OR(CN173=0,FZ83=0),0,CN173*FZ83/(CN173+FZ83))</f>
        <v>2.21069243046444</v>
      </c>
      <c r="CO83" s="13" t="n">
        <f aca="false">IF(OR(CO173=0,GA83=0),0,CO173*GA83/(CO173+GA83))</f>
        <v>2.12945045067296</v>
      </c>
      <c r="CP83" s="13" t="n">
        <f aca="false">IF(OR(CP173=0,GB83=0),0,CP173*GB83/(CP173+GB83))</f>
        <v>2.04687542192235</v>
      </c>
      <c r="CQ83" s="13" t="n">
        <f aca="false">IF(OR(CQ173=0,GC83=0),0,CQ173*GC83/(CQ173+GC83))</f>
        <v>1.96297183922292</v>
      </c>
      <c r="CR83" s="0" t="n">
        <f aca="false">IF(F$9=0,0,(SIN(F$12)*COS($E83)+SIN($E83)*COS(F$12))/SIN($E83)*F$9)</f>
        <v>0</v>
      </c>
      <c r="CS83" s="0" t="n">
        <f aca="false">IF(G$9=0,0,(SIN(G$12)*COS($E83)+SIN($E83)*COS(G$12))/SIN($E83)*G$9)</f>
        <v>0</v>
      </c>
      <c r="CT83" s="0" t="n">
        <f aca="false">IF(H$9=0,0,(SIN(H$12)*COS($E83)+SIN($E83)*COS(H$12))/SIN($E83)*H$9)</f>
        <v>0</v>
      </c>
      <c r="CU83" s="0" t="n">
        <f aca="false">IF(I$9=0,0,(SIN(I$12)*COS($E83)+SIN($E83)*COS(I$12))/SIN($E83)*I$9)</f>
        <v>0</v>
      </c>
      <c r="CV83" s="0" t="n">
        <f aca="false">IF(J$9=0,0,(SIN(J$12)*COS($E83)+SIN($E83)*COS(J$12))/SIN($E83)*J$9)</f>
        <v>0</v>
      </c>
      <c r="CW83" s="0" t="n">
        <f aca="false">IF(K$9=0,0,(SIN(K$12)*COS($E83)+SIN($E83)*COS(K$12))/SIN($E83)*K$9)</f>
        <v>0</v>
      </c>
      <c r="CX83" s="0" t="n">
        <f aca="false">IF(L$9=0,0,(SIN(L$12)*COS($E83)+SIN($E83)*COS(L$12))/SIN($E83)*L$9)</f>
        <v>0</v>
      </c>
      <c r="CY83" s="0" t="n">
        <f aca="false">IF(M$9=0,0,(SIN(M$12)*COS($E83)+SIN($E83)*COS(M$12))/SIN($E83)*M$9)</f>
        <v>0</v>
      </c>
      <c r="CZ83" s="0" t="n">
        <f aca="false">IF(N$9=0,0,(SIN(N$12)*COS($E83)+SIN($E83)*COS(N$12))/SIN($E83)*N$9)</f>
        <v>0</v>
      </c>
      <c r="DA83" s="0" t="n">
        <f aca="false">IF(O$9=0,0,(SIN(O$12)*COS($E83)+SIN($E83)*COS(O$12))/SIN($E83)*O$9)</f>
        <v>0</v>
      </c>
      <c r="DB83" s="0" t="n">
        <f aca="false">IF(P$9=0,0,(SIN(P$12)*COS($E83)+SIN($E83)*COS(P$12))/SIN($E83)*P$9)</f>
        <v>0</v>
      </c>
      <c r="DC83" s="0" t="n">
        <f aca="false">IF(Q$9=0,0,(SIN(Q$12)*COS($E83)+SIN($E83)*COS(Q$12))/SIN($E83)*Q$9)</f>
        <v>0</v>
      </c>
      <c r="DD83" s="0" t="n">
        <f aca="false">IF(R$9=0,0,(SIN(R$12)*COS($E83)+SIN($E83)*COS(R$12))/SIN($E83)*R$9)</f>
        <v>0</v>
      </c>
      <c r="DE83" s="0" t="n">
        <f aca="false">IF(S$9=0,0,(SIN(S$12)*COS($E83)+SIN($E83)*COS(S$12))/SIN($E83)*S$9)</f>
        <v>0</v>
      </c>
      <c r="DF83" s="0" t="n">
        <f aca="false">IF(T$9=0,0,(SIN(T$12)*COS($E83)+SIN($E83)*COS(T$12))/SIN($E83)*T$9)</f>
        <v>0</v>
      </c>
      <c r="DG83" s="0" t="n">
        <f aca="false">IF(U$9=0,0,(SIN(U$12)*COS($E83)+SIN($E83)*COS(U$12))/SIN($E83)*U$9)</f>
        <v>0</v>
      </c>
      <c r="DH83" s="0" t="n">
        <f aca="false">IF(V$9=0,0,(SIN(V$12)*COS($E83)+SIN($E83)*COS(V$12))/SIN($E83)*V$9)</f>
        <v>0</v>
      </c>
      <c r="DI83" s="0" t="n">
        <f aca="false">IF(W$9=0,0,(SIN(W$12)*COS($E83)+SIN($E83)*COS(W$12))/SIN($E83)*W$9)</f>
        <v>0</v>
      </c>
      <c r="DJ83" s="0" t="n">
        <f aca="false">IF(X$9=0,0,(SIN(X$12)*COS($E83)+SIN($E83)*COS(X$12))/SIN($E83)*X$9)</f>
        <v>0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0</v>
      </c>
      <c r="EB83" s="0" t="n">
        <f aca="false">IF(AP$9=0,0,(SIN(AP$12)*COS($E83)+SIN($E83)*COS(AP$12))/SIN($E83)*AP$9)</f>
        <v>0</v>
      </c>
      <c r="EC83" s="0" t="n">
        <f aca="false">IF(AQ$9=0,0,(SIN(AQ$12)*COS($E83)+SIN($E83)*COS(AQ$12))/SIN($E83)*AQ$9)</f>
        <v>0</v>
      </c>
      <c r="ED83" s="0" t="n">
        <f aca="false">IF(AR$9=0,0,(SIN(AR$12)*COS($E83)+SIN($E83)*COS(AR$12))/SIN($E83)*AR$9)</f>
        <v>0</v>
      </c>
      <c r="EE83" s="0" t="n">
        <f aca="false">IF(AS$9=0,0,(SIN(AS$12)*COS($E83)+SIN($E83)*COS(AS$12))/SIN($E83)*AS$9)</f>
        <v>0</v>
      </c>
      <c r="EF83" s="0" t="n">
        <f aca="false">IF(AT$9=0,0,(SIN(AT$12)*COS($E83)+SIN($E83)*COS(AT$12))/SIN($E83)*AT$9)</f>
        <v>0</v>
      </c>
      <c r="EG83" s="0" t="n">
        <f aca="false">IF(AU$9=0,0,(SIN(AU$12)*COS($E83)+SIN($E83)*COS(AU$12))/SIN($E83)*AU$9)</f>
        <v>0</v>
      </c>
      <c r="EH83" s="0" t="n">
        <f aca="false">IF(AV$9=0,0,(SIN(AV$12)*COS($E83)+SIN($E83)*COS(AV$12))/SIN($E83)*AV$9)</f>
        <v>0</v>
      </c>
      <c r="EI83" s="0" t="n">
        <f aca="false">IF(AW$9=0,0,(SIN(AW$12)*COS($E83)+SIN($E83)*COS(AW$12))/SIN($E83)*AW$9)</f>
        <v>0</v>
      </c>
      <c r="EJ83" s="0" t="n">
        <f aca="false">IF(AX$9=0,0,(SIN(AX$12)*COS($E83)+SIN($E83)*COS(AX$12))/SIN($E83)*AX$9)</f>
        <v>0</v>
      </c>
      <c r="EK83" s="0" t="n">
        <f aca="false">IF(AY$9=0,0,(SIN(AY$12)*COS($E83)+SIN($E83)*COS(AY$12))/SIN($E83)*AY$9)</f>
        <v>0</v>
      </c>
      <c r="EL83" s="0" t="n">
        <f aca="false">IF(AZ$9=0,0,(SIN(AZ$12)*COS($E83)+SIN($E83)*COS(AZ$12))/SIN($E83)*AZ$9)</f>
        <v>0</v>
      </c>
      <c r="EM83" s="0" t="n">
        <f aca="false">IF(BA$9=0,0,(SIN(BA$12)*COS($E83)+SIN($E83)*COS(BA$12))/SIN($E83)*BA$9)</f>
        <v>0</v>
      </c>
      <c r="EN83" s="0" t="n">
        <f aca="false">IF(BB$9=0,0,(SIN(BB$12)*COS($E83)+SIN($E83)*COS(BB$12))/SIN($E83)*BB$9)</f>
        <v>0</v>
      </c>
      <c r="EO83" s="0" t="n">
        <f aca="false">IF(BC$9=0,0,(SIN(BC$12)*COS($E83)+SIN($E83)*COS(BC$12))/SIN($E83)*BC$9)</f>
        <v>0</v>
      </c>
      <c r="EP83" s="0" t="n">
        <f aca="false">IF(BD$9=0,0,(SIN(BD$12)*COS($E83)+SIN($E83)*COS(BD$12))/SIN($E83)*BD$9)</f>
        <v>0</v>
      </c>
      <c r="EQ83" s="0" t="n">
        <f aca="false">IF(BE$9=0,0,(SIN(BE$12)*COS($E83)+SIN($E83)*COS(BE$12))/SIN($E83)*BE$9)</f>
        <v>0</v>
      </c>
      <c r="ER83" s="0" t="n">
        <f aca="false">IF(BF$9=0,0,(SIN(BF$12)*COS($E83)+SIN($E83)*COS(BF$12))/SIN($E83)*BF$9)</f>
        <v>0</v>
      </c>
      <c r="ES83" s="0" t="n">
        <f aca="false">IF(BG$9=0,0,(SIN(BG$12)*COS($E83)+SIN($E83)*COS(BG$12))/SIN($E83)*BG$9)</f>
        <v>0</v>
      </c>
      <c r="ET83" s="0" t="n">
        <f aca="false">IF(BH$9=0,0,(SIN(BH$12)*COS($E83)+SIN($E83)*COS(BH$12))/SIN($E83)*BH$9)</f>
        <v>4.15849028676663</v>
      </c>
      <c r="EU83" s="0" t="n">
        <f aca="false">IF(BI$9=0,0,(SIN(BI$12)*COS($E83)+SIN($E83)*COS(BI$12))/SIN($E83)*BI$9)</f>
        <v>4.41506682016133</v>
      </c>
      <c r="EV83" s="0" t="n">
        <f aca="false">IF(BJ$9=0,0,(SIN(BJ$12)*COS($E83)+SIN($E83)*COS(BJ$12))/SIN($E83)*BJ$9)</f>
        <v>4.66248694550159</v>
      </c>
      <c r="EW83" s="0" t="n">
        <f aca="false">IF(BK$9=0,0,(SIN(BK$12)*COS($E83)+SIN($E83)*COS(BK$12))/SIN($E83)*BK$9)</f>
        <v>4.90048884367036</v>
      </c>
      <c r="EX83" s="0" t="n">
        <f aca="false">IF(BL$9=0,0,(SIN(BL$12)*COS($E83)+SIN($E83)*COS(BL$12))/SIN($E83)*BL$9)</f>
        <v>5.1288160006986</v>
      </c>
      <c r="EY83" s="0" t="n">
        <f aca="false">IF(BM$9=0,0,(SIN(BM$12)*COS($E83)+SIN($E83)*COS(BM$12))/SIN($E83)*BM$9)</f>
        <v>5.34721734195504</v>
      </c>
      <c r="EZ83" s="0" t="n">
        <f aca="false">IF(BN$9=0,0,(SIN(BN$12)*COS($E83)+SIN($E83)*COS(BN$12))/SIN($E83)*BN$9)</f>
        <v>5.38782610724989</v>
      </c>
      <c r="FA83" s="0" t="n">
        <f aca="false">IF(BO$9=0,0,(SIN(BO$12)*COS($E83)+SIN($E83)*COS(BO$12))/SIN($E83)*BO$9)</f>
        <v>5.42316082213812</v>
      </c>
      <c r="FB83" s="0" t="n">
        <f aca="false">IF(BP$9=0,0,(SIN(BP$12)*COS($E83)+SIN($E83)*COS(BP$12))/SIN($E83)*BP$9)</f>
        <v>5.45313834066881</v>
      </c>
      <c r="FC83" s="0" t="n">
        <f aca="false">IF(BQ$9=0,0,(SIN(BQ$12)*COS($E83)+SIN($E83)*COS(BQ$12))/SIN($E83)*BQ$9)</f>
        <v>5.47767827739972</v>
      </c>
      <c r="FD83" s="0" t="n">
        <f aca="false">IF(BR$9=0,0,(SIN(BR$12)*COS($E83)+SIN($E83)*COS(BR$12))/SIN($E83)*BR$9)</f>
        <v>5.49670305358823</v>
      </c>
      <c r="FE83" s="0" t="n">
        <f aca="false">IF(BS$9=0,0,(SIN(BS$12)*COS($E83)+SIN($E83)*COS(BS$12))/SIN($E83)*BS$9)</f>
        <v>5.51013794217656</v>
      </c>
      <c r="FF83" s="0" t="n">
        <f aca="false">IF(BT$9=0,0,(SIN(BT$12)*COS($E83)+SIN($E83)*COS(BT$12))/SIN($E83)*BT$9)</f>
        <v>5.51791111155183</v>
      </c>
      <c r="FG83" s="0" t="n">
        <f aca="false">IF(BU$9=0,0,(SIN(BU$12)*COS($E83)+SIN($E83)*COS(BU$12))/SIN($E83)*BU$9)</f>
        <v>5.51995366806086</v>
      </c>
      <c r="FH83" s="0" t="n">
        <f aca="false">IF(BV$9=0,0,(SIN(BV$12)*COS($E83)+SIN($E83)*COS(BV$12))/SIN($E83)*BV$9)</f>
        <v>5.51619969725993</v>
      </c>
      <c r="FI83" s="0" t="n">
        <f aca="false">IF(BW$9=0,0,(SIN(BW$12)*COS($E83)+SIN($E83)*COS(BW$12))/SIN($E83)*BW$9)</f>
        <v>5.50658630388176</v>
      </c>
      <c r="FJ83" s="0" t="n">
        <f aca="false">IF(BX$9=0,0,(SIN(BX$12)*COS($E83)+SIN($E83)*COS(BX$12))/SIN($E83)*BX$9)</f>
        <v>5.49770947310773</v>
      </c>
      <c r="FK83" s="0" t="n">
        <f aca="false">IF(BY$9=0,0,(SIN(BY$12)*COS($E83)+SIN($E83)*COS(BY$12))/SIN($E83)*BY$9)</f>
        <v>5.48256772105858</v>
      </c>
      <c r="FL83" s="0" t="n">
        <f aca="false">IF(BZ$9=0,0,(SIN(BZ$12)*COS($E83)+SIN($E83)*COS(BZ$12))/SIN($E83)*BZ$9)</f>
        <v>5.46110148642152</v>
      </c>
      <c r="FM83" s="0" t="n">
        <f aca="false">IF(CA$9=0,0,(SIN(CA$12)*COS($E83)+SIN($E83)*COS(CA$12))/SIN($E83)*CA$9)</f>
        <v>5.43325455216997</v>
      </c>
      <c r="FN83" s="0" t="n">
        <f aca="false">IF(CB$9=0,0,(SIN(CB$12)*COS($E83)+SIN($E83)*COS(CB$12))/SIN($E83)*CB$9)</f>
        <v>5.3989740818034</v>
      </c>
      <c r="FO83" s="0" t="n">
        <f aca="false">IF(CC$9=0,0,(SIN(CC$12)*COS($E83)+SIN($E83)*COS(CC$12))/SIN($E83)*CC$9)</f>
        <v>5.32272581535137</v>
      </c>
      <c r="FP83" s="0" t="n">
        <f aca="false">IF(CD$9=0,0,(SIN(CD$12)*COS($E83)+SIN($E83)*COS(CD$12))/SIN($E83)*CD$9)</f>
        <v>5.24179571564238</v>
      </c>
      <c r="FQ83" s="0" t="n">
        <f aca="false">IF(CE$9=0,0,(SIN(CE$12)*COS($E83)+SIN($E83)*COS(CE$12))/SIN($E83)*CE$9)</f>
        <v>5.15617287355288</v>
      </c>
      <c r="FR83" s="0" t="n">
        <f aca="false">IF(CF$9=0,0,(SIN(CF$12)*COS($E83)+SIN($E83)*COS(CF$12))/SIN($E83)*CF$9)</f>
        <v>5.06584875249804</v>
      </c>
      <c r="FS83" s="0" t="n">
        <f aca="false">IF(CG$9=0,0,(SIN(CG$12)*COS($E83)+SIN($E83)*COS(CG$12))/SIN($E83)*CG$9)</f>
        <v>4.9708172015774</v>
      </c>
      <c r="FT83" s="0" t="n">
        <f aca="false">IF(CH$9=0,0,(SIN(CH$12)*COS($E83)+SIN($E83)*COS(CH$12))/SIN($E83)*CH$9)</f>
        <v>4.8710744677025</v>
      </c>
      <c r="FU83" s="0" t="n">
        <f aca="false">IF(CI$9=0,0,(SIN(CI$12)*COS($E83)+SIN($E83)*COS(CI$12))/SIN($E83)*CI$9)</f>
        <v>4.76661920670131</v>
      </c>
      <c r="FV83" s="0" t="n">
        <f aca="false">IF(CJ$9=0,0,(SIN(CJ$12)*COS($E83)+SIN($E83)*COS(CJ$12))/SIN($E83)*CJ$9)</f>
        <v>4.65745249339217</v>
      </c>
      <c r="FW83" s="0" t="n">
        <f aca="false">IF(CK$9=0,0,(SIN(CK$12)*COS($E83)+SIN($E83)*COS(CK$12))/SIN($E83)*CK$9)</f>
        <v>4.54357783062061</v>
      </c>
      <c r="FX83" s="0" t="n">
        <f aca="false">IF(CL$9=0,0,(SIN(CL$12)*COS($E83)+SIN($E83)*COS(CL$12))/SIN($E83)*CL$9)</f>
        <v>4.42500115725486</v>
      </c>
      <c r="FY83" s="0" t="n">
        <f aca="false">IF(CM$9=0,0,(SIN(CM$12)*COS($E83)+SIN($E83)*COS(CM$12))/SIN($E83)*CM$9)</f>
        <v>4.30173085513412</v>
      </c>
      <c r="FZ83" s="0" t="n">
        <f aca="false">IF(CN$9=0,0,(SIN(CN$12)*COS($E83)+SIN($E83)*COS(CN$12))/SIN($E83)*CN$9)</f>
        <v>4.17377775496407</v>
      </c>
      <c r="GA83" s="0" t="n">
        <f aca="false">IF(CO$9=0,0,(SIN(CO$12)*COS($E83)+SIN($E83)*COS(CO$12))/SIN($E83)*CO$9)</f>
        <v>4.04115514115668</v>
      </c>
      <c r="GB83" s="0" t="n">
        <f aca="false">IF(CP$9=0,0,(SIN(CP$12)*COS($E83)+SIN($E83)*COS(CP$12))/SIN($E83)*CP$9)</f>
        <v>3.90387875560983</v>
      </c>
      <c r="GC83" s="0" t="n">
        <f aca="false">IF(CQ$9=0,0,(SIN(CQ$12)*COS($E83)+SIN($E83)*COS(CQ$12))/SIN($E83)*CQ$9)</f>
        <v>3.76196680042211</v>
      </c>
    </row>
    <row r="84" customFormat="false" ht="12.8" hidden="true" customHeight="false" outlineLevel="0" collapsed="false">
      <c r="A84" s="0" t="n">
        <f aca="false">MAX($F84:$CQ84)</f>
        <v>3.49970750708143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11.98</v>
      </c>
      <c r="C84" s="2" t="n">
        <f aca="false">MOD(Best +D84,360)</f>
        <v>345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0</v>
      </c>
      <c r="AR84" s="13" t="n">
        <f aca="false">IF(OR(AR174=0,ED84=0),0,AR174*ED84/(AR174+ED84))</f>
        <v>0</v>
      </c>
      <c r="AS84" s="13" t="n">
        <f aca="false">IF(OR(AS174=0,EE84=0),0,AS174*EE84/(AS174+EE84))</f>
        <v>0</v>
      </c>
      <c r="AT84" s="13" t="n">
        <f aca="false">IF(OR(AT174=0,EF84=0),0,AT174*EF84/(AT174+EF84))</f>
        <v>0</v>
      </c>
      <c r="AU84" s="13" t="n">
        <f aca="false">IF(OR(AU174=0,EG84=0),0,AU174*EG84/(AU174+EG84))</f>
        <v>0</v>
      </c>
      <c r="AV84" s="13" t="n">
        <f aca="false">IF(OR(AV174=0,EH84=0),0,AV174*EH84/(AV174+EH84))</f>
        <v>0</v>
      </c>
      <c r="AW84" s="13" t="n">
        <f aca="false">IF(OR(AW174=0,EI84=0),0,AW174*EI84/(AW174+EI84))</f>
        <v>0</v>
      </c>
      <c r="AX84" s="13" t="n">
        <f aca="false">IF(OR(AX174=0,EJ84=0),0,AX174*EJ84/(AX174+EJ84))</f>
        <v>0</v>
      </c>
      <c r="AY84" s="13" t="n">
        <f aca="false">IF(OR(AY174=0,EK84=0),0,AY174*EK84/(AY174+EK84))</f>
        <v>0</v>
      </c>
      <c r="AZ84" s="13" t="n">
        <f aca="false">IF(OR(AZ174=0,EL84=0),0,AZ174*EL84/(AZ174+EL84))</f>
        <v>0</v>
      </c>
      <c r="BA84" s="13" t="n">
        <f aca="false">IF(OR(BA174=0,EM84=0),0,BA174*EM84/(BA174+EM84))</f>
        <v>0</v>
      </c>
      <c r="BB84" s="13" t="n">
        <f aca="false">IF(OR(BB174=0,EN84=0),0,BB174*EN84/(BB174+EN84))</f>
        <v>0</v>
      </c>
      <c r="BC84" s="13" t="n">
        <f aca="false">IF(OR(BC174=0,EO84=0),0,BC174*EO84/(BC174+EO84))</f>
        <v>0</v>
      </c>
      <c r="BD84" s="13" t="n">
        <f aca="false">IF(OR(BD174=0,EP84=0),0,BD174*EP84/(BD174+EP84))</f>
        <v>0</v>
      </c>
      <c r="BE84" s="13" t="n">
        <f aca="false">IF(OR(BE174=0,EQ84=0),0,BE174*EQ84/(BE174+EQ84))</f>
        <v>0</v>
      </c>
      <c r="BF84" s="13" t="n">
        <f aca="false">IF(OR(BF174=0,ER84=0),0,BF174*ER84/(BF174+ER84))</f>
        <v>0</v>
      </c>
      <c r="BG84" s="13" t="n">
        <f aca="false">IF(OR(BG174=0,ES84=0),0,BG174*ES84/(BG174+ES84))</f>
        <v>0</v>
      </c>
      <c r="BH84" s="13" t="n">
        <f aca="false">IF(OR(BH174=0,ET84=0),0,BH174*ET84/(BH174+ET84))</f>
        <v>3.04522485468139</v>
      </c>
      <c r="BI84" s="13" t="n">
        <f aca="false">IF(OR(BI174=0,EU84=0),0,BI174*EU84/(BI174+EU84))</f>
        <v>3.16053581562063</v>
      </c>
      <c r="BJ84" s="13" t="n">
        <f aca="false">IF(OR(BJ174=0,EV84=0),0,BJ174*EV84/(BJ174+EV84))</f>
        <v>3.26305680295691</v>
      </c>
      <c r="BK84" s="13" t="n">
        <f aca="false">IF(OR(BK174=0,EW84=0),0,BK174*EW84/(BK174+EW84))</f>
        <v>3.3533777962846</v>
      </c>
      <c r="BL84" s="13" t="n">
        <f aca="false">IF(OR(BL174=0,EX84=0),0,BL174*EX84/(BL174+EX84))</f>
        <v>3.4320747868651</v>
      </c>
      <c r="BM84" s="13" t="n">
        <f aca="false">IF(OR(BM174=0,EY84=0),0,BM174*EY84/(BM174+EY84))</f>
        <v>3.49970750708143</v>
      </c>
      <c r="BN84" s="13" t="n">
        <f aca="false">IF(OR(BN174=0,EZ84=0),0,BN174*EZ84/(BN174+EZ84))</f>
        <v>3.4858901940491</v>
      </c>
      <c r="BO84" s="13" t="n">
        <f aca="false">IF(OR(BO174=0,FA84=0),0,BO174*FA84/(BO174+FA84))</f>
        <v>3.46874630979909</v>
      </c>
      <c r="BP84" s="13" t="n">
        <f aca="false">IF(OR(BP174=0,FB84=0),0,BP174*FB84/(BP174+FB84))</f>
        <v>3.44836026859088</v>
      </c>
      <c r="BQ84" s="13" t="n">
        <f aca="false">IF(OR(BQ174=0,FC84=0),0,BQ174*FC84/(BQ174+FC84))</f>
        <v>3.42481504662971</v>
      </c>
      <c r="BR84" s="13" t="n">
        <f aca="false">IF(OR(BR174=0,FD84=0),0,BR174*FD84/(BR174+FD84))</f>
        <v>3.39819199342059</v>
      </c>
      <c r="BS84" s="13" t="n">
        <f aca="false">IF(OR(BS174=0,FE84=0),0,BS174*FE84/(BS174+FE84))</f>
        <v>3.36857066544603</v>
      </c>
      <c r="BT84" s="13" t="n">
        <f aca="false">IF(OR(BT174=0,FF84=0),0,BT174*FF84/(BT174+FF84))</f>
        <v>3.33602868056588</v>
      </c>
      <c r="BU84" s="13" t="n">
        <f aca="false">IF(OR(BU174=0,FG84=0),0,BU174*FG84/(BU174+FG84))</f>
        <v>3.30064159156913</v>
      </c>
      <c r="BV84" s="13" t="n">
        <f aca="false">IF(OR(BV174=0,FH84=0),0,BV174*FH84/(BV174+FH84))</f>
        <v>3.26248277735084</v>
      </c>
      <c r="BW84" s="13" t="n">
        <f aca="false">IF(OR(BW174=0,FI84=0),0,BW174*FI84/(BW174+FI84))</f>
        <v>3.22162335023951</v>
      </c>
      <c r="BX84" s="13" t="n">
        <f aca="false">IF(OR(BX174=0,FJ84=0),0,BX174*FJ84/(BX174+FJ84))</f>
        <v>3.18042340590641</v>
      </c>
      <c r="BY84" s="13" t="n">
        <f aca="false">IF(OR(BY174=0,FK84=0),0,BY174*FK84/(BY174+FK84))</f>
        <v>3.1364652191961</v>
      </c>
      <c r="BZ84" s="13" t="n">
        <f aca="false">IF(OR(BZ174=0,FL84=0),0,BZ174*FL84/(BZ174+FL84))</f>
        <v>3.08982124753012</v>
      </c>
      <c r="CA84" s="13" t="n">
        <f aca="false">IF(OR(CA174=0,FM84=0),0,CA174*FM84/(CA174+FM84))</f>
        <v>3.04056112269371</v>
      </c>
      <c r="CB84" s="13" t="n">
        <f aca="false">IF(OR(CB174=0,FN84=0),0,CB174*FN84/(CB174+FN84))</f>
        <v>2.98875161642843</v>
      </c>
      <c r="CC84" s="13" t="n">
        <f aca="false">IF(OR(CC174=0,FO84=0),0,CC174*FO84/(CC174+FO84))</f>
        <v>2.92343363598643</v>
      </c>
      <c r="CD84" s="13" t="n">
        <f aca="false">IF(OR(CD174=0,FP84=0),0,CD174*FP84/(CD174+FP84))</f>
        <v>2.8566356990042</v>
      </c>
      <c r="CE84" s="13" t="n">
        <f aca="false">IF(OR(CE174=0,FQ84=0),0,CE174*FQ84/(CE174+FQ84))</f>
        <v>2.78837912394129</v>
      </c>
      <c r="CF84" s="13" t="n">
        <f aca="false">IF(OR(CF174=0,FR84=0),0,CF174*FR84/(CF174+FR84))</f>
        <v>2.71868382821265</v>
      </c>
      <c r="CG84" s="13" t="n">
        <f aca="false">IF(OR(CG174=0,FS84=0),0,CG174*FS84/(CG174+FS84))</f>
        <v>2.64756832730664</v>
      </c>
      <c r="CH84" s="13" t="n">
        <f aca="false">IF(OR(CH174=0,FT84=0),0,CH174*FT84/(CH174+FT84))</f>
        <v>2.57504973460032</v>
      </c>
      <c r="CI84" s="13" t="n">
        <f aca="false">IF(OR(CI174=0,FU84=0),0,CI174*FU84/(CI174+FU84))</f>
        <v>2.50114376166316</v>
      </c>
      <c r="CJ84" s="13" t="n">
        <f aca="false">IF(OR(CJ174=0,FV84=0),0,CJ174*FV84/(CJ174+FV84))</f>
        <v>2.42586471884991</v>
      </c>
      <c r="CK84" s="13" t="n">
        <f aca="false">IF(OR(CK174=0,FW84=0),0,CK174*FW84/(CK174+FW84))</f>
        <v>2.34922551599341</v>
      </c>
      <c r="CL84" s="13" t="n">
        <f aca="false">IF(OR(CL174=0,FX84=0),0,CL174*FX84/(CL174+FX84))</f>
        <v>2.27123766301926</v>
      </c>
      <c r="CM84" s="13" t="n">
        <f aca="false">IF(OR(CM174=0,FY84=0),0,CM174*FY84/(CM174+FY84))</f>
        <v>2.1919112703108</v>
      </c>
      <c r="CN84" s="13" t="n">
        <f aca="false">IF(OR(CN174=0,FZ84=0),0,CN174*FZ84/(CN174+FZ84))</f>
        <v>2.1112550486612</v>
      </c>
      <c r="CO84" s="13" t="n">
        <f aca="false">IF(OR(CO174=0,GA84=0),0,CO174*GA84/(CO174+GA84))</f>
        <v>2.02927630865723</v>
      </c>
      <c r="CP84" s="13" t="n">
        <f aca="false">IF(OR(CP174=0,GB84=0),0,CP174*GB84/(CP174+GB84))</f>
        <v>1.94598095934414</v>
      </c>
      <c r="CQ84" s="13" t="n">
        <f aca="false">IF(OR(CQ174=0,GC84=0),0,CQ174*GC84/(CQ174+GC84))</f>
        <v>1.86137350602621</v>
      </c>
      <c r="CR84" s="0" t="n">
        <f aca="false">IF(F$9=0,0,(SIN(F$12)*COS($E84)+SIN($E84)*COS(F$12))/SIN($E84)*F$9)</f>
        <v>0</v>
      </c>
      <c r="CS84" s="0" t="n">
        <f aca="false">IF(G$9=0,0,(SIN(G$12)*COS($E84)+SIN($E84)*COS(G$12))/SIN($E84)*G$9)</f>
        <v>0</v>
      </c>
      <c r="CT84" s="0" t="n">
        <f aca="false">IF(H$9=0,0,(SIN(H$12)*COS($E84)+SIN($E84)*COS(H$12))/SIN($E84)*H$9)</f>
        <v>0</v>
      </c>
      <c r="CU84" s="0" t="n">
        <f aca="false">IF(I$9=0,0,(SIN(I$12)*COS($E84)+SIN($E84)*COS(I$12))/SIN($E84)*I$9)</f>
        <v>0</v>
      </c>
      <c r="CV84" s="0" t="n">
        <f aca="false">IF(J$9=0,0,(SIN(J$12)*COS($E84)+SIN($E84)*COS(J$12))/SIN($E84)*J$9)</f>
        <v>0</v>
      </c>
      <c r="CW84" s="0" t="n">
        <f aca="false">IF(K$9=0,0,(SIN(K$12)*COS($E84)+SIN($E84)*COS(K$12))/SIN($E84)*K$9)</f>
        <v>0</v>
      </c>
      <c r="CX84" s="0" t="n">
        <f aca="false">IF(L$9=0,0,(SIN(L$12)*COS($E84)+SIN($E84)*COS(L$12))/SIN($E84)*L$9)</f>
        <v>0</v>
      </c>
      <c r="CY84" s="0" t="n">
        <f aca="false">IF(M$9=0,0,(SIN(M$12)*COS($E84)+SIN($E84)*COS(M$12))/SIN($E84)*M$9)</f>
        <v>0</v>
      </c>
      <c r="CZ84" s="0" t="n">
        <f aca="false">IF(N$9=0,0,(SIN(N$12)*COS($E84)+SIN($E84)*COS(N$12))/SIN($E84)*N$9)</f>
        <v>0</v>
      </c>
      <c r="DA84" s="0" t="n">
        <f aca="false">IF(O$9=0,0,(SIN(O$12)*COS($E84)+SIN($E84)*COS(O$12))/SIN($E84)*O$9)</f>
        <v>0</v>
      </c>
      <c r="DB84" s="0" t="n">
        <f aca="false">IF(P$9=0,0,(SIN(P$12)*COS($E84)+SIN($E84)*COS(P$12))/SIN($E84)*P$9)</f>
        <v>0</v>
      </c>
      <c r="DC84" s="0" t="n">
        <f aca="false">IF(Q$9=0,0,(SIN(Q$12)*COS($E84)+SIN($E84)*COS(Q$12))/SIN($E84)*Q$9)</f>
        <v>0</v>
      </c>
      <c r="DD84" s="0" t="n">
        <f aca="false">IF(R$9=0,0,(SIN(R$12)*COS($E84)+SIN($E84)*COS(R$12))/SIN($E84)*R$9)</f>
        <v>0</v>
      </c>
      <c r="DE84" s="0" t="n">
        <f aca="false">IF(S$9=0,0,(SIN(S$12)*COS($E84)+SIN($E84)*COS(S$12))/SIN($E84)*S$9)</f>
        <v>0</v>
      </c>
      <c r="DF84" s="0" t="n">
        <f aca="false">IF(T$9=0,0,(SIN(T$12)*COS($E84)+SIN($E84)*COS(T$12))/SIN($E84)*T$9)</f>
        <v>0</v>
      </c>
      <c r="DG84" s="0" t="n">
        <f aca="false">IF(U$9=0,0,(SIN(U$12)*COS($E84)+SIN($E84)*COS(U$12))/SIN($E84)*U$9)</f>
        <v>0</v>
      </c>
      <c r="DH84" s="0" t="n">
        <f aca="false">IF(V$9=0,0,(SIN(V$12)*COS($E84)+SIN($E84)*COS(V$12))/SIN($E84)*V$9)</f>
        <v>0</v>
      </c>
      <c r="DI84" s="0" t="n">
        <f aca="false">IF(W$9=0,0,(SIN(W$12)*COS($E84)+SIN($E84)*COS(W$12))/SIN($E84)*W$9)</f>
        <v>0</v>
      </c>
      <c r="DJ84" s="0" t="n">
        <f aca="false">IF(X$9=0,0,(SIN(X$12)*COS($E84)+SIN($E84)*COS(X$12))/SIN($E84)*X$9)</f>
        <v>0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0</v>
      </c>
      <c r="EB84" s="0" t="n">
        <f aca="false">IF(AP$9=0,0,(SIN(AP$12)*COS($E84)+SIN($E84)*COS(AP$12))/SIN($E84)*AP$9)</f>
        <v>0</v>
      </c>
      <c r="EC84" s="0" t="n">
        <f aca="false">IF(AQ$9=0,0,(SIN(AQ$12)*COS($E84)+SIN($E84)*COS(AQ$12))/SIN($E84)*AQ$9)</f>
        <v>0</v>
      </c>
      <c r="ED84" s="0" t="n">
        <f aca="false">IF(AR$9=0,0,(SIN(AR$12)*COS($E84)+SIN($E84)*COS(AR$12))/SIN($E84)*AR$9)</f>
        <v>0</v>
      </c>
      <c r="EE84" s="0" t="n">
        <f aca="false">IF(AS$9=0,0,(SIN(AS$12)*COS($E84)+SIN($E84)*COS(AS$12))/SIN($E84)*AS$9)</f>
        <v>0</v>
      </c>
      <c r="EF84" s="0" t="n">
        <f aca="false">IF(AT$9=0,0,(SIN(AT$12)*COS($E84)+SIN($E84)*COS(AT$12))/SIN($E84)*AT$9)</f>
        <v>0</v>
      </c>
      <c r="EG84" s="0" t="n">
        <f aca="false">IF(AU$9=0,0,(SIN(AU$12)*COS($E84)+SIN($E84)*COS(AU$12))/SIN($E84)*AU$9)</f>
        <v>0</v>
      </c>
      <c r="EH84" s="0" t="n">
        <f aca="false">IF(AV$9=0,0,(SIN(AV$12)*COS($E84)+SIN($E84)*COS(AV$12))/SIN($E84)*AV$9)</f>
        <v>0</v>
      </c>
      <c r="EI84" s="0" t="n">
        <f aca="false">IF(AW$9=0,0,(SIN(AW$12)*COS($E84)+SIN($E84)*COS(AW$12))/SIN($E84)*AW$9)</f>
        <v>0</v>
      </c>
      <c r="EJ84" s="0" t="n">
        <f aca="false">IF(AX$9=0,0,(SIN(AX$12)*COS($E84)+SIN($E84)*COS(AX$12))/SIN($E84)*AX$9)</f>
        <v>0</v>
      </c>
      <c r="EK84" s="0" t="n">
        <f aca="false">IF(AY$9=0,0,(SIN(AY$12)*COS($E84)+SIN($E84)*COS(AY$12))/SIN($E84)*AY$9)</f>
        <v>0</v>
      </c>
      <c r="EL84" s="0" t="n">
        <f aca="false">IF(AZ$9=0,0,(SIN(AZ$12)*COS($E84)+SIN($E84)*COS(AZ$12))/SIN($E84)*AZ$9)</f>
        <v>0</v>
      </c>
      <c r="EM84" s="0" t="n">
        <f aca="false">IF(BA$9=0,0,(SIN(BA$12)*COS($E84)+SIN($E84)*COS(BA$12))/SIN($E84)*BA$9)</f>
        <v>0</v>
      </c>
      <c r="EN84" s="0" t="n">
        <f aca="false">IF(BB$9=0,0,(SIN(BB$12)*COS($E84)+SIN($E84)*COS(BB$12))/SIN($E84)*BB$9)</f>
        <v>0</v>
      </c>
      <c r="EO84" s="0" t="n">
        <f aca="false">IF(BC$9=0,0,(SIN(BC$12)*COS($E84)+SIN($E84)*COS(BC$12))/SIN($E84)*BC$9)</f>
        <v>0</v>
      </c>
      <c r="EP84" s="0" t="n">
        <f aca="false">IF(BD$9=0,0,(SIN(BD$12)*COS($E84)+SIN($E84)*COS(BD$12))/SIN($E84)*BD$9)</f>
        <v>0</v>
      </c>
      <c r="EQ84" s="0" t="n">
        <f aca="false">IF(BE$9=0,0,(SIN(BE$12)*COS($E84)+SIN($E84)*COS(BE$12))/SIN($E84)*BE$9)</f>
        <v>0</v>
      </c>
      <c r="ER84" s="0" t="n">
        <f aca="false">IF(BF$9=0,0,(SIN(BF$12)*COS($E84)+SIN($E84)*COS(BF$12))/SIN($E84)*BF$9)</f>
        <v>0</v>
      </c>
      <c r="ES84" s="0" t="n">
        <f aca="false">IF(BG$9=0,0,(SIN(BG$12)*COS($E84)+SIN($E84)*COS(BG$12))/SIN($E84)*BG$9)</f>
        <v>0</v>
      </c>
      <c r="ET84" s="0" t="n">
        <f aca="false">IF(BH$9=0,0,(SIN(BH$12)*COS($E84)+SIN($E84)*COS(BH$12))/SIN($E84)*BH$9)</f>
        <v>4.08312388008978</v>
      </c>
      <c r="EU84" s="0" t="n">
        <f aca="false">IF(BI$9=0,0,(SIN(BI$12)*COS($E84)+SIN($E84)*COS(BI$12))/SIN($E84)*BI$9)</f>
        <v>4.33303295990994</v>
      </c>
      <c r="EV84" s="0" t="n">
        <f aca="false">IF(BJ$9=0,0,(SIN(BJ$12)*COS($E84)+SIN($E84)*COS(BJ$12))/SIN($E84)*BJ$9)</f>
        <v>4.57367073920469</v>
      </c>
      <c r="EW84" s="0" t="n">
        <f aca="false">IF(BK$9=0,0,(SIN(BK$12)*COS($E84)+SIN($E84)*COS(BK$12))/SIN($E84)*BK$9)</f>
        <v>4.80478097260502</v>
      </c>
      <c r="EX84" s="0" t="n">
        <f aca="false">IF(BL$9=0,0,(SIN(BL$12)*COS($E84)+SIN($E84)*COS(BL$12))/SIN($E84)*BL$9)</f>
        <v>5.02611279473</v>
      </c>
      <c r="EY84" s="0" t="n">
        <f aca="false">IF(BM$9=0,0,(SIN(BM$12)*COS($E84)+SIN($E84)*COS(BM$12))/SIN($E84)*BM$9)</f>
        <v>5.23742085157477</v>
      </c>
      <c r="EZ84" s="0" t="n">
        <f aca="false">IF(BN$9=0,0,(SIN(BN$12)*COS($E84)+SIN($E84)*COS(BN$12))/SIN($E84)*BN$9)</f>
        <v>5.27437380011141</v>
      </c>
      <c r="FA84" s="0" t="n">
        <f aca="false">IF(BO$9=0,0,(SIN(BO$12)*COS($E84)+SIN($E84)*COS(BO$12))/SIN($E84)*BO$9)</f>
        <v>5.30603644968473</v>
      </c>
      <c r="FB84" s="0" t="n">
        <f aca="false">IF(BP$9=0,0,(SIN(BP$12)*COS($E84)+SIN($E84)*COS(BP$12))/SIN($E84)*BP$9)</f>
        <v>5.33232831645269</v>
      </c>
      <c r="FC84" s="0" t="n">
        <f aca="false">IF(BQ$9=0,0,(SIN(BQ$12)*COS($E84)+SIN($E84)*COS(BQ$12))/SIN($E84)*BQ$9)</f>
        <v>5.35317169622662</v>
      </c>
      <c r="FD84" s="0" t="n">
        <f aca="false">IF(BR$9=0,0,(SIN(BR$12)*COS($E84)+SIN($E84)*COS(BR$12))/SIN($E84)*BR$9)</f>
        <v>5.36849170937081</v>
      </c>
      <c r="FE84" s="0" t="n">
        <f aca="false">IF(BS$9=0,0,(SIN(BS$12)*COS($E84)+SIN($E84)*COS(BS$12))/SIN($E84)*BS$9)</f>
        <v>5.37821634448625</v>
      </c>
      <c r="FF84" s="0" t="n">
        <f aca="false">IF(BT$9=0,0,(SIN(BT$12)*COS($E84)+SIN($E84)*COS(BT$12))/SIN($E84)*BT$9)</f>
        <v>5.38227650086006</v>
      </c>
      <c r="FG84" s="0" t="n">
        <f aca="false">IF(BU$9=0,0,(SIN(BU$12)*COS($E84)+SIN($E84)*COS(BU$12))/SIN($E84)*BU$9)</f>
        <v>5.38060602966085</v>
      </c>
      <c r="FH84" s="0" t="n">
        <f aca="false">IF(BV$9=0,0,(SIN(BV$12)*COS($E84)+SIN($E84)*COS(BV$12))/SIN($E84)*BV$9)</f>
        <v>5.37314177386078</v>
      </c>
      <c r="FI84" s="0" t="n">
        <f aca="false">IF(BW$9=0,0,(SIN(BW$12)*COS($E84)+SIN($E84)*COS(BW$12))/SIN($E84)*BW$9)</f>
        <v>5.3598236068672</v>
      </c>
      <c r="FJ84" s="0" t="n">
        <f aca="false">IF(BX$9=0,0,(SIN(BX$12)*COS($E84)+SIN($E84)*COS(BX$12))/SIN($E84)*BX$9)</f>
        <v>5.34706791768799</v>
      </c>
      <c r="FK84" s="0" t="n">
        <f aca="false">IF(BY$9=0,0,(SIN(BY$12)*COS($E84)+SIN($E84)*COS(BY$12))/SIN($E84)*BY$9)</f>
        <v>5.32805612297351</v>
      </c>
      <c r="FL84" s="0" t="n">
        <f aca="false">IF(BZ$9=0,0,(SIN(BZ$12)*COS($E84)+SIN($E84)*COS(BZ$12))/SIN($E84)*BZ$9)</f>
        <v>5.30273162347406</v>
      </c>
      <c r="FM84" s="0" t="n">
        <f aca="false">IF(CA$9=0,0,(SIN(CA$12)*COS($E84)+SIN($E84)*COS(CA$12))/SIN($E84)*CA$9)</f>
        <v>5.2710411713875</v>
      </c>
      <c r="FN84" s="0" t="n">
        <f aca="false">IF(CB$9=0,0,(SIN(CB$12)*COS($E84)+SIN($E84)*COS(CB$12))/SIN($E84)*CB$9)</f>
        <v>5.2329349051483</v>
      </c>
      <c r="FO84" s="0" t="n">
        <f aca="false">IF(CC$9=0,0,(SIN(CC$12)*COS($E84)+SIN($E84)*COS(CC$12))/SIN($E84)*CC$9)</f>
        <v>5.15400634047491</v>
      </c>
      <c r="FP84" s="0" t="n">
        <f aca="false">IF(CD$9=0,0,(SIN(CD$12)*COS($E84)+SIN($E84)*COS(CD$12))/SIN($E84)*CD$9)</f>
        <v>5.07042980295988</v>
      </c>
      <c r="FQ84" s="0" t="n">
        <f aca="false">IF(CE$9=0,0,(SIN(CE$12)*COS($E84)+SIN($E84)*COS(CE$12))/SIN($E84)*CE$9)</f>
        <v>4.98219633427336</v>
      </c>
      <c r="FR84" s="0" t="n">
        <f aca="false">IF(CF$9=0,0,(SIN(CF$12)*COS($E84)+SIN($E84)*COS(CF$12))/SIN($E84)*CF$9)</f>
        <v>4.88929934270789</v>
      </c>
      <c r="FS84" s="0" t="n">
        <f aca="false">IF(CG$9=0,0,(SIN(CG$12)*COS($E84)+SIN($E84)*COS(CG$12))/SIN($E84)*CG$9)</f>
        <v>4.79173461538141</v>
      </c>
      <c r="FT84" s="0" t="n">
        <f aca="false">IF(CH$9=0,0,(SIN(CH$12)*COS($E84)+SIN($E84)*COS(CH$12))/SIN($E84)*CH$9)</f>
        <v>4.68950032942295</v>
      </c>
      <c r="FU84" s="0" t="n">
        <f aca="false">IF(CI$9=0,0,(SIN(CI$12)*COS($E84)+SIN($E84)*COS(CI$12))/SIN($E84)*CI$9)</f>
        <v>4.58259706213613</v>
      </c>
      <c r="FV84" s="0" t="n">
        <f aca="false">IF(CJ$9=0,0,(SIN(CJ$12)*COS($E84)+SIN($E84)*COS(CJ$12))/SIN($E84)*CJ$9)</f>
        <v>4.47102780013379</v>
      </c>
      <c r="FW84" s="0" t="n">
        <f aca="false">IF(CK$9=0,0,(SIN(CK$12)*COS($E84)+SIN($E84)*COS(CK$12))/SIN($E84)*CK$9)</f>
        <v>4.35479794743715</v>
      </c>
      <c r="FX84" s="0" t="n">
        <f aca="false">IF(CL$9=0,0,(SIN(CL$12)*COS($E84)+SIN($E84)*COS(CL$12))/SIN($E84)*CL$9)</f>
        <v>4.23391533253604</v>
      </c>
      <c r="FY84" s="0" t="n">
        <f aca="false">IF(CM$9=0,0,(SIN(CM$12)*COS($E84)+SIN($E84)*COS(CM$12))/SIN($E84)*CM$9)</f>
        <v>4.10839021440457</v>
      </c>
      <c r="FZ84" s="0" t="n">
        <f aca="false">IF(CN$9=0,0,(SIN(CN$12)*COS($E84)+SIN($E84)*COS(CN$12))/SIN($E84)*CN$9)</f>
        <v>3.9782352874669</v>
      </c>
      <c r="GA84" s="0" t="n">
        <f aca="false">IF(CO$9=0,0,(SIN(CO$12)*COS($E84)+SIN($E84)*COS(CO$12))/SIN($E84)*CO$9)</f>
        <v>3.84346568551095</v>
      </c>
      <c r="GB84" s="0" t="n">
        <f aca="false">IF(CP$9=0,0,(SIN(CP$12)*COS($E84)+SIN($E84)*COS(CP$12))/SIN($E84)*CP$9)</f>
        <v>3.70409898454561</v>
      </c>
      <c r="GC84" s="0" t="n">
        <f aca="false">IF(CQ$9=0,0,(SIN(CQ$12)*COS($E84)+SIN($E84)*COS(CQ$12))/SIN($E84)*CQ$9)</f>
        <v>3.56015520459737</v>
      </c>
    </row>
    <row r="85" customFormat="false" ht="12.8" hidden="true" customHeight="false" outlineLevel="0" collapsed="false">
      <c r="A85" s="0" t="n">
        <f aca="false">MAX($F85:$CQ85)</f>
        <v>3.43152256745457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11.96</v>
      </c>
      <c r="C85" s="2" t="n">
        <f aca="false">MOD(Best +D85,360)</f>
        <v>346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0</v>
      </c>
      <c r="AR85" s="13" t="n">
        <f aca="false">IF(OR(AR175=0,ED85=0),0,AR175*ED85/(AR175+ED85))</f>
        <v>0</v>
      </c>
      <c r="AS85" s="13" t="n">
        <f aca="false">IF(OR(AS175=0,EE85=0),0,AS175*EE85/(AS175+EE85))</f>
        <v>0</v>
      </c>
      <c r="AT85" s="13" t="n">
        <f aca="false">IF(OR(AT175=0,EF85=0),0,AT175*EF85/(AT175+EF85))</f>
        <v>0</v>
      </c>
      <c r="AU85" s="13" t="n">
        <f aca="false">IF(OR(AU175=0,EG85=0),0,AU175*EG85/(AU175+EG85))</f>
        <v>0</v>
      </c>
      <c r="AV85" s="13" t="n">
        <f aca="false">IF(OR(AV175=0,EH85=0),0,AV175*EH85/(AV175+EH85))</f>
        <v>0</v>
      </c>
      <c r="AW85" s="13" t="n">
        <f aca="false">IF(OR(AW175=0,EI85=0),0,AW175*EI85/(AW175+EI85))</f>
        <v>0</v>
      </c>
      <c r="AX85" s="13" t="n">
        <f aca="false">IF(OR(AX175=0,EJ85=0),0,AX175*EJ85/(AX175+EJ85))</f>
        <v>0</v>
      </c>
      <c r="AY85" s="13" t="n">
        <f aca="false">IF(OR(AY175=0,EK85=0),0,AY175*EK85/(AY175+EK85))</f>
        <v>0</v>
      </c>
      <c r="AZ85" s="13" t="n">
        <f aca="false">IF(OR(AZ175=0,EL85=0),0,AZ175*EL85/(AZ175+EL85))</f>
        <v>0</v>
      </c>
      <c r="BA85" s="13" t="n">
        <f aca="false">IF(OR(BA175=0,EM85=0),0,BA175*EM85/(BA175+EM85))</f>
        <v>0</v>
      </c>
      <c r="BB85" s="13" t="n">
        <f aca="false">IF(OR(BB175=0,EN85=0),0,BB175*EN85/(BB175+EN85))</f>
        <v>0</v>
      </c>
      <c r="BC85" s="13" t="n">
        <f aca="false">IF(OR(BC175=0,EO85=0),0,BC175*EO85/(BC175+EO85))</f>
        <v>0</v>
      </c>
      <c r="BD85" s="13" t="n">
        <f aca="false">IF(OR(BD175=0,EP85=0),0,BD175*EP85/(BD175+EP85))</f>
        <v>0</v>
      </c>
      <c r="BE85" s="13" t="n">
        <f aca="false">IF(OR(BE175=0,EQ85=0),0,BE175*EQ85/(BE175+EQ85))</f>
        <v>0</v>
      </c>
      <c r="BF85" s="13" t="n">
        <f aca="false">IF(OR(BF175=0,ER85=0),0,BF175*ER85/(BF175+ER85))</f>
        <v>0</v>
      </c>
      <c r="BG85" s="13" t="n">
        <f aca="false">IF(OR(BG175=0,ES85=0),0,BG175*ES85/(BG175+ES85))</f>
        <v>0</v>
      </c>
      <c r="BH85" s="13" t="n">
        <f aca="false">IF(OR(BH175=0,ET85=0),0,BH175*ET85/(BH175+ET85))</f>
        <v>2.99255960217593</v>
      </c>
      <c r="BI85" s="13" t="n">
        <f aca="false">IF(OR(BI175=0,EU85=0),0,BI175*EU85/(BI175+EU85))</f>
        <v>3.10458811022741</v>
      </c>
      <c r="BJ85" s="13" t="n">
        <f aca="false">IF(OR(BJ175=0,EV85=0),0,BJ175*EV85/(BJ175+EV85))</f>
        <v>3.20391785702425</v>
      </c>
      <c r="BK85" s="13" t="n">
        <f aca="false">IF(OR(BK175=0,EW85=0),0,BK175*EW85/(BK175+EW85))</f>
        <v>3.29113693958914</v>
      </c>
      <c r="BL85" s="13" t="n">
        <f aca="false">IF(OR(BL175=0,EX85=0),0,BL175*EX85/(BL175+EX85))</f>
        <v>3.36681931478394</v>
      </c>
      <c r="BM85" s="13" t="n">
        <f aca="false">IF(OR(BM175=0,EY85=0),0,BM175*EY85/(BM175+EY85))</f>
        <v>3.43152256745457</v>
      </c>
      <c r="BN85" s="13" t="n">
        <f aca="false">IF(OR(BN175=0,EZ85=0),0,BN175*EZ85/(BN175+EZ85))</f>
        <v>3.41618489165968</v>
      </c>
      <c r="BO85" s="13" t="n">
        <f aca="false">IF(OR(BO175=0,FA85=0),0,BO175*FA85/(BO175+FA85))</f>
        <v>3.39754140611824</v>
      </c>
      <c r="BP85" s="13" t="n">
        <f aca="false">IF(OR(BP175=0,FB85=0),0,BP175*FB85/(BP175+FB85))</f>
        <v>3.37567680265916</v>
      </c>
      <c r="BQ85" s="13" t="n">
        <f aca="false">IF(OR(BQ175=0,FC85=0),0,BQ175*FC85/(BQ175+FC85))</f>
        <v>3.35067429092463</v>
      </c>
      <c r="BR85" s="13" t="n">
        <f aca="false">IF(OR(BR175=0,FD85=0),0,BR175*FD85/(BR175+FD85))</f>
        <v>3.32261541321453</v>
      </c>
      <c r="BS85" s="13" t="n">
        <f aca="false">IF(OR(BS175=0,FE85=0),0,BS175*FE85/(BS175+FE85))</f>
        <v>3.29157988147529</v>
      </c>
      <c r="BT85" s="13" t="n">
        <f aca="false">IF(OR(BT175=0,FF85=0),0,BT175*FF85/(BT175+FF85))</f>
        <v>3.25764543483524</v>
      </c>
      <c r="BU85" s="13" t="n">
        <f aca="false">IF(OR(BU175=0,FG85=0),0,BU175*FG85/(BU175+FG85))</f>
        <v>3.22088771612121</v>
      </c>
      <c r="BV85" s="13" t="n">
        <f aca="false">IF(OR(BV175=0,FH85=0),0,BV175*FH85/(BV175+FH85))</f>
        <v>3.18138016583458</v>
      </c>
      <c r="BW85" s="13" t="n">
        <f aca="false">IF(OR(BW175=0,FI85=0),0,BW175*FI85/(BW175+FI85))</f>
        <v>3.13919393211825</v>
      </c>
      <c r="BX85" s="13" t="n">
        <f aca="false">IF(OR(BX175=0,FJ85=0),0,BX175*FJ85/(BX175+FJ85))</f>
        <v>3.09663221661772</v>
      </c>
      <c r="BY85" s="13" t="n">
        <f aca="false">IF(OR(BY175=0,FK85=0),0,BY175*FK85/(BY175+FK85))</f>
        <v>3.05133557552936</v>
      </c>
      <c r="BZ85" s="13" t="n">
        <f aca="false">IF(OR(BZ175=0,FL85=0),0,BZ175*FL85/(BZ175+FL85))</f>
        <v>3.00337640935601</v>
      </c>
      <c r="CA85" s="13" t="n">
        <f aca="false">IF(OR(CA175=0,FM85=0),0,CA175*FM85/(CA175+FM85))</f>
        <v>2.95282427471977</v>
      </c>
      <c r="CB85" s="13" t="n">
        <f aca="false">IF(OR(CB175=0,FN85=0),0,CB175*FN85/(CB175+FN85))</f>
        <v>2.89974585215454</v>
      </c>
      <c r="CC85" s="13" t="n">
        <f aca="false">IF(OR(CC175=0,FO85=0),0,CC175*FO85/(CC175+FO85))</f>
        <v>2.83350324934631</v>
      </c>
      <c r="CD85" s="13" t="n">
        <f aca="false">IF(OR(CD175=0,FP85=0),0,CD175*FP85/(CD175+FP85))</f>
        <v>2.76579752458768</v>
      </c>
      <c r="CE85" s="13" t="n">
        <f aca="false">IF(OR(CE175=0,FQ85=0),0,CE175*FQ85/(CE175+FQ85))</f>
        <v>2.69664999034027</v>
      </c>
      <c r="CF85" s="13" t="n">
        <f aca="false">IF(OR(CF175=0,FR85=0),0,CF175*FR85/(CF175+FR85))</f>
        <v>2.62608055578619</v>
      </c>
      <c r="CG85" s="13" t="n">
        <f aca="false">IF(OR(CG175=0,FS85=0),0,CG175*FS85/(CG175+FS85))</f>
        <v>2.55410772662431</v>
      </c>
      <c r="CH85" s="13" t="n">
        <f aca="false">IF(OR(CH175=0,FT85=0),0,CH175*FT85/(CH175+FT85))</f>
        <v>2.48074860553937</v>
      </c>
      <c r="CI85" s="13" t="n">
        <f aca="false">IF(OR(CI175=0,FU85=0),0,CI175*FU85/(CI175+FU85))</f>
        <v>2.40601889313686</v>
      </c>
      <c r="CJ85" s="13" t="n">
        <f aca="false">IF(OR(CJ175=0,FV85=0),0,CJ175*FV85/(CJ175+FV85))</f>
        <v>2.32993288914645</v>
      </c>
      <c r="CK85" s="13" t="n">
        <f aca="false">IF(OR(CK175=0,FW85=0),0,CK175*FW85/(CK175+FW85))</f>
        <v>2.25250349370658</v>
      </c>
      <c r="CL85" s="13" t="n">
        <f aca="false">IF(OR(CL175=0,FX85=0),0,CL175*FX85/(CL175+FX85))</f>
        <v>2.17374220855397</v>
      </c>
      <c r="CM85" s="13" t="n">
        <f aca="false">IF(OR(CM175=0,FY85=0),0,CM175*FY85/(CM175+FY85))</f>
        <v>2.09365913794845</v>
      </c>
      <c r="CN85" s="13" t="n">
        <f aca="false">IF(OR(CN175=0,FZ85=0),0,CN175*FZ85/(CN175+FZ85))</f>
        <v>2.01226298917168</v>
      </c>
      <c r="CO85" s="13" t="n">
        <f aca="false">IF(OR(CO175=0,GA85=0),0,CO175*GA85/(CO175+GA85))</f>
        <v>1.92956107244625</v>
      </c>
      <c r="CP85" s="13" t="n">
        <f aca="false">IF(OR(CP175=0,GB85=0),0,CP175*GB85/(CP175+GB85))</f>
        <v>1.8455593001264</v>
      </c>
      <c r="CQ85" s="13" t="n">
        <f aca="false">IF(OR(CQ175=0,GC85=0),0,CQ175*GC85/(CQ175+GC85))</f>
        <v>1.76026218501678</v>
      </c>
      <c r="CR85" s="0" t="n">
        <f aca="false">IF(F$9=0,0,(SIN(F$12)*COS($E85)+SIN($E85)*COS(F$12))/SIN($E85)*F$9)</f>
        <v>0</v>
      </c>
      <c r="CS85" s="0" t="n">
        <f aca="false">IF(G$9=0,0,(SIN(G$12)*COS($E85)+SIN($E85)*COS(G$12))/SIN($E85)*G$9)</f>
        <v>0</v>
      </c>
      <c r="CT85" s="0" t="n">
        <f aca="false">IF(H$9=0,0,(SIN(H$12)*COS($E85)+SIN($E85)*COS(H$12))/SIN($E85)*H$9)</f>
        <v>0</v>
      </c>
      <c r="CU85" s="0" t="n">
        <f aca="false">IF(I$9=0,0,(SIN(I$12)*COS($E85)+SIN($E85)*COS(I$12))/SIN($E85)*I$9)</f>
        <v>0</v>
      </c>
      <c r="CV85" s="0" t="n">
        <f aca="false">IF(J$9=0,0,(SIN(J$12)*COS($E85)+SIN($E85)*COS(J$12))/SIN($E85)*J$9)</f>
        <v>0</v>
      </c>
      <c r="CW85" s="0" t="n">
        <f aca="false">IF(K$9=0,0,(SIN(K$12)*COS($E85)+SIN($E85)*COS(K$12))/SIN($E85)*K$9)</f>
        <v>0</v>
      </c>
      <c r="CX85" s="0" t="n">
        <f aca="false">IF(L$9=0,0,(SIN(L$12)*COS($E85)+SIN($E85)*COS(L$12))/SIN($E85)*L$9)</f>
        <v>0</v>
      </c>
      <c r="CY85" s="0" t="n">
        <f aca="false">IF(M$9=0,0,(SIN(M$12)*COS($E85)+SIN($E85)*COS(M$12))/SIN($E85)*M$9)</f>
        <v>0</v>
      </c>
      <c r="CZ85" s="0" t="n">
        <f aca="false">IF(N$9=0,0,(SIN(N$12)*COS($E85)+SIN($E85)*COS(N$12))/SIN($E85)*N$9)</f>
        <v>0</v>
      </c>
      <c r="DA85" s="0" t="n">
        <f aca="false">IF(O$9=0,0,(SIN(O$12)*COS($E85)+SIN($E85)*COS(O$12))/SIN($E85)*O$9)</f>
        <v>0</v>
      </c>
      <c r="DB85" s="0" t="n">
        <f aca="false">IF(P$9=0,0,(SIN(P$12)*COS($E85)+SIN($E85)*COS(P$12))/SIN($E85)*P$9)</f>
        <v>0</v>
      </c>
      <c r="DC85" s="0" t="n">
        <f aca="false">IF(Q$9=0,0,(SIN(Q$12)*COS($E85)+SIN($E85)*COS(Q$12))/SIN($E85)*Q$9)</f>
        <v>0</v>
      </c>
      <c r="DD85" s="0" t="n">
        <f aca="false">IF(R$9=0,0,(SIN(R$12)*COS($E85)+SIN($E85)*COS(R$12))/SIN($E85)*R$9)</f>
        <v>0</v>
      </c>
      <c r="DE85" s="0" t="n">
        <f aca="false">IF(S$9=0,0,(SIN(S$12)*COS($E85)+SIN($E85)*COS(S$12))/SIN($E85)*S$9)</f>
        <v>0</v>
      </c>
      <c r="DF85" s="0" t="n">
        <f aca="false">IF(T$9=0,0,(SIN(T$12)*COS($E85)+SIN($E85)*COS(T$12))/SIN($E85)*T$9)</f>
        <v>0</v>
      </c>
      <c r="DG85" s="0" t="n">
        <f aca="false">IF(U$9=0,0,(SIN(U$12)*COS($E85)+SIN($E85)*COS(U$12))/SIN($E85)*U$9)</f>
        <v>0</v>
      </c>
      <c r="DH85" s="0" t="n">
        <f aca="false">IF(V$9=0,0,(SIN(V$12)*COS($E85)+SIN($E85)*COS(V$12))/SIN($E85)*V$9)</f>
        <v>0</v>
      </c>
      <c r="DI85" s="0" t="n">
        <f aca="false">IF(W$9=0,0,(SIN(W$12)*COS($E85)+SIN($E85)*COS(W$12))/SIN($E85)*W$9)</f>
        <v>0</v>
      </c>
      <c r="DJ85" s="0" t="n">
        <f aca="false">IF(X$9=0,0,(SIN(X$12)*COS($E85)+SIN($E85)*COS(X$12))/SIN($E85)*X$9)</f>
        <v>0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0</v>
      </c>
      <c r="EB85" s="0" t="n">
        <f aca="false">IF(AP$9=0,0,(SIN(AP$12)*COS($E85)+SIN($E85)*COS(AP$12))/SIN($E85)*AP$9)</f>
        <v>0</v>
      </c>
      <c r="EC85" s="0" t="n">
        <f aca="false">IF(AQ$9=0,0,(SIN(AQ$12)*COS($E85)+SIN($E85)*COS(AQ$12))/SIN($E85)*AQ$9)</f>
        <v>0</v>
      </c>
      <c r="ED85" s="0" t="n">
        <f aca="false">IF(AR$9=0,0,(SIN(AR$12)*COS($E85)+SIN($E85)*COS(AR$12))/SIN($E85)*AR$9)</f>
        <v>0</v>
      </c>
      <c r="EE85" s="0" t="n">
        <f aca="false">IF(AS$9=0,0,(SIN(AS$12)*COS($E85)+SIN($E85)*COS(AS$12))/SIN($E85)*AS$9)</f>
        <v>0</v>
      </c>
      <c r="EF85" s="0" t="n">
        <f aca="false">IF(AT$9=0,0,(SIN(AT$12)*COS($E85)+SIN($E85)*COS(AT$12))/SIN($E85)*AT$9)</f>
        <v>0</v>
      </c>
      <c r="EG85" s="0" t="n">
        <f aca="false">IF(AU$9=0,0,(SIN(AU$12)*COS($E85)+SIN($E85)*COS(AU$12))/SIN($E85)*AU$9)</f>
        <v>0</v>
      </c>
      <c r="EH85" s="0" t="n">
        <f aca="false">IF(AV$9=0,0,(SIN(AV$12)*COS($E85)+SIN($E85)*COS(AV$12))/SIN($E85)*AV$9)</f>
        <v>0</v>
      </c>
      <c r="EI85" s="0" t="n">
        <f aca="false">IF(AW$9=0,0,(SIN(AW$12)*COS($E85)+SIN($E85)*COS(AW$12))/SIN($E85)*AW$9)</f>
        <v>0</v>
      </c>
      <c r="EJ85" s="0" t="n">
        <f aca="false">IF(AX$9=0,0,(SIN(AX$12)*COS($E85)+SIN($E85)*COS(AX$12))/SIN($E85)*AX$9)</f>
        <v>0</v>
      </c>
      <c r="EK85" s="0" t="n">
        <f aca="false">IF(AY$9=0,0,(SIN(AY$12)*COS($E85)+SIN($E85)*COS(AY$12))/SIN($E85)*AY$9)</f>
        <v>0</v>
      </c>
      <c r="EL85" s="0" t="n">
        <f aca="false">IF(AZ$9=0,0,(SIN(AZ$12)*COS($E85)+SIN($E85)*COS(AZ$12))/SIN($E85)*AZ$9)</f>
        <v>0</v>
      </c>
      <c r="EM85" s="0" t="n">
        <f aca="false">IF(BA$9=0,0,(SIN(BA$12)*COS($E85)+SIN($E85)*COS(BA$12))/SIN($E85)*BA$9)</f>
        <v>0</v>
      </c>
      <c r="EN85" s="0" t="n">
        <f aca="false">IF(BB$9=0,0,(SIN(BB$12)*COS($E85)+SIN($E85)*COS(BB$12))/SIN($E85)*BB$9)</f>
        <v>0</v>
      </c>
      <c r="EO85" s="0" t="n">
        <f aca="false">IF(BC$9=0,0,(SIN(BC$12)*COS($E85)+SIN($E85)*COS(BC$12))/SIN($E85)*BC$9)</f>
        <v>0</v>
      </c>
      <c r="EP85" s="0" t="n">
        <f aca="false">IF(BD$9=0,0,(SIN(BD$12)*COS($E85)+SIN($E85)*COS(BD$12))/SIN($E85)*BD$9)</f>
        <v>0</v>
      </c>
      <c r="EQ85" s="0" t="n">
        <f aca="false">IF(BE$9=0,0,(SIN(BE$12)*COS($E85)+SIN($E85)*COS(BE$12))/SIN($E85)*BE$9)</f>
        <v>0</v>
      </c>
      <c r="ER85" s="0" t="n">
        <f aca="false">IF(BF$9=0,0,(SIN(BF$12)*COS($E85)+SIN($E85)*COS(BF$12))/SIN($E85)*BF$9)</f>
        <v>0</v>
      </c>
      <c r="ES85" s="0" t="n">
        <f aca="false">IF(BG$9=0,0,(SIN(BG$12)*COS($E85)+SIN($E85)*COS(BG$12))/SIN($E85)*BG$9)</f>
        <v>0</v>
      </c>
      <c r="ET85" s="0" t="n">
        <f aca="false">IF(BH$9=0,0,(SIN(BH$12)*COS($E85)+SIN($E85)*COS(BH$12))/SIN($E85)*BH$9)</f>
        <v>4.00860753261294</v>
      </c>
      <c r="EU85" s="0" t="n">
        <f aca="false">IF(BI$9=0,0,(SIN(BI$12)*COS($E85)+SIN($E85)*COS(BI$12))/SIN($E85)*BI$9)</f>
        <v>4.25192436120004</v>
      </c>
      <c r="EV85" s="0" t="n">
        <f aca="false">IF(BJ$9=0,0,(SIN(BJ$12)*COS($E85)+SIN($E85)*COS(BJ$12))/SIN($E85)*BJ$9)</f>
        <v>4.48585629266524</v>
      </c>
      <c r="EW85" s="0" t="n">
        <f aca="false">IF(BK$9=0,0,(SIN(BK$12)*COS($E85)+SIN($E85)*COS(BK$12))/SIN($E85)*BK$9)</f>
        <v>4.71015259252115</v>
      </c>
      <c r="EX85" s="0" t="n">
        <f aca="false">IF(BL$9=0,0,(SIN(BL$12)*COS($E85)+SIN($E85)*COS(BL$12))/SIN($E85)*BL$9)</f>
        <v>4.92456798026438</v>
      </c>
      <c r="EY85" s="0" t="n">
        <f aca="false">IF(BM$9=0,0,(SIN(BM$12)*COS($E85)+SIN($E85)*COS(BM$12))/SIN($E85)*BM$9)</f>
        <v>5.12886275799345</v>
      </c>
      <c r="EZ85" s="0" t="n">
        <f aca="false">IF(BN$9=0,0,(SIN(BN$12)*COS($E85)+SIN($E85)*COS(BN$12))/SIN($E85)*BN$9)</f>
        <v>5.16220112380181</v>
      </c>
      <c r="FA85" s="0" t="n">
        <f aca="false">IF(BO$9=0,0,(SIN(BO$12)*COS($E85)+SIN($E85)*COS(BO$12))/SIN($E85)*BO$9)</f>
        <v>5.19023312535795</v>
      </c>
      <c r="FB85" s="0" t="n">
        <f aca="false">IF(BP$9=0,0,(SIN(BP$12)*COS($E85)+SIN($E85)*COS(BP$12))/SIN($E85)*BP$9)</f>
        <v>5.21288091090271</v>
      </c>
      <c r="FC85" s="0" t="n">
        <f aca="false">IF(BQ$9=0,0,(SIN(BQ$12)*COS($E85)+SIN($E85)*COS(BQ$12))/SIN($E85)*BQ$9)</f>
        <v>5.23006942725913</v>
      </c>
      <c r="FD85" s="0" t="n">
        <f aca="false">IF(BR$9=0,0,(SIN(BR$12)*COS($E85)+SIN($E85)*COS(BR$12))/SIN($E85)*BR$9)</f>
        <v>5.24172646345506</v>
      </c>
      <c r="FE85" s="0" t="n">
        <f aca="false">IF(BS$9=0,0,(SIN(BS$12)*COS($E85)+SIN($E85)*COS(BS$12))/SIN($E85)*BS$9)</f>
        <v>5.24778269312032</v>
      </c>
      <c r="FF85" s="0" t="n">
        <f aca="false">IF(BT$9=0,0,(SIN(BT$12)*COS($E85)+SIN($E85)*COS(BT$12))/SIN($E85)*BT$9)</f>
        <v>5.24817171564016</v>
      </c>
      <c r="FG85" s="0" t="n">
        <f aca="false">IF(BU$9=0,0,(SIN(BU$12)*COS($E85)+SIN($E85)*COS(BU$12))/SIN($E85)*BU$9)</f>
        <v>5.24283009604609</v>
      </c>
      <c r="FH85" s="0" t="n">
        <f aca="false">IF(BV$9=0,0,(SIN(BV$12)*COS($E85)+SIN($E85)*COS(BV$12))/SIN($E85)*BV$9)</f>
        <v>5.2316974036252</v>
      </c>
      <c r="FI85" s="0" t="n">
        <f aca="false">IF(BW$9=0,0,(SIN(BW$12)*COS($E85)+SIN($E85)*COS(BW$12))/SIN($E85)*BW$9)</f>
        <v>5.21471624923152</v>
      </c>
      <c r="FJ85" s="0" t="n">
        <f aca="false">IF(BX$9=0,0,(SIN(BX$12)*COS($E85)+SIN($E85)*COS(BX$12))/SIN($E85)*BX$9)</f>
        <v>5.19812545136822</v>
      </c>
      <c r="FK85" s="0" t="n">
        <f aca="false">IF(BY$9=0,0,(SIN(BY$12)*COS($E85)+SIN($E85)*COS(BY$12))/SIN($E85)*BY$9)</f>
        <v>5.17528726427662</v>
      </c>
      <c r="FL85" s="0" t="n">
        <f aca="false">IF(BZ$9=0,0,(SIN(BZ$12)*COS($E85)+SIN($E85)*COS(BZ$12))/SIN($E85)*BZ$9)</f>
        <v>5.14614801736089</v>
      </c>
      <c r="FM85" s="0" t="n">
        <f aca="false">IF(CA$9=0,0,(SIN(CA$12)*COS($E85)+SIN($E85)*COS(CA$12))/SIN($E85)*CA$9)</f>
        <v>5.11065739855345</v>
      </c>
      <c r="FN85" s="0" t="n">
        <f aca="false">IF(CB$9=0,0,(SIN(CB$12)*COS($E85)+SIN($E85)*COS(CB$12))/SIN($E85)*CB$9)</f>
        <v>5.06876848766937</v>
      </c>
      <c r="FO85" s="0" t="n">
        <f aca="false">IF(CC$9=0,0,(SIN(CC$12)*COS($E85)+SIN($E85)*COS(CC$12))/SIN($E85)*CC$9)</f>
        <v>4.98718985591156</v>
      </c>
      <c r="FP85" s="0" t="n">
        <f aca="false">IF(CD$9=0,0,(SIN(CD$12)*COS($E85)+SIN($E85)*COS(CD$12))/SIN($E85)*CD$9)</f>
        <v>4.90099672981514</v>
      </c>
      <c r="FQ85" s="0" t="n">
        <f aca="false">IF(CE$9=0,0,(SIN(CE$12)*COS($E85)+SIN($E85)*COS(CE$12))/SIN($E85)*CE$9)</f>
        <v>4.81018207984092</v>
      </c>
      <c r="FR85" s="0" t="n">
        <f aca="false">IF(CF$9=0,0,(SIN(CF$12)*COS($E85)+SIN($E85)*COS(CF$12))/SIN($E85)*CF$9)</f>
        <v>4.71474123722249</v>
      </c>
      <c r="FS85" s="0" t="n">
        <f aca="false">IF(CG$9=0,0,(SIN(CG$12)*COS($E85)+SIN($E85)*COS(CG$12))/SIN($E85)*CG$9)</f>
        <v>4.61467190523725</v>
      </c>
      <c r="FT85" s="0" t="n">
        <f aca="false">IF(CH$9=0,0,(SIN(CH$12)*COS($E85)+SIN($E85)*COS(CH$12))/SIN($E85)*CH$9)</f>
        <v>4.50997416946072</v>
      </c>
      <c r="FU85" s="0" t="n">
        <f aca="false">IF(CI$9=0,0,(SIN(CI$12)*COS($E85)+SIN($E85)*COS(CI$12))/SIN($E85)*CI$9)</f>
        <v>4.40065050699988</v>
      </c>
      <c r="FV85" s="0" t="n">
        <f aca="false">IF(CJ$9=0,0,(SIN(CJ$12)*COS($E85)+SIN($E85)*COS(CJ$12))/SIN($E85)*CJ$9)</f>
        <v>4.28670579469883</v>
      </c>
      <c r="FW85" s="0" t="n">
        <f aca="false">IF(CK$9=0,0,(SIN(CK$12)*COS($E85)+SIN($E85)*COS(CK$12))/SIN($E85)*CK$9)</f>
        <v>4.16814731631111</v>
      </c>
      <c r="FX85" s="0" t="n">
        <f aca="false">IF(CL$9=0,0,(SIN(CL$12)*COS($E85)+SIN($E85)*COS(CL$12))/SIN($E85)*CL$9)</f>
        <v>4.0449847686351</v>
      </c>
      <c r="FY85" s="0" t="n">
        <f aca="false">IF(CM$9=0,0,(SIN(CM$12)*COS($E85)+SIN($E85)*COS(CM$12))/SIN($E85)*CM$9)</f>
        <v>3.91723026660753</v>
      </c>
      <c r="FZ85" s="0" t="n">
        <f aca="false">IF(CN$9=0,0,(SIN(CN$12)*COS($E85)+SIN($E85)*COS(CN$12))/SIN($E85)*CN$9)</f>
        <v>3.78489834735014</v>
      </c>
      <c r="GA85" s="0" t="n">
        <f aca="false">IF(CO$9=0,0,(SIN(CO$12)*COS($E85)+SIN($E85)*COS(CO$12))/SIN($E85)*CO$9)</f>
        <v>3.64800597316766</v>
      </c>
      <c r="GB85" s="0" t="n">
        <f aca="false">IF(CP$9=0,0,(SIN(CP$12)*COS($E85)+SIN($E85)*COS(CP$12))/SIN($E85)*CP$9)</f>
        <v>3.50657253349302</v>
      </c>
      <c r="GC85" s="0" t="n">
        <f aca="false">IF(CQ$9=0,0,(SIN(CQ$12)*COS($E85)+SIN($E85)*COS(CQ$12))/SIN($E85)*CQ$9)</f>
        <v>3.36061984577615</v>
      </c>
    </row>
    <row r="86" customFormat="false" ht="12.8" hidden="true" customHeight="false" outlineLevel="0" collapsed="false">
      <c r="A86" s="0" t="n">
        <f aca="false">MAX($F86:$CQ86)</f>
        <v>3.36354681293247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11.94</v>
      </c>
      <c r="C86" s="2" t="n">
        <f aca="false">MOD(Best +D86,360)</f>
        <v>347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</v>
      </c>
      <c r="G86" s="13" t="n">
        <f aca="false">IF(OR(G176=0,CS86=0),0,G176*CS86/(G176+CS86))</f>
        <v>0</v>
      </c>
      <c r="H86" s="13" t="n">
        <f aca="false">IF(OR(H176=0,CT86=0),0,H176*CT86/(H176+CT86))</f>
        <v>0</v>
      </c>
      <c r="I86" s="13" t="n">
        <f aca="false">IF(OR(I176=0,CU86=0),0,I176*CU86/(I176+CU86))</f>
        <v>0</v>
      </c>
      <c r="J86" s="13" t="n">
        <f aca="false">IF(OR(J176=0,CV86=0),0,J176*CV86/(J176+CV86))</f>
        <v>0</v>
      </c>
      <c r="K86" s="13" t="n">
        <f aca="false">IF(OR(K176=0,CW86=0),0,K176*CW86/(K176+CW86))</f>
        <v>0</v>
      </c>
      <c r="L86" s="13" t="n">
        <f aca="false">IF(OR(L176=0,CX86=0),0,L176*CX86/(L176+CX86))</f>
        <v>0</v>
      </c>
      <c r="M86" s="13" t="n">
        <f aca="false">IF(OR(M176=0,CY86=0),0,M176*CY86/(M176+CY86))</f>
        <v>0</v>
      </c>
      <c r="N86" s="13" t="n">
        <f aca="false">IF(OR(N176=0,CZ86=0),0,N176*CZ86/(N176+CZ86))</f>
        <v>0</v>
      </c>
      <c r="O86" s="13" t="n">
        <f aca="false">IF(OR(O176=0,DA86=0),0,O176*DA86/(O176+DA86))</f>
        <v>0</v>
      </c>
      <c r="P86" s="13" t="n">
        <f aca="false">IF(OR(P176=0,DB86=0),0,P176*DB86/(P176+DB86))</f>
        <v>0</v>
      </c>
      <c r="Q86" s="13" t="n">
        <f aca="false">IF(OR(Q176=0,DC86=0),0,Q176*DC86/(Q176+DC86))</f>
        <v>0</v>
      </c>
      <c r="R86" s="13" t="n">
        <f aca="false">IF(OR(R176=0,DD86=0),0,R176*DD86/(R176+DD86))</f>
        <v>0</v>
      </c>
      <c r="S86" s="13" t="n">
        <f aca="false">IF(OR(S176=0,DE86=0),0,S176*DE86/(S176+DE86))</f>
        <v>0</v>
      </c>
      <c r="T86" s="13" t="n">
        <f aca="false">IF(OR(T176=0,DF86=0),0,T176*DF86/(T176+DF86))</f>
        <v>0</v>
      </c>
      <c r="U86" s="13" t="n">
        <f aca="false">IF(OR(U176=0,DG86=0),0,U176*DG86/(U176+DG86))</f>
        <v>0</v>
      </c>
      <c r="V86" s="13" t="n">
        <f aca="false">IF(OR(V176=0,DH86=0),0,V176*DH86/(V176+DH86))</f>
        <v>0</v>
      </c>
      <c r="W86" s="13" t="n">
        <f aca="false">IF(OR(W176=0,DI86=0),0,W176*DI86/(W176+DI86))</f>
        <v>0</v>
      </c>
      <c r="X86" s="13" t="n">
        <f aca="false">IF(OR(X176=0,DJ86=0),0,X176*DJ86/(X176+DJ86))</f>
        <v>0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0</v>
      </c>
      <c r="AP86" s="13" t="n">
        <f aca="false">IF(OR(AP176=0,EB86=0),0,AP176*EB86/(AP176+EB86))</f>
        <v>0</v>
      </c>
      <c r="AQ86" s="13" t="n">
        <f aca="false">IF(OR(AQ176=0,EC86=0),0,AQ176*EC86/(AQ176+EC86))</f>
        <v>0</v>
      </c>
      <c r="AR86" s="13" t="n">
        <f aca="false">IF(OR(AR176=0,ED86=0),0,AR176*ED86/(AR176+ED86))</f>
        <v>0</v>
      </c>
      <c r="AS86" s="13" t="n">
        <f aca="false">IF(OR(AS176=0,EE86=0),0,AS176*EE86/(AS176+EE86))</f>
        <v>0</v>
      </c>
      <c r="AT86" s="13" t="n">
        <f aca="false">IF(OR(AT176=0,EF86=0),0,AT176*EF86/(AT176+EF86))</f>
        <v>0</v>
      </c>
      <c r="AU86" s="13" t="n">
        <f aca="false">IF(OR(AU176=0,EG86=0),0,AU176*EG86/(AU176+EG86))</f>
        <v>0</v>
      </c>
      <c r="AV86" s="13" t="n">
        <f aca="false">IF(OR(AV176=0,EH86=0),0,AV176*EH86/(AV176+EH86))</f>
        <v>0</v>
      </c>
      <c r="AW86" s="13" t="n">
        <f aca="false">IF(OR(AW176=0,EI86=0),0,AW176*EI86/(AW176+EI86))</f>
        <v>0</v>
      </c>
      <c r="AX86" s="13" t="n">
        <f aca="false">IF(OR(AX176=0,EJ86=0),0,AX176*EJ86/(AX176+EJ86))</f>
        <v>0</v>
      </c>
      <c r="AY86" s="13" t="n">
        <f aca="false">IF(OR(AY176=0,EK86=0),0,AY176*EK86/(AY176+EK86))</f>
        <v>0</v>
      </c>
      <c r="AZ86" s="13" t="n">
        <f aca="false">IF(OR(AZ176=0,EL86=0),0,AZ176*EL86/(AZ176+EL86))</f>
        <v>0</v>
      </c>
      <c r="BA86" s="13" t="n">
        <f aca="false">IF(OR(BA176=0,EM86=0),0,BA176*EM86/(BA176+EM86))</f>
        <v>0</v>
      </c>
      <c r="BB86" s="13" t="n">
        <f aca="false">IF(OR(BB176=0,EN86=0),0,BB176*EN86/(BB176+EN86))</f>
        <v>0</v>
      </c>
      <c r="BC86" s="13" t="n">
        <f aca="false">IF(OR(BC176=0,EO86=0),0,BC176*EO86/(BC176+EO86))</f>
        <v>0</v>
      </c>
      <c r="BD86" s="13" t="n">
        <f aca="false">IF(OR(BD176=0,EP86=0),0,BD176*EP86/(BD176+EP86))</f>
        <v>0</v>
      </c>
      <c r="BE86" s="13" t="n">
        <f aca="false">IF(OR(BE176=0,EQ86=0),0,BE176*EQ86/(BE176+EQ86))</f>
        <v>0</v>
      </c>
      <c r="BF86" s="13" t="n">
        <f aca="false">IF(OR(BF176=0,ER86=0),0,BF176*ER86/(BF176+ER86))</f>
        <v>0</v>
      </c>
      <c r="BG86" s="13" t="n">
        <f aca="false">IF(OR(BG176=0,ES86=0),0,BG176*ES86/(BG176+ES86))</f>
        <v>0</v>
      </c>
      <c r="BH86" s="13" t="n">
        <f aca="false">IF(OR(BH176=0,ET86=0),0,BH176*ET86/(BH176+ET86))</f>
        <v>2.94012228680311</v>
      </c>
      <c r="BI86" s="13" t="n">
        <f aca="false">IF(OR(BI176=0,EU86=0),0,BI176*EU86/(BI176+EU86))</f>
        <v>3.04886600978672</v>
      </c>
      <c r="BJ86" s="13" t="n">
        <f aca="false">IF(OR(BJ176=0,EV86=0),0,BJ176*EV86/(BJ176+EV86))</f>
        <v>3.14500123306795</v>
      </c>
      <c r="BK86" s="13" t="n">
        <f aca="false">IF(OR(BK176=0,EW86=0),0,BK176*EW86/(BK176+EW86))</f>
        <v>3.22911442459028</v>
      </c>
      <c r="BL86" s="13" t="n">
        <f aca="false">IF(OR(BL176=0,EX86=0),0,BL176*EX86/(BL176+EX86))</f>
        <v>3.3017777365036</v>
      </c>
      <c r="BM86" s="13" t="n">
        <f aca="false">IF(OR(BM176=0,EY86=0),0,BM176*EY86/(BM176+EY86))</f>
        <v>3.36354681293247</v>
      </c>
      <c r="BN86" s="13" t="n">
        <f aca="false">IF(OR(BN176=0,EZ86=0),0,BN176*EZ86/(BN176+EZ86))</f>
        <v>3.34669142987707</v>
      </c>
      <c r="BO86" s="13" t="n">
        <f aca="false">IF(OR(BO176=0,FA86=0),0,BO176*FA86/(BO176+FA86))</f>
        <v>3.32655128801834</v>
      </c>
      <c r="BP86" s="13" t="n">
        <f aca="false">IF(OR(BP176=0,FB86=0),0,BP176*FB86/(BP176+FB86))</f>
        <v>3.30321137563782</v>
      </c>
      <c r="BQ86" s="13" t="n">
        <f aca="false">IF(OR(BQ176=0,FC86=0),0,BQ176*FC86/(BQ176+FC86))</f>
        <v>3.27675515321701</v>
      </c>
      <c r="BR86" s="13" t="n">
        <f aca="false">IF(OR(BR176=0,FD86=0),0,BR176*FD86/(BR176+FD86))</f>
        <v>3.24726437180781</v>
      </c>
      <c r="BS86" s="13" t="n">
        <f aca="false">IF(OR(BS176=0,FE86=0),0,BS176*FE86/(BS176+FE86))</f>
        <v>3.21481891337501</v>
      </c>
      <c r="BT86" s="13" t="n">
        <f aca="false">IF(OR(BT176=0,FF86=0),0,BT176*FF86/(BT176+FF86))</f>
        <v>3.17949665151513</v>
      </c>
      <c r="BU86" s="13" t="n">
        <f aca="false">IF(OR(BU176=0,FG86=0),0,BU176*FG86/(BU176+FG86))</f>
        <v>3.14137333099003</v>
      </c>
      <c r="BV86" s="13" t="n">
        <f aca="false">IF(OR(BV176=0,FH86=0),0,BV176*FH86/(BV176+FH86))</f>
        <v>3.10052246455783</v>
      </c>
      <c r="BW86" s="13" t="n">
        <f aca="false">IF(OR(BW176=0,FI86=0),0,BW176*FI86/(BW176+FI86))</f>
        <v>3.05701524563754</v>
      </c>
      <c r="BX86" s="13" t="n">
        <f aca="false">IF(OR(BX176=0,FJ86=0),0,BX176*FJ86/(BX176+FJ86))</f>
        <v>3.01309769108205</v>
      </c>
      <c r="BY86" s="13" t="n">
        <f aca="false">IF(OR(BY176=0,FK86=0),0,BY176*FK86/(BY176+FK86))</f>
        <v>2.9664689607051</v>
      </c>
      <c r="BZ86" s="13" t="n">
        <f aca="false">IF(OR(BZ176=0,FL86=0),0,BZ176*FL86/(BZ176+FL86))</f>
        <v>2.91720140568624</v>
      </c>
      <c r="CA86" s="13" t="n">
        <f aca="false">IF(OR(CA176=0,FM86=0),0,CA176*FM86/(CA176+FM86))</f>
        <v>2.86536451397399</v>
      </c>
      <c r="CB86" s="13" t="n">
        <f aca="false">IF(OR(CB176=0,FN86=0),0,CB176*FN86/(CB176+FN86))</f>
        <v>2.81102488035025</v>
      </c>
      <c r="CC86" s="13" t="n">
        <f aca="false">IF(OR(CC176=0,FO86=0),0,CC176*FO86/(CC176+FO86))</f>
        <v>2.74386734909748</v>
      </c>
      <c r="CD86" s="13" t="n">
        <f aca="false">IF(OR(CD176=0,FP86=0),0,CD176*FP86/(CD176+FP86))</f>
        <v>2.67526386490401</v>
      </c>
      <c r="CE86" s="13" t="n">
        <f aca="false">IF(OR(CE176=0,FQ86=0),0,CE176*FQ86/(CE176+FQ86))</f>
        <v>2.60523573320568</v>
      </c>
      <c r="CF86" s="13" t="n">
        <f aca="false">IF(OR(CF176=0,FR86=0),0,CF176*FR86/(CF176+FR86))</f>
        <v>2.53380285366997</v>
      </c>
      <c r="CG86" s="13" t="n">
        <f aca="false">IF(OR(CG176=0,FS86=0),0,CG176*FS86/(CG176+FS86))</f>
        <v>2.46098372068909</v>
      </c>
      <c r="CH86" s="13" t="n">
        <f aca="false">IF(OR(CH176=0,FT86=0),0,CH176*FT86/(CH176+FT86))</f>
        <v>2.38679542452038</v>
      </c>
      <c r="CI86" s="13" t="n">
        <f aca="false">IF(OR(CI176=0,FU86=0),0,CI176*FU86/(CI176+FU86))</f>
        <v>2.31125365286893</v>
      </c>
      <c r="CJ86" s="13" t="n">
        <f aca="false">IF(OR(CJ176=0,FV86=0),0,CJ176*FV86/(CJ176+FV86))</f>
        <v>2.23437269271701</v>
      </c>
      <c r="CK86" s="13" t="n">
        <f aca="false">IF(OR(CK176=0,FW86=0),0,CK176*FW86/(CK176+FW86))</f>
        <v>2.15616543221488</v>
      </c>
      <c r="CL86" s="13" t="n">
        <f aca="false">IF(OR(CL176=0,FX86=0),0,CL176*FX86/(CL176+FX86))</f>
        <v>2.07664336245849</v>
      </c>
      <c r="CM86" s="13" t="n">
        <f aca="false">IF(OR(CM176=0,FY86=0),0,CM176*FY86/(CM176+FY86))</f>
        <v>1.99581657898646</v>
      </c>
      <c r="CN86" s="13" t="n">
        <f aca="false">IF(OR(CN176=0,FZ86=0),0,CN176*FZ86/(CN176+FZ86))</f>
        <v>1.91369378283675</v>
      </c>
      <c r="CO86" s="13" t="n">
        <f aca="false">IF(OR(CO176=0,GA86=0),0,CO176*GA86/(CO176+GA86))</f>
        <v>1.83028228101124</v>
      </c>
      <c r="CP86" s="13" t="n">
        <f aca="false">IF(OR(CP176=0,GB86=0),0,CP176*GB86/(CP176+GB86))</f>
        <v>1.7455879862015</v>
      </c>
      <c r="CQ86" s="13" t="n">
        <f aca="false">IF(OR(CQ176=0,GC86=0),0,CQ176*GC86/(CQ176+GC86))</f>
        <v>1.65961541563388</v>
      </c>
      <c r="CR86" s="0" t="n">
        <f aca="false">IF(F$9=0,0,(SIN(F$12)*COS($E86)+SIN($E86)*COS(F$12))/SIN($E86)*F$9)</f>
        <v>0</v>
      </c>
      <c r="CS86" s="0" t="n">
        <f aca="false">IF(G$9=0,0,(SIN(G$12)*COS($E86)+SIN($E86)*COS(G$12))/SIN($E86)*G$9)</f>
        <v>0</v>
      </c>
      <c r="CT86" s="0" t="n">
        <f aca="false">IF(H$9=0,0,(SIN(H$12)*COS($E86)+SIN($E86)*COS(H$12))/SIN($E86)*H$9)</f>
        <v>0</v>
      </c>
      <c r="CU86" s="0" t="n">
        <f aca="false">IF(I$9=0,0,(SIN(I$12)*COS($E86)+SIN($E86)*COS(I$12))/SIN($E86)*I$9)</f>
        <v>0</v>
      </c>
      <c r="CV86" s="0" t="n">
        <f aca="false">IF(J$9=0,0,(SIN(J$12)*COS($E86)+SIN($E86)*COS(J$12))/SIN($E86)*J$9)</f>
        <v>0</v>
      </c>
      <c r="CW86" s="0" t="n">
        <f aca="false">IF(K$9=0,0,(SIN(K$12)*COS($E86)+SIN($E86)*COS(K$12))/SIN($E86)*K$9)</f>
        <v>0</v>
      </c>
      <c r="CX86" s="0" t="n">
        <f aca="false">IF(L$9=0,0,(SIN(L$12)*COS($E86)+SIN($E86)*COS(L$12))/SIN($E86)*L$9)</f>
        <v>0</v>
      </c>
      <c r="CY86" s="0" t="n">
        <f aca="false">IF(M$9=0,0,(SIN(M$12)*COS($E86)+SIN($E86)*COS(M$12))/SIN($E86)*M$9)</f>
        <v>0</v>
      </c>
      <c r="CZ86" s="0" t="n">
        <f aca="false">IF(N$9=0,0,(SIN(N$12)*COS($E86)+SIN($E86)*COS(N$12))/SIN($E86)*N$9)</f>
        <v>0</v>
      </c>
      <c r="DA86" s="0" t="n">
        <f aca="false">IF(O$9=0,0,(SIN(O$12)*COS($E86)+SIN($E86)*COS(O$12))/SIN($E86)*O$9)</f>
        <v>0</v>
      </c>
      <c r="DB86" s="0" t="n">
        <f aca="false">IF(P$9=0,0,(SIN(P$12)*COS($E86)+SIN($E86)*COS(P$12))/SIN($E86)*P$9)</f>
        <v>0</v>
      </c>
      <c r="DC86" s="0" t="n">
        <f aca="false">IF(Q$9=0,0,(SIN(Q$12)*COS($E86)+SIN($E86)*COS(Q$12))/SIN($E86)*Q$9)</f>
        <v>0</v>
      </c>
      <c r="DD86" s="0" t="n">
        <f aca="false">IF(R$9=0,0,(SIN(R$12)*COS($E86)+SIN($E86)*COS(R$12))/SIN($E86)*R$9)</f>
        <v>0</v>
      </c>
      <c r="DE86" s="0" t="n">
        <f aca="false">IF(S$9=0,0,(SIN(S$12)*COS($E86)+SIN($E86)*COS(S$12))/SIN($E86)*S$9)</f>
        <v>0</v>
      </c>
      <c r="DF86" s="0" t="n">
        <f aca="false">IF(T$9=0,0,(SIN(T$12)*COS($E86)+SIN($E86)*COS(T$12))/SIN($E86)*T$9)</f>
        <v>0</v>
      </c>
      <c r="DG86" s="0" t="n">
        <f aca="false">IF(U$9=0,0,(SIN(U$12)*COS($E86)+SIN($E86)*COS(U$12))/SIN($E86)*U$9)</f>
        <v>0</v>
      </c>
      <c r="DH86" s="0" t="n">
        <f aca="false">IF(V$9=0,0,(SIN(V$12)*COS($E86)+SIN($E86)*COS(V$12))/SIN($E86)*V$9)</f>
        <v>0</v>
      </c>
      <c r="DI86" s="0" t="n">
        <f aca="false">IF(W$9=0,0,(SIN(W$12)*COS($E86)+SIN($E86)*COS(W$12))/SIN($E86)*W$9)</f>
        <v>0</v>
      </c>
      <c r="DJ86" s="0" t="n">
        <f aca="false">IF(X$9=0,0,(SIN(X$12)*COS($E86)+SIN($E86)*COS(X$12))/SIN($E86)*X$9)</f>
        <v>0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0</v>
      </c>
      <c r="EB86" s="0" t="n">
        <f aca="false">IF(AP$9=0,0,(SIN(AP$12)*COS($E86)+SIN($E86)*COS(AP$12))/SIN($E86)*AP$9)</f>
        <v>0</v>
      </c>
      <c r="EC86" s="0" t="n">
        <f aca="false">IF(AQ$9=0,0,(SIN(AQ$12)*COS($E86)+SIN($E86)*COS(AQ$12))/SIN($E86)*AQ$9)</f>
        <v>0</v>
      </c>
      <c r="ED86" s="0" t="n">
        <f aca="false">IF(AR$9=0,0,(SIN(AR$12)*COS($E86)+SIN($E86)*COS(AR$12))/SIN($E86)*AR$9)</f>
        <v>0</v>
      </c>
      <c r="EE86" s="0" t="n">
        <f aca="false">IF(AS$9=0,0,(SIN(AS$12)*COS($E86)+SIN($E86)*COS(AS$12))/SIN($E86)*AS$9)</f>
        <v>0</v>
      </c>
      <c r="EF86" s="0" t="n">
        <f aca="false">IF(AT$9=0,0,(SIN(AT$12)*COS($E86)+SIN($E86)*COS(AT$12))/SIN($E86)*AT$9)</f>
        <v>0</v>
      </c>
      <c r="EG86" s="0" t="n">
        <f aca="false">IF(AU$9=0,0,(SIN(AU$12)*COS($E86)+SIN($E86)*COS(AU$12))/SIN($E86)*AU$9)</f>
        <v>0</v>
      </c>
      <c r="EH86" s="0" t="n">
        <f aca="false">IF(AV$9=0,0,(SIN(AV$12)*COS($E86)+SIN($E86)*COS(AV$12))/SIN($E86)*AV$9)</f>
        <v>0</v>
      </c>
      <c r="EI86" s="0" t="n">
        <f aca="false">IF(AW$9=0,0,(SIN(AW$12)*COS($E86)+SIN($E86)*COS(AW$12))/SIN($E86)*AW$9)</f>
        <v>0</v>
      </c>
      <c r="EJ86" s="0" t="n">
        <f aca="false">IF(AX$9=0,0,(SIN(AX$12)*COS($E86)+SIN($E86)*COS(AX$12))/SIN($E86)*AX$9)</f>
        <v>0</v>
      </c>
      <c r="EK86" s="0" t="n">
        <f aca="false">IF(AY$9=0,0,(SIN(AY$12)*COS($E86)+SIN($E86)*COS(AY$12))/SIN($E86)*AY$9)</f>
        <v>0</v>
      </c>
      <c r="EL86" s="0" t="n">
        <f aca="false">IF(AZ$9=0,0,(SIN(AZ$12)*COS($E86)+SIN($E86)*COS(AZ$12))/SIN($E86)*AZ$9)</f>
        <v>0</v>
      </c>
      <c r="EM86" s="0" t="n">
        <f aca="false">IF(BA$9=0,0,(SIN(BA$12)*COS($E86)+SIN($E86)*COS(BA$12))/SIN($E86)*BA$9)</f>
        <v>0</v>
      </c>
      <c r="EN86" s="0" t="n">
        <f aca="false">IF(BB$9=0,0,(SIN(BB$12)*COS($E86)+SIN($E86)*COS(BB$12))/SIN($E86)*BB$9)</f>
        <v>0</v>
      </c>
      <c r="EO86" s="0" t="n">
        <f aca="false">IF(BC$9=0,0,(SIN(BC$12)*COS($E86)+SIN($E86)*COS(BC$12))/SIN($E86)*BC$9)</f>
        <v>0</v>
      </c>
      <c r="EP86" s="0" t="n">
        <f aca="false">IF(BD$9=0,0,(SIN(BD$12)*COS($E86)+SIN($E86)*COS(BD$12))/SIN($E86)*BD$9)</f>
        <v>0</v>
      </c>
      <c r="EQ86" s="0" t="n">
        <f aca="false">IF(BE$9=0,0,(SIN(BE$12)*COS($E86)+SIN($E86)*COS(BE$12))/SIN($E86)*BE$9)</f>
        <v>0</v>
      </c>
      <c r="ER86" s="0" t="n">
        <f aca="false">IF(BF$9=0,0,(SIN(BF$12)*COS($E86)+SIN($E86)*COS(BF$12))/SIN($E86)*BF$9)</f>
        <v>0</v>
      </c>
      <c r="ES86" s="0" t="n">
        <f aca="false">IF(BG$9=0,0,(SIN(BG$12)*COS($E86)+SIN($E86)*COS(BG$12))/SIN($E86)*BG$9)</f>
        <v>0</v>
      </c>
      <c r="ET86" s="0" t="n">
        <f aca="false">IF(BH$9=0,0,(SIN(BH$12)*COS($E86)+SIN($E86)*COS(BH$12))/SIN($E86)*BH$9)</f>
        <v>3.93488228366377</v>
      </c>
      <c r="EU86" s="0" t="n">
        <f aca="false">IF(BI$9=0,0,(SIN(BI$12)*COS($E86)+SIN($E86)*COS(BI$12))/SIN($E86)*BI$9)</f>
        <v>4.1716768472748</v>
      </c>
      <c r="EV86" s="0" t="n">
        <f aca="false">IF(BJ$9=0,0,(SIN(BJ$12)*COS($E86)+SIN($E86)*COS(BJ$12))/SIN($E86)*BJ$9)</f>
        <v>4.39897412315918</v>
      </c>
      <c r="EW86" s="0" t="n">
        <f aca="false">IF(BK$9=0,0,(SIN(BK$12)*COS($E86)+SIN($E86)*COS(BK$12))/SIN($E86)*BK$9)</f>
        <v>4.61652882920519</v>
      </c>
      <c r="EX86" s="0" t="n">
        <f aca="false">IF(BL$9=0,0,(SIN(BL$12)*COS($E86)+SIN($E86)*COS(BL$12))/SIN($E86)*BL$9)</f>
        <v>4.82410121049546</v>
      </c>
      <c r="EY86" s="0" t="n">
        <f aca="false">IF(BM$9=0,0,(SIN(BM$12)*COS($E86)+SIN($E86)*COS(BM$12))/SIN($E86)*BM$9)</f>
        <v>5.02145716518418</v>
      </c>
      <c r="EZ86" s="0" t="n">
        <f aca="false">IF(BN$9=0,0,(SIN(BN$12)*COS($E86)+SIN($E86)*COS(BN$12))/SIN($E86)*BN$9)</f>
        <v>5.05121932227441</v>
      </c>
      <c r="FA86" s="0" t="n">
        <f aca="false">IF(BO$9=0,0,(SIN(BO$12)*COS($E86)+SIN($E86)*COS(BO$12))/SIN($E86)*BO$9)</f>
        <v>5.07565922037975</v>
      </c>
      <c r="FB86" s="0" t="n">
        <f aca="false">IF(BP$9=0,0,(SIN(BP$12)*COS($E86)+SIN($E86)*COS(BP$12))/SIN($E86)*BP$9)</f>
        <v>5.09470161188054</v>
      </c>
      <c r="FC86" s="0" t="n">
        <f aca="false">IF(BQ$9=0,0,(SIN(BQ$12)*COS($E86)+SIN($E86)*COS(BQ$12))/SIN($E86)*BQ$9)</f>
        <v>5.10827406646721</v>
      </c>
      <c r="FD86" s="0" t="n">
        <f aca="false">IF(BR$9=0,0,(SIN(BR$12)*COS($E86)+SIN($E86)*COS(BR$12))/SIN($E86)*BR$9)</f>
        <v>5.1163070134995</v>
      </c>
      <c r="FE86" s="0" t="n">
        <f aca="false">IF(BS$9=0,0,(SIN(BS$12)*COS($E86)+SIN($E86)*COS(BS$12))/SIN($E86)*BS$9)</f>
        <v>5.11873378313057</v>
      </c>
      <c r="FF86" s="0" t="n">
        <f aca="false">IF(BT$9=0,0,(SIN(BT$12)*COS($E86)+SIN($E86)*COS(BT$12))/SIN($E86)*BT$9)</f>
        <v>5.11549064617839</v>
      </c>
      <c r="FG86" s="0" t="n">
        <f aca="false">IF(BU$9=0,0,(SIN(BU$12)*COS($E86)+SIN($E86)*COS(BU$12))/SIN($E86)*BU$9)</f>
        <v>5.10651685272576</v>
      </c>
      <c r="FH86" s="0" t="n">
        <f aca="false">IF(BV$9=0,0,(SIN(BV$12)*COS($E86)+SIN($E86)*COS(BV$12))/SIN($E86)*BV$9)</f>
        <v>5.09175466943094</v>
      </c>
      <c r="FI86" s="0" t="n">
        <f aca="false">IF(BW$9=0,0,(SIN(BW$12)*COS($E86)+SIN($E86)*COS(BW$12))/SIN($E86)*BW$9)</f>
        <v>5.07114941553273</v>
      </c>
      <c r="FJ86" s="0" t="n">
        <f aca="false">IF(BX$9=0,0,(SIN(BX$12)*COS($E86)+SIN($E86)*COS(BX$12))/SIN($E86)*BX$9)</f>
        <v>5.05076422419666</v>
      </c>
      <c r="FK86" s="0" t="n">
        <f aca="false">IF(BY$9=0,0,(SIN(BY$12)*COS($E86)+SIN($E86)*COS(BY$12))/SIN($E86)*BY$9)</f>
        <v>5.02414026740307</v>
      </c>
      <c r="FL86" s="0" t="n">
        <f aca="false">IF(BZ$9=0,0,(SIN(BZ$12)*COS($E86)+SIN($E86)*COS(BZ$12))/SIN($E86)*BZ$9)</f>
        <v>4.99122677211814</v>
      </c>
      <c r="FM86" s="0" t="n">
        <f aca="false">IF(CA$9=0,0,(SIN(CA$12)*COS($E86)+SIN($E86)*COS(CA$12))/SIN($E86)*CA$9)</f>
        <v>4.95197633084177</v>
      </c>
      <c r="FN86" s="0" t="n">
        <f aca="false">IF(CB$9=0,0,(SIN(CB$12)*COS($E86)+SIN($E86)*COS(CB$12))/SIN($E86)*CB$9)</f>
        <v>4.90634493354265</v>
      </c>
      <c r="FO86" s="0" t="n">
        <f aca="false">IF(CC$9=0,0,(SIN(CC$12)*COS($E86)+SIN($E86)*COS(CC$12))/SIN($E86)*CC$9)</f>
        <v>4.82214436898559</v>
      </c>
      <c r="FP86" s="0" t="n">
        <f aca="false">IF(CD$9=0,0,(SIN(CD$12)*COS($E86)+SIN($E86)*COS(CD$12))/SIN($E86)*CD$9)</f>
        <v>4.73336243317033</v>
      </c>
      <c r="FQ86" s="0" t="n">
        <f aca="false">IF(CE$9=0,0,(SIN(CE$12)*COS($E86)+SIN($E86)*COS(CE$12))/SIN($E86)*CE$9)</f>
        <v>4.63999400487146</v>
      </c>
      <c r="FR86" s="0" t="n">
        <f aca="false">IF(CF$9=0,0,(SIN(CF$12)*COS($E86)+SIN($E86)*COS(CF$12))/SIN($E86)*CF$9)</f>
        <v>4.54203631784882</v>
      </c>
      <c r="FS86" s="0" t="n">
        <f aca="false">IF(CG$9=0,0,(SIN(CG$12)*COS($E86)+SIN($E86)*COS(CG$12))/SIN($E86)*CG$9)</f>
        <v>4.43948897119647</v>
      </c>
      <c r="FT86" s="0" t="n">
        <f aca="false">IF(CH$9=0,0,(SIN(CH$12)*COS($E86)+SIN($E86)*COS(CH$12))/SIN($E86)*CH$9)</f>
        <v>4.33235393867554</v>
      </c>
      <c r="FU86" s="0" t="n">
        <f aca="false">IF(CI$9=0,0,(SIN(CI$12)*COS($E86)+SIN($E86)*COS(CI$12))/SIN($E86)*CI$9)</f>
        <v>4.22063557702715</v>
      </c>
      <c r="FV86" s="0" t="n">
        <f aca="false">IF(CJ$9=0,0,(SIN(CJ$12)*COS($E86)+SIN($E86)*COS(CJ$12))/SIN($E86)*CJ$9)</f>
        <v>4.10434063325921</v>
      </c>
      <c r="FW86" s="0" t="n">
        <f aca="false">IF(CK$9=0,0,(SIN(CK$12)*COS($E86)+SIN($E86)*COS(CK$12))/SIN($E86)*CK$9)</f>
        <v>3.98347825090147</v>
      </c>
      <c r="FX86" s="0" t="n">
        <f aca="false">IF(CL$9=0,0,(SIN(CL$12)*COS($E86)+SIN($E86)*COS(CL$12))/SIN($E86)*CL$9)</f>
        <v>3.85805997522605</v>
      </c>
      <c r="FY86" s="0" t="n">
        <f aca="false">IF(CM$9=0,0,(SIN(CM$12)*COS($E86)+SIN($E86)*COS(CM$12))/SIN($E86)*CM$9)</f>
        <v>3.72809975742859</v>
      </c>
      <c r="FZ86" s="0" t="n">
        <f aca="false">IF(CN$9=0,0,(SIN(CN$12)*COS($E86)+SIN($E86)*COS(CN$12))/SIN($E86)*CN$9)</f>
        <v>3.59361395776555</v>
      </c>
      <c r="GA86" s="0" t="n">
        <f aca="false">IF(CO$9=0,0,(SIN(CO$12)*COS($E86)+SIN($E86)*COS(CO$12))/SIN($E86)*CO$9)</f>
        <v>3.4546213476461</v>
      </c>
      <c r="GB86" s="0" t="n">
        <f aca="false">IF(CP$9=0,0,(SIN(CP$12)*COS($E86)+SIN($E86)*COS(CP$12))/SIN($E86)*CP$9)</f>
        <v>3.31114311067508</v>
      </c>
      <c r="GC86" s="0" t="n">
        <f aca="false">IF(CQ$9=0,0,(SIN(CQ$12)*COS($E86)+SIN($E86)*COS(CQ$12))/SIN($E86)*CQ$9)</f>
        <v>3.16320284264364</v>
      </c>
    </row>
    <row r="87" customFormat="false" ht="12.8" hidden="true" customHeight="false" outlineLevel="0" collapsed="false">
      <c r="A87" s="0" t="n">
        <f aca="false">MAX($F87:$CQ87)</f>
        <v>3.29575675582331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11.92</v>
      </c>
      <c r="C87" s="2" t="n">
        <f aca="false">MOD(Best +D87,360)</f>
        <v>348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</v>
      </c>
      <c r="G87" s="13" t="n">
        <f aca="false">IF(OR(G177=0,CS87=0),0,G177*CS87/(G177+CS87))</f>
        <v>0</v>
      </c>
      <c r="H87" s="13" t="n">
        <f aca="false">IF(OR(H177=0,CT87=0),0,H177*CT87/(H177+CT87))</f>
        <v>0</v>
      </c>
      <c r="I87" s="13" t="n">
        <f aca="false">IF(OR(I177=0,CU87=0),0,I177*CU87/(I177+CU87))</f>
        <v>0</v>
      </c>
      <c r="J87" s="13" t="n">
        <f aca="false">IF(OR(J177=0,CV87=0),0,J177*CV87/(J177+CV87))</f>
        <v>0</v>
      </c>
      <c r="K87" s="13" t="n">
        <f aca="false">IF(OR(K177=0,CW87=0),0,K177*CW87/(K177+CW87))</f>
        <v>0</v>
      </c>
      <c r="L87" s="13" t="n">
        <f aca="false">IF(OR(L177=0,CX87=0),0,L177*CX87/(L177+CX87))</f>
        <v>0</v>
      </c>
      <c r="M87" s="13" t="n">
        <f aca="false">IF(OR(M177=0,CY87=0),0,M177*CY87/(M177+CY87))</f>
        <v>0</v>
      </c>
      <c r="N87" s="13" t="n">
        <f aca="false">IF(OR(N177=0,CZ87=0),0,N177*CZ87/(N177+CZ87))</f>
        <v>0</v>
      </c>
      <c r="O87" s="13" t="n">
        <f aca="false">IF(OR(O177=0,DA87=0),0,O177*DA87/(O177+DA87))</f>
        <v>0</v>
      </c>
      <c r="P87" s="13" t="n">
        <f aca="false">IF(OR(P177=0,DB87=0),0,P177*DB87/(P177+DB87))</f>
        <v>0</v>
      </c>
      <c r="Q87" s="13" t="n">
        <f aca="false">IF(OR(Q177=0,DC87=0),0,Q177*DC87/(Q177+DC87))</f>
        <v>0</v>
      </c>
      <c r="R87" s="13" t="n">
        <f aca="false">IF(OR(R177=0,DD87=0),0,R177*DD87/(R177+DD87))</f>
        <v>0</v>
      </c>
      <c r="S87" s="13" t="n">
        <f aca="false">IF(OR(S177=0,DE87=0),0,S177*DE87/(S177+DE87))</f>
        <v>0</v>
      </c>
      <c r="T87" s="13" t="n">
        <f aca="false">IF(OR(T177=0,DF87=0),0,T177*DF87/(T177+DF87))</f>
        <v>0</v>
      </c>
      <c r="U87" s="13" t="n">
        <f aca="false">IF(OR(U177=0,DG87=0),0,U177*DG87/(U177+DG87))</f>
        <v>0</v>
      </c>
      <c r="V87" s="13" t="n">
        <f aca="false">IF(OR(V177=0,DH87=0),0,V177*DH87/(V177+DH87))</f>
        <v>0</v>
      </c>
      <c r="W87" s="13" t="n">
        <f aca="false">IF(OR(W177=0,DI87=0),0,W177*DI87/(W177+DI87))</f>
        <v>0</v>
      </c>
      <c r="X87" s="13" t="n">
        <f aca="false">IF(OR(X177=0,DJ87=0),0,X177*DJ87/(X177+DJ87))</f>
        <v>0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0</v>
      </c>
      <c r="AP87" s="13" t="n">
        <f aca="false">IF(OR(AP177=0,EB87=0),0,AP177*EB87/(AP177+EB87))</f>
        <v>0</v>
      </c>
      <c r="AQ87" s="13" t="n">
        <f aca="false">IF(OR(AQ177=0,EC87=0),0,AQ177*EC87/(AQ177+EC87))</f>
        <v>0</v>
      </c>
      <c r="AR87" s="13" t="n">
        <f aca="false">IF(OR(AR177=0,ED87=0),0,AR177*ED87/(AR177+ED87))</f>
        <v>0</v>
      </c>
      <c r="AS87" s="13" t="n">
        <f aca="false">IF(OR(AS177=0,EE87=0),0,AS177*EE87/(AS177+EE87))</f>
        <v>0</v>
      </c>
      <c r="AT87" s="13" t="n">
        <f aca="false">IF(OR(AT177=0,EF87=0),0,AT177*EF87/(AT177+EF87))</f>
        <v>0</v>
      </c>
      <c r="AU87" s="13" t="n">
        <f aca="false">IF(OR(AU177=0,EG87=0),0,AU177*EG87/(AU177+EG87))</f>
        <v>0</v>
      </c>
      <c r="AV87" s="13" t="n">
        <f aca="false">IF(OR(AV177=0,EH87=0),0,AV177*EH87/(AV177+EH87))</f>
        <v>0</v>
      </c>
      <c r="AW87" s="13" t="n">
        <f aca="false">IF(OR(AW177=0,EI87=0),0,AW177*EI87/(AW177+EI87))</f>
        <v>0</v>
      </c>
      <c r="AX87" s="13" t="n">
        <f aca="false">IF(OR(AX177=0,EJ87=0),0,AX177*EJ87/(AX177+EJ87))</f>
        <v>0</v>
      </c>
      <c r="AY87" s="13" t="n">
        <f aca="false">IF(OR(AY177=0,EK87=0),0,AY177*EK87/(AY177+EK87))</f>
        <v>0</v>
      </c>
      <c r="AZ87" s="13" t="n">
        <f aca="false">IF(OR(AZ177=0,EL87=0),0,AZ177*EL87/(AZ177+EL87))</f>
        <v>0</v>
      </c>
      <c r="BA87" s="13" t="n">
        <f aca="false">IF(OR(BA177=0,EM87=0),0,BA177*EM87/(BA177+EM87))</f>
        <v>0</v>
      </c>
      <c r="BB87" s="13" t="n">
        <f aca="false">IF(OR(BB177=0,EN87=0),0,BB177*EN87/(BB177+EN87))</f>
        <v>0</v>
      </c>
      <c r="BC87" s="13" t="n">
        <f aca="false">IF(OR(BC177=0,EO87=0),0,BC177*EO87/(BC177+EO87))</f>
        <v>0</v>
      </c>
      <c r="BD87" s="13" t="n">
        <f aca="false">IF(OR(BD177=0,EP87=0),0,BD177*EP87/(BD177+EP87))</f>
        <v>0</v>
      </c>
      <c r="BE87" s="13" t="n">
        <f aca="false">IF(OR(BE177=0,EQ87=0),0,BE177*EQ87/(BE177+EQ87))</f>
        <v>0</v>
      </c>
      <c r="BF87" s="13" t="n">
        <f aca="false">IF(OR(BF177=0,ER87=0),0,BF177*ER87/(BF177+ER87))</f>
        <v>0</v>
      </c>
      <c r="BG87" s="13" t="n">
        <f aca="false">IF(OR(BG177=0,ES87=0),0,BG177*ES87/(BG177+ES87))</f>
        <v>0</v>
      </c>
      <c r="BH87" s="13" t="n">
        <f aca="false">IF(OR(BH177=0,ET87=0),0,BH177*ET87/(BH177+ET87))</f>
        <v>2.88789012325989</v>
      </c>
      <c r="BI87" s="13" t="n">
        <f aca="false">IF(OR(BI177=0,EU87=0),0,BI177*EU87/(BI177+EU87))</f>
        <v>2.99334637688409</v>
      </c>
      <c r="BJ87" s="13" t="n">
        <f aca="false">IF(OR(BJ177=0,EV87=0),0,BJ177*EV87/(BJ177+EV87))</f>
        <v>3.08628355868763</v>
      </c>
      <c r="BK87" s="13" t="n">
        <f aca="false">IF(OR(BK177=0,EW87=0),0,BK177*EW87/(BK177+EW87))</f>
        <v>3.16728674932469</v>
      </c>
      <c r="BL87" s="13" t="n">
        <f aca="false">IF(OR(BL177=0,EX87=0),0,BL177*EX87/(BL177+EX87))</f>
        <v>3.23692651500804</v>
      </c>
      <c r="BM87" s="13" t="n">
        <f aca="false">IF(OR(BM177=0,EY87=0),0,BM177*EY87/(BM177+EY87))</f>
        <v>3.29575675582331</v>
      </c>
      <c r="BN87" s="13" t="n">
        <f aca="false">IF(OR(BN177=0,EZ87=0),0,BN177*EZ87/(BN177+EZ87))</f>
        <v>3.2773863076533</v>
      </c>
      <c r="BO87" s="13" t="n">
        <f aca="false">IF(OR(BO177=0,FA87=0),0,BO177*FA87/(BO177+FA87))</f>
        <v>3.25575245701553</v>
      </c>
      <c r="BP87" s="13" t="n">
        <f aca="false">IF(OR(BP177=0,FB87=0),0,BP177*FB87/(BP177+FB87))</f>
        <v>3.23094050638548</v>
      </c>
      <c r="BQ87" s="13" t="n">
        <f aca="false">IF(OR(BQ177=0,FC87=0),0,BQ177*FC87/(BQ177+FC87))</f>
        <v>3.20303418336607</v>
      </c>
      <c r="BR87" s="13" t="n">
        <f aca="false">IF(OR(BR177=0,FD87=0),0,BR177*FD87/(BR177+FD87))</f>
        <v>3.17211546262267</v>
      </c>
      <c r="BS87" s="13" t="n">
        <f aca="false">IF(OR(BS177=0,FE87=0),0,BS177*FE87/(BS177+FE87))</f>
        <v>3.13826440962361</v>
      </c>
      <c r="BT87" s="13" t="n">
        <f aca="false">IF(OR(BT177=0,FF87=0),0,BT177*FF87/(BT177+FF87))</f>
        <v>3.10155904459225</v>
      </c>
      <c r="BU87" s="13" t="n">
        <f aca="false">IF(OR(BU177=0,FG87=0),0,BU177*FG87/(BU177+FG87))</f>
        <v>3.06207522511109</v>
      </c>
      <c r="BV87" s="13" t="n">
        <f aca="false">IF(OR(BV177=0,FH87=0),0,BV177*FH87/(BV177+FH87))</f>
        <v>3.01988654586419</v>
      </c>
      <c r="BW87" s="13" t="n">
        <f aca="false">IF(OR(BW177=0,FI87=0),0,BW177*FI87/(BW177+FI87))</f>
        <v>2.97506425405835</v>
      </c>
      <c r="BX87" s="13" t="n">
        <f aca="false">IF(OR(BX177=0,FJ87=0),0,BX177*FJ87/(BX177+FJ87))</f>
        <v>2.92979690247133</v>
      </c>
      <c r="BY87" s="13" t="n">
        <f aca="false">IF(OR(BY177=0,FK87=0),0,BY177*FK87/(BY177+FK87))</f>
        <v>2.88184256438855</v>
      </c>
      <c r="BZ87" s="13" t="n">
        <f aca="false">IF(OR(BZ177=0,FL87=0),0,BZ177*FL87/(BZ177+FL87))</f>
        <v>2.83127354830875</v>
      </c>
      <c r="CA87" s="13" t="n">
        <f aca="false">IF(OR(CA177=0,FM87=0),0,CA177*FM87/(CA177+FM87))</f>
        <v>2.77815927908049</v>
      </c>
      <c r="CB87" s="13" t="n">
        <f aca="false">IF(OR(CB177=0,FN87=0),0,CB177*FN87/(CB177+FN87))</f>
        <v>2.72256627030976</v>
      </c>
      <c r="CC87" s="13" t="n">
        <f aca="false">IF(OR(CC177=0,FO87=0),0,CC177*FO87/(CC177+FO87))</f>
        <v>2.65450355244724</v>
      </c>
      <c r="CD87" s="13" t="n">
        <f aca="false">IF(OR(CD177=0,FP87=0),0,CD177*FP87/(CD177+FP87))</f>
        <v>2.58501238426833</v>
      </c>
      <c r="CE87" s="13" t="n">
        <f aca="false">IF(OR(CE177=0,FQ87=0),0,CE177*FQ87/(CE177+FQ87))</f>
        <v>2.51411406275166</v>
      </c>
      <c r="CF87" s="13" t="n">
        <f aca="false">IF(OR(CF177=0,FR87=0),0,CF177*FR87/(CF177+FR87))</f>
        <v>2.44182847637694</v>
      </c>
      <c r="CG87" s="13" t="n">
        <f aca="false">IF(OR(CG177=0,FS87=0),0,CG177*FS87/(CG177+FS87))</f>
        <v>2.36817410633301</v>
      </c>
      <c r="CH87" s="13" t="n">
        <f aca="false">IF(OR(CH177=0,FT87=0),0,CH177*FT87/(CH177+FT87))</f>
        <v>2.29316802834678</v>
      </c>
      <c r="CI87" s="13" t="n">
        <f aca="false">IF(OR(CI177=0,FU87=0),0,CI177*FU87/(CI177+FU87))</f>
        <v>2.21682591492964</v>
      </c>
      <c r="CJ87" s="13" t="n">
        <f aca="false">IF(OR(CJ177=0,FV87=0),0,CJ177*FV87/(CJ177+FV87))</f>
        <v>2.13916203784801</v>
      </c>
      <c r="CK87" s="13" t="n">
        <f aca="false">IF(OR(CK177=0,FW87=0),0,CK177*FW87/(CK177+FW87))</f>
        <v>2.06018927063437</v>
      </c>
      <c r="CL87" s="13" t="n">
        <f aca="false">IF(OR(CL177=0,FX87=0),0,CL177*FX87/(CL177+FX87))</f>
        <v>1.9799190909661</v>
      </c>
      <c r="CM87" s="13" t="n">
        <f aca="false">IF(OR(CM177=0,FY87=0),0,CM177*FY87/(CM177+FY87))</f>
        <v>1.89836158274664</v>
      </c>
      <c r="CN87" s="13" t="n">
        <f aca="false">IF(OR(CN177=0,FZ87=0),0,CN177*FZ87/(CN177+FZ87))</f>
        <v>1.81552543773079</v>
      </c>
      <c r="CO87" s="13" t="n">
        <f aca="false">IF(OR(CO177=0,GA87=0),0,CO177*GA87/(CO177+GA87))</f>
        <v>1.73141795654477</v>
      </c>
      <c r="CP87" s="13" t="n">
        <f aca="false">IF(OR(CP177=0,GB87=0),0,CP177*GB87/(CP177+GB87))</f>
        <v>1.64604504895571</v>
      </c>
      <c r="CQ87" s="13" t="n">
        <f aca="false">IF(OR(CQ177=0,GC87=0),0,CQ177*GC87/(CQ177+GC87))</f>
        <v>1.55941123325082</v>
      </c>
      <c r="CR87" s="0" t="n">
        <f aca="false">IF(F$9=0,0,(SIN(F$12)*COS($E87)+SIN($E87)*COS(F$12))/SIN($E87)*F$9)</f>
        <v>0</v>
      </c>
      <c r="CS87" s="0" t="n">
        <f aca="false">IF(G$9=0,0,(SIN(G$12)*COS($E87)+SIN($E87)*COS(G$12))/SIN($E87)*G$9)</f>
        <v>0</v>
      </c>
      <c r="CT87" s="0" t="n">
        <f aca="false">IF(H$9=0,0,(SIN(H$12)*COS($E87)+SIN($E87)*COS(H$12))/SIN($E87)*H$9)</f>
        <v>0</v>
      </c>
      <c r="CU87" s="0" t="n">
        <f aca="false">IF(I$9=0,0,(SIN(I$12)*COS($E87)+SIN($E87)*COS(I$12))/SIN($E87)*I$9)</f>
        <v>0</v>
      </c>
      <c r="CV87" s="0" t="n">
        <f aca="false">IF(J$9=0,0,(SIN(J$12)*COS($E87)+SIN($E87)*COS(J$12))/SIN($E87)*J$9)</f>
        <v>0</v>
      </c>
      <c r="CW87" s="0" t="n">
        <f aca="false">IF(K$9=0,0,(SIN(K$12)*COS($E87)+SIN($E87)*COS(K$12))/SIN($E87)*K$9)</f>
        <v>0</v>
      </c>
      <c r="CX87" s="0" t="n">
        <f aca="false">IF(L$9=0,0,(SIN(L$12)*COS($E87)+SIN($E87)*COS(L$12))/SIN($E87)*L$9)</f>
        <v>0</v>
      </c>
      <c r="CY87" s="0" t="n">
        <f aca="false">IF(M$9=0,0,(SIN(M$12)*COS($E87)+SIN($E87)*COS(M$12))/SIN($E87)*M$9)</f>
        <v>0</v>
      </c>
      <c r="CZ87" s="0" t="n">
        <f aca="false">IF(N$9=0,0,(SIN(N$12)*COS($E87)+SIN($E87)*COS(N$12))/SIN($E87)*N$9)</f>
        <v>0</v>
      </c>
      <c r="DA87" s="0" t="n">
        <f aca="false">IF(O$9=0,0,(SIN(O$12)*COS($E87)+SIN($E87)*COS(O$12))/SIN($E87)*O$9)</f>
        <v>0</v>
      </c>
      <c r="DB87" s="0" t="n">
        <f aca="false">IF(P$9=0,0,(SIN(P$12)*COS($E87)+SIN($E87)*COS(P$12))/SIN($E87)*P$9)</f>
        <v>0</v>
      </c>
      <c r="DC87" s="0" t="n">
        <f aca="false">IF(Q$9=0,0,(SIN(Q$12)*COS($E87)+SIN($E87)*COS(Q$12))/SIN($E87)*Q$9)</f>
        <v>0</v>
      </c>
      <c r="DD87" s="0" t="n">
        <f aca="false">IF(R$9=0,0,(SIN(R$12)*COS($E87)+SIN($E87)*COS(R$12))/SIN($E87)*R$9)</f>
        <v>0</v>
      </c>
      <c r="DE87" s="0" t="n">
        <f aca="false">IF(S$9=0,0,(SIN(S$12)*COS($E87)+SIN($E87)*COS(S$12))/SIN($E87)*S$9)</f>
        <v>0</v>
      </c>
      <c r="DF87" s="0" t="n">
        <f aca="false">IF(T$9=0,0,(SIN(T$12)*COS($E87)+SIN($E87)*COS(T$12))/SIN($E87)*T$9)</f>
        <v>0</v>
      </c>
      <c r="DG87" s="0" t="n">
        <f aca="false">IF(U$9=0,0,(SIN(U$12)*COS($E87)+SIN($E87)*COS(U$12))/SIN($E87)*U$9)</f>
        <v>0</v>
      </c>
      <c r="DH87" s="0" t="n">
        <f aca="false">IF(V$9=0,0,(SIN(V$12)*COS($E87)+SIN($E87)*COS(V$12))/SIN($E87)*V$9)</f>
        <v>0</v>
      </c>
      <c r="DI87" s="0" t="n">
        <f aca="false">IF(W$9=0,0,(SIN(W$12)*COS($E87)+SIN($E87)*COS(W$12))/SIN($E87)*W$9)</f>
        <v>0</v>
      </c>
      <c r="DJ87" s="0" t="n">
        <f aca="false">IF(X$9=0,0,(SIN(X$12)*COS($E87)+SIN($E87)*COS(X$12))/SIN($E87)*X$9)</f>
        <v>0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0</v>
      </c>
      <c r="EB87" s="0" t="n">
        <f aca="false">IF(AP$9=0,0,(SIN(AP$12)*COS($E87)+SIN($E87)*COS(AP$12))/SIN($E87)*AP$9)</f>
        <v>0</v>
      </c>
      <c r="EC87" s="0" t="n">
        <f aca="false">IF(AQ$9=0,0,(SIN(AQ$12)*COS($E87)+SIN($E87)*COS(AQ$12))/SIN($E87)*AQ$9)</f>
        <v>0</v>
      </c>
      <c r="ED87" s="0" t="n">
        <f aca="false">IF(AR$9=0,0,(SIN(AR$12)*COS($E87)+SIN($E87)*COS(AR$12))/SIN($E87)*AR$9)</f>
        <v>0</v>
      </c>
      <c r="EE87" s="0" t="n">
        <f aca="false">IF(AS$9=0,0,(SIN(AS$12)*COS($E87)+SIN($E87)*COS(AS$12))/SIN($E87)*AS$9)</f>
        <v>0</v>
      </c>
      <c r="EF87" s="0" t="n">
        <f aca="false">IF(AT$9=0,0,(SIN(AT$12)*COS($E87)+SIN($E87)*COS(AT$12))/SIN($E87)*AT$9)</f>
        <v>0</v>
      </c>
      <c r="EG87" s="0" t="n">
        <f aca="false">IF(AU$9=0,0,(SIN(AU$12)*COS($E87)+SIN($E87)*COS(AU$12))/SIN($E87)*AU$9)</f>
        <v>0</v>
      </c>
      <c r="EH87" s="0" t="n">
        <f aca="false">IF(AV$9=0,0,(SIN(AV$12)*COS($E87)+SIN($E87)*COS(AV$12))/SIN($E87)*AV$9)</f>
        <v>0</v>
      </c>
      <c r="EI87" s="0" t="n">
        <f aca="false">IF(AW$9=0,0,(SIN(AW$12)*COS($E87)+SIN($E87)*COS(AW$12))/SIN($E87)*AW$9)</f>
        <v>0</v>
      </c>
      <c r="EJ87" s="0" t="n">
        <f aca="false">IF(AX$9=0,0,(SIN(AX$12)*COS($E87)+SIN($E87)*COS(AX$12))/SIN($E87)*AX$9)</f>
        <v>0</v>
      </c>
      <c r="EK87" s="0" t="n">
        <f aca="false">IF(AY$9=0,0,(SIN(AY$12)*COS($E87)+SIN($E87)*COS(AY$12))/SIN($E87)*AY$9)</f>
        <v>0</v>
      </c>
      <c r="EL87" s="0" t="n">
        <f aca="false">IF(AZ$9=0,0,(SIN(AZ$12)*COS($E87)+SIN($E87)*COS(AZ$12))/SIN($E87)*AZ$9)</f>
        <v>0</v>
      </c>
      <c r="EM87" s="0" t="n">
        <f aca="false">IF(BA$9=0,0,(SIN(BA$12)*COS($E87)+SIN($E87)*COS(BA$12))/SIN($E87)*BA$9)</f>
        <v>0</v>
      </c>
      <c r="EN87" s="0" t="n">
        <f aca="false">IF(BB$9=0,0,(SIN(BB$12)*COS($E87)+SIN($E87)*COS(BB$12))/SIN($E87)*BB$9)</f>
        <v>0</v>
      </c>
      <c r="EO87" s="0" t="n">
        <f aca="false">IF(BC$9=0,0,(SIN(BC$12)*COS($E87)+SIN($E87)*COS(BC$12))/SIN($E87)*BC$9)</f>
        <v>0</v>
      </c>
      <c r="EP87" s="0" t="n">
        <f aca="false">IF(BD$9=0,0,(SIN(BD$12)*COS($E87)+SIN($E87)*COS(BD$12))/SIN($E87)*BD$9)</f>
        <v>0</v>
      </c>
      <c r="EQ87" s="0" t="n">
        <f aca="false">IF(BE$9=0,0,(SIN(BE$12)*COS($E87)+SIN($E87)*COS(BE$12))/SIN($E87)*BE$9)</f>
        <v>0</v>
      </c>
      <c r="ER87" s="0" t="n">
        <f aca="false">IF(BF$9=0,0,(SIN(BF$12)*COS($E87)+SIN($E87)*COS(BF$12))/SIN($E87)*BF$9)</f>
        <v>0</v>
      </c>
      <c r="ES87" s="0" t="n">
        <f aca="false">IF(BG$9=0,0,(SIN(BG$12)*COS($E87)+SIN($E87)*COS(BG$12))/SIN($E87)*BG$9)</f>
        <v>0</v>
      </c>
      <c r="ET87" s="0" t="n">
        <f aca="false">IF(BH$9=0,0,(SIN(BH$12)*COS($E87)+SIN($E87)*COS(BH$12))/SIN($E87)*BH$9)</f>
        <v>3.8618913724718</v>
      </c>
      <c r="EU87" s="0" t="n">
        <f aca="false">IF(BI$9=0,0,(SIN(BI$12)*COS($E87)+SIN($E87)*COS(BI$12))/SIN($E87)*BI$9)</f>
        <v>4.09222863589836</v>
      </c>
      <c r="EV87" s="0" t="n">
        <f aca="false">IF(BJ$9=0,0,(SIN(BJ$12)*COS($E87)+SIN($E87)*COS(BJ$12))/SIN($E87)*BJ$9)</f>
        <v>4.31295734045623</v>
      </c>
      <c r="EW87" s="0" t="n">
        <f aca="false">IF(BK$9=0,0,(SIN(BK$12)*COS($E87)+SIN($E87)*COS(BK$12))/SIN($E87)*BK$9)</f>
        <v>4.5238376021011</v>
      </c>
      <c r="EX87" s="0" t="n">
        <f aca="false">IF(BL$9=0,0,(SIN(BL$12)*COS($E87)+SIN($E87)*COS(BL$12))/SIN($E87)*BL$9)</f>
        <v>4.72463513646427</v>
      </c>
      <c r="EY87" s="0" t="n">
        <f aca="false">IF(BM$9=0,0,(SIN(BM$12)*COS($E87)+SIN($E87)*COS(BM$12))/SIN($E87)*BM$9)</f>
        <v>4.91512138201624</v>
      </c>
      <c r="EZ87" s="0" t="n">
        <f aca="false">IF(BN$9=0,0,(SIN(BN$12)*COS($E87)+SIN($E87)*COS(BN$12))/SIN($E87)*BN$9)</f>
        <v>4.94134295108989</v>
      </c>
      <c r="FA87" s="0" t="n">
        <f aca="false">IF(BO$9=0,0,(SIN(BO$12)*COS($E87)+SIN($E87)*COS(BO$12))/SIN($E87)*BO$9)</f>
        <v>4.9622265247649</v>
      </c>
      <c r="FB87" s="0" t="n">
        <f aca="false">IF(BP$9=0,0,(SIN(BP$12)*COS($E87)+SIN($E87)*COS(BP$12))/SIN($E87)*BP$9)</f>
        <v>4.97769943362268</v>
      </c>
      <c r="FC87" s="0" t="n">
        <f aca="false">IF(BQ$9=0,0,(SIN(BQ$12)*COS($E87)+SIN($E87)*COS(BQ$12))/SIN($E87)*BQ$9)</f>
        <v>4.98769184409607</v>
      </c>
      <c r="FD87" s="0" t="n">
        <f aca="false">IF(BR$9=0,0,(SIN(BR$12)*COS($E87)+SIN($E87)*COS(BR$12))/SIN($E87)*BR$9)</f>
        <v>4.99213679957776</v>
      </c>
      <c r="FE87" s="0" t="n">
        <f aca="false">IF(BS$9=0,0,(SIN(BS$12)*COS($E87)+SIN($E87)*COS(BS$12))/SIN($E87)*BS$9)</f>
        <v>4.99097026028406</v>
      </c>
      <c r="FF87" s="0" t="n">
        <f aca="false">IF(BT$9=0,0,(SIN(BT$12)*COS($E87)+SIN($E87)*COS(BT$12))/SIN($E87)*BT$9)</f>
        <v>4.98413114185692</v>
      </c>
      <c r="FG87" s="0" t="n">
        <f aca="false">IF(BU$9=0,0,(SIN(BU$12)*COS($E87)+SIN($E87)*COS(BU$12))/SIN($E87)*BU$9)</f>
        <v>4.9715613526861</v>
      </c>
      <c r="FH87" s="0" t="n">
        <f aca="false">IF(BV$9=0,0,(SIN(BV$12)*COS($E87)+SIN($E87)*COS(BV$12))/SIN($E87)*BV$9)</f>
        <v>4.95320582993396</v>
      </c>
      <c r="FI87" s="0" t="n">
        <f aca="false">IF(BW$9=0,0,(SIN(BW$12)*COS($E87)+SIN($E87)*COS(BW$12))/SIN($E87)*BW$9)</f>
        <v>4.92901257424726</v>
      </c>
      <c r="FJ87" s="0" t="n">
        <f aca="false">IF(BX$9=0,0,(SIN(BX$12)*COS($E87)+SIN($E87)*COS(BX$12))/SIN($E87)*BX$9)</f>
        <v>4.90487078336156</v>
      </c>
      <c r="FK87" s="0" t="n">
        <f aca="false">IF(BY$9=0,0,(SIN(BY$12)*COS($E87)+SIN($E87)*COS(BY$12))/SIN($E87)*BY$9)</f>
        <v>4.87449876489236</v>
      </c>
      <c r="FL87" s="0" t="n">
        <f aca="false">IF(BZ$9=0,0,(SIN(BZ$12)*COS($E87)+SIN($E87)*COS(BZ$12))/SIN($E87)*BZ$9)</f>
        <v>4.83784861450678</v>
      </c>
      <c r="FM87" s="0" t="n">
        <f aca="false">IF(CA$9=0,0,(SIN(CA$12)*COS($E87)+SIN($E87)*COS(CA$12))/SIN($E87)*CA$9)</f>
        <v>4.79487580034137</v>
      </c>
      <c r="FN87" s="0" t="n">
        <f aca="false">IF(CB$9=0,0,(SIN(CB$12)*COS($E87)+SIN($E87)*COS(CB$12))/SIN($E87)*CB$9)</f>
        <v>4.74553919353193</v>
      </c>
      <c r="FO87" s="0" t="n">
        <f aca="false">IF(CC$9=0,0,(SIN(CC$12)*COS($E87)+SIN($E87)*COS(CC$12))/SIN($E87)*CC$9)</f>
        <v>4.65874281184532</v>
      </c>
      <c r="FP87" s="0" t="n">
        <f aca="false">IF(CD$9=0,0,(SIN(CD$12)*COS($E87)+SIN($E87)*COS(CD$12))/SIN($E87)*CD$9)</f>
        <v>4.56739785205966</v>
      </c>
      <c r="FQ87" s="0" t="n">
        <f aca="false">IF(CE$9=0,0,(SIN(CE$12)*COS($E87)+SIN($E87)*COS(CE$12))/SIN($E87)*CE$9)</f>
        <v>4.47150108225559</v>
      </c>
      <c r="FR87" s="0" t="n">
        <f aca="false">IF(CF$9=0,0,(SIN(CF$12)*COS($E87)+SIN($E87)*COS(CF$12))/SIN($E87)*CF$9)</f>
        <v>4.3710516197692</v>
      </c>
      <c r="FS87" s="0" t="n">
        <f aca="false">IF(CG$9=0,0,(SIN(CG$12)*COS($E87)+SIN($E87)*COS(CG$12))/SIN($E87)*CG$9)</f>
        <v>4.26605094062794</v>
      </c>
      <c r="FT87" s="0" t="n">
        <f aca="false">IF(CH$9=0,0,(SIN(CH$12)*COS($E87)+SIN($E87)*COS(CH$12))/SIN($E87)*CH$9)</f>
        <v>4.15650288797137</v>
      </c>
      <c r="FU87" s="0" t="n">
        <f aca="false">IF(CI$9=0,0,(SIN(CI$12)*COS($E87)+SIN($E87)*COS(CI$12))/SIN($E87)*CI$9)</f>
        <v>4.04241367945275</v>
      </c>
      <c r="FV87" s="0" t="n">
        <f aca="false">IF(CJ$9=0,0,(SIN(CJ$12)*COS($E87)+SIN($E87)*COS(CJ$12))/SIN($E87)*CJ$9)</f>
        <v>3.92379191361603</v>
      </c>
      <c r="FW87" s="0" t="n">
        <f aca="false">IF(CK$9=0,0,(SIN(CK$12)*COS($E87)+SIN($E87)*COS(CK$12))/SIN($E87)*CK$9)</f>
        <v>3.80064857524298</v>
      </c>
      <c r="FX87" s="0" t="n">
        <f aca="false">IF(CL$9=0,0,(SIN(CL$12)*COS($E87)+SIN($E87)*COS(CL$12))/SIN($E87)*CL$9)</f>
        <v>3.67299703966779</v>
      </c>
      <c r="FY87" s="0" t="n">
        <f aca="false">IF(CM$9=0,0,(SIN(CM$12)*COS($E87)+SIN($E87)*COS(CM$12))/SIN($E87)*CM$9)</f>
        <v>3.54085307605505</v>
      </c>
      <c r="FZ87" s="0" t="n">
        <f aca="false">IF(CN$9=0,0,(SIN(CN$12)*COS($E87)+SIN($E87)*COS(CN$12))/SIN($E87)*CN$9)</f>
        <v>3.40423484963661</v>
      </c>
      <c r="GA87" s="0" t="n">
        <f aca="false">IF(CO$9=0,0,(SIN(CO$12)*COS($E87)+SIN($E87)*COS(CO$12))/SIN($E87)*CO$9)</f>
        <v>3.26316292290659</v>
      </c>
      <c r="GB87" s="0" t="n">
        <f aca="false">IF(CP$9=0,0,(SIN(CP$12)*COS($E87)+SIN($E87)*COS(CP$12))/SIN($E87)*CP$9)</f>
        <v>3.11766025577097</v>
      </c>
      <c r="GC87" s="0" t="n">
        <f aca="false">IF(CQ$9=0,0,(SIN(CQ$12)*COS($E87)+SIN($E87)*COS(CQ$12))/SIN($E87)*CQ$9)</f>
        <v>2.967752204649</v>
      </c>
    </row>
    <row r="88" customFormat="false" ht="12.8" hidden="true" customHeight="false" outlineLevel="0" collapsed="false">
      <c r="A88" s="0" t="n">
        <f aca="false">MAX($F88:$CQ88)</f>
        <v>3.22812932554386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11.9</v>
      </c>
      <c r="C88" s="2" t="n">
        <f aca="false">MOD(Best +D88,360)</f>
        <v>349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</v>
      </c>
      <c r="G88" s="13" t="n">
        <f aca="false">IF(OR(G178=0,CS88=0),0,G178*CS88/(G178+CS88))</f>
        <v>0</v>
      </c>
      <c r="H88" s="13" t="n">
        <f aca="false">IF(OR(H178=0,CT88=0),0,H178*CT88/(H178+CT88))</f>
        <v>0</v>
      </c>
      <c r="I88" s="13" t="n">
        <f aca="false">IF(OR(I178=0,CU88=0),0,I178*CU88/(I178+CU88))</f>
        <v>0</v>
      </c>
      <c r="J88" s="13" t="n">
        <f aca="false">IF(OR(J178=0,CV88=0),0,J178*CV88/(J178+CV88))</f>
        <v>0</v>
      </c>
      <c r="K88" s="13" t="n">
        <f aca="false">IF(OR(K178=0,CW88=0),0,K178*CW88/(K178+CW88))</f>
        <v>0</v>
      </c>
      <c r="L88" s="13" t="n">
        <f aca="false">IF(OR(L178=0,CX88=0),0,L178*CX88/(L178+CX88))</f>
        <v>0</v>
      </c>
      <c r="M88" s="13" t="n">
        <f aca="false">IF(OR(M178=0,CY88=0),0,M178*CY88/(M178+CY88))</f>
        <v>0</v>
      </c>
      <c r="N88" s="13" t="n">
        <f aca="false">IF(OR(N178=0,CZ88=0),0,N178*CZ88/(N178+CZ88))</f>
        <v>0</v>
      </c>
      <c r="O88" s="13" t="n">
        <f aca="false">IF(OR(O178=0,DA88=0),0,O178*DA88/(O178+DA88))</f>
        <v>0</v>
      </c>
      <c r="P88" s="13" t="n">
        <f aca="false">IF(OR(P178=0,DB88=0),0,P178*DB88/(P178+DB88))</f>
        <v>0</v>
      </c>
      <c r="Q88" s="13" t="n">
        <f aca="false">IF(OR(Q178=0,DC88=0),0,Q178*DC88/(Q178+DC88))</f>
        <v>0</v>
      </c>
      <c r="R88" s="13" t="n">
        <f aca="false">IF(OR(R178=0,DD88=0),0,R178*DD88/(R178+DD88))</f>
        <v>0</v>
      </c>
      <c r="S88" s="13" t="n">
        <f aca="false">IF(OR(S178=0,DE88=0),0,S178*DE88/(S178+DE88))</f>
        <v>0</v>
      </c>
      <c r="T88" s="13" t="n">
        <f aca="false">IF(OR(T178=0,DF88=0),0,T178*DF88/(T178+DF88))</f>
        <v>0</v>
      </c>
      <c r="U88" s="13" t="n">
        <f aca="false">IF(OR(U178=0,DG88=0),0,U178*DG88/(U178+DG88))</f>
        <v>0</v>
      </c>
      <c r="V88" s="13" t="n">
        <f aca="false">IF(OR(V178=0,DH88=0),0,V178*DH88/(V178+DH88))</f>
        <v>0</v>
      </c>
      <c r="W88" s="13" t="n">
        <f aca="false">IF(OR(W178=0,DI88=0),0,W178*DI88/(W178+DI88))</f>
        <v>0</v>
      </c>
      <c r="X88" s="13" t="n">
        <f aca="false">IF(OR(X178=0,DJ88=0),0,X178*DJ88/(X178+DJ88))</f>
        <v>0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0</v>
      </c>
      <c r="AP88" s="13" t="n">
        <f aca="false">IF(OR(AP178=0,EB88=0),0,AP178*EB88/(AP178+EB88))</f>
        <v>0</v>
      </c>
      <c r="AQ88" s="13" t="n">
        <f aca="false">IF(OR(AQ178=0,EC88=0),0,AQ178*EC88/(AQ178+EC88))</f>
        <v>0</v>
      </c>
      <c r="AR88" s="13" t="n">
        <f aca="false">IF(OR(AR178=0,ED88=0),0,AR178*ED88/(AR178+ED88))</f>
        <v>0</v>
      </c>
      <c r="AS88" s="13" t="n">
        <f aca="false">IF(OR(AS178=0,EE88=0),0,AS178*EE88/(AS178+EE88))</f>
        <v>0</v>
      </c>
      <c r="AT88" s="13" t="n">
        <f aca="false">IF(OR(AT178=0,EF88=0),0,AT178*EF88/(AT178+EF88))</f>
        <v>0</v>
      </c>
      <c r="AU88" s="13" t="n">
        <f aca="false">IF(OR(AU178=0,EG88=0),0,AU178*EG88/(AU178+EG88))</f>
        <v>0</v>
      </c>
      <c r="AV88" s="13" t="n">
        <f aca="false">IF(OR(AV178=0,EH88=0),0,AV178*EH88/(AV178+EH88))</f>
        <v>0</v>
      </c>
      <c r="AW88" s="13" t="n">
        <f aca="false">IF(OR(AW178=0,EI88=0),0,AW178*EI88/(AW178+EI88))</f>
        <v>0</v>
      </c>
      <c r="AX88" s="13" t="n">
        <f aca="false">IF(OR(AX178=0,EJ88=0),0,AX178*EJ88/(AX178+EJ88))</f>
        <v>0</v>
      </c>
      <c r="AY88" s="13" t="n">
        <f aca="false">IF(OR(AY178=0,EK88=0),0,AY178*EK88/(AY178+EK88))</f>
        <v>0</v>
      </c>
      <c r="AZ88" s="13" t="n">
        <f aca="false">IF(OR(AZ178=0,EL88=0),0,AZ178*EL88/(AZ178+EL88))</f>
        <v>0</v>
      </c>
      <c r="BA88" s="13" t="n">
        <f aca="false">IF(OR(BA178=0,EM88=0),0,BA178*EM88/(BA178+EM88))</f>
        <v>0</v>
      </c>
      <c r="BB88" s="13" t="n">
        <f aca="false">IF(OR(BB178=0,EN88=0),0,BB178*EN88/(BB178+EN88))</f>
        <v>0</v>
      </c>
      <c r="BC88" s="13" t="n">
        <f aca="false">IF(OR(BC178=0,EO88=0),0,BC178*EO88/(BC178+EO88))</f>
        <v>0</v>
      </c>
      <c r="BD88" s="13" t="n">
        <f aca="false">IF(OR(BD178=0,EP88=0),0,BD178*EP88/(BD178+EP88))</f>
        <v>0</v>
      </c>
      <c r="BE88" s="13" t="n">
        <f aca="false">IF(OR(BE178=0,EQ88=0),0,BE178*EQ88/(BE178+EQ88))</f>
        <v>0</v>
      </c>
      <c r="BF88" s="13" t="n">
        <f aca="false">IF(OR(BF178=0,ER88=0),0,BF178*ER88/(BF178+ER88))</f>
        <v>0</v>
      </c>
      <c r="BG88" s="13" t="n">
        <f aca="false">IF(OR(BG178=0,ES88=0),0,BG178*ES88/(BG178+ES88))</f>
        <v>0</v>
      </c>
      <c r="BH88" s="13" t="n">
        <f aca="false">IF(OR(BH178=0,ET88=0),0,BH178*ET88/(BH178+ET88))</f>
        <v>2.83584081202542</v>
      </c>
      <c r="BI88" s="13" t="n">
        <f aca="false">IF(OR(BI178=0,EU88=0),0,BI178*EU88/(BI178+EU88))</f>
        <v>2.93800654897337</v>
      </c>
      <c r="BJ88" s="13" t="n">
        <f aca="false">IF(OR(BJ178=0,EV88=0),0,BJ178*EV88/(BJ178+EV88))</f>
        <v>3.02774192354144</v>
      </c>
      <c r="BK88" s="13" t="n">
        <f aca="false">IF(OR(BK178=0,EW88=0),0,BK178*EW88/(BK178+EW88))</f>
        <v>3.1056308597055</v>
      </c>
      <c r="BL88" s="13" t="n">
        <f aca="false">IF(OR(BL178=0,EX88=0),0,BL178*EX88/(BL178+EX88))</f>
        <v>3.17224254604907</v>
      </c>
      <c r="BM88" s="13" t="n">
        <f aca="false">IF(OR(BM178=0,EY88=0),0,BM178*EY88/(BM178+EY88))</f>
        <v>3.22812932554386</v>
      </c>
      <c r="BN88" s="13" t="n">
        <f aca="false">IF(OR(BN178=0,EZ88=0),0,BN178*EZ88/(BN178+EZ88))</f>
        <v>3.20824643841212</v>
      </c>
      <c r="BO88" s="13" t="n">
        <f aca="false">IF(OR(BO178=0,FA88=0),0,BO178*FA88/(BO178+FA88))</f>
        <v>3.18512182658534</v>
      </c>
      <c r="BP88" s="13" t="n">
        <f aca="false">IF(OR(BP178=0,FB88=0),0,BP178*FB88/(BP178+FB88))</f>
        <v>3.15884112335638</v>
      </c>
      <c r="BQ88" s="13" t="n">
        <f aca="false">IF(OR(BQ178=0,FC88=0),0,BQ178*FC88/(BQ178+FC88))</f>
        <v>3.12948833863303</v>
      </c>
      <c r="BR88" s="13" t="n">
        <f aca="false">IF(OR(BR178=0,FD88=0),0,BR178*FD88/(BR178+FD88))</f>
        <v>3.09714568447857</v>
      </c>
      <c r="BS88" s="13" t="n">
        <f aca="false">IF(OR(BS178=0,FE88=0),0,BS178*FE88/(BS178+FE88))</f>
        <v>3.06189342229734</v>
      </c>
      <c r="BT88" s="13" t="n">
        <f aca="false">IF(OR(BT178=0,FF88=0),0,BT178*FF88/(BT178+FF88))</f>
        <v>3.02380973007126</v>
      </c>
      <c r="BU88" s="13" t="n">
        <f aca="false">IF(OR(BU178=0,FG88=0),0,BU178*FG88/(BU178+FG88))</f>
        <v>2.9829705880897</v>
      </c>
      <c r="BV88" s="13" t="n">
        <f aca="false">IF(OR(BV178=0,FH88=0),0,BV178*FH88/(BV178+FH88))</f>
        <v>2.93944968166103</v>
      </c>
      <c r="BW88" s="13" t="n">
        <f aca="false">IF(OR(BW178=0,FI88=0),0,BW178*FI88/(BW178+FI88))</f>
        <v>2.89331831934992</v>
      </c>
      <c r="BX88" s="13" t="n">
        <f aca="false">IF(OR(BX178=0,FJ88=0),0,BX178*FJ88/(BX178+FJ88))</f>
        <v>2.84670732147436</v>
      </c>
      <c r="BY88" s="13" t="n">
        <f aca="false">IF(OR(BY178=0,FK88=0),0,BY178*FK88/(BY178+FK88))</f>
        <v>2.79743397284724</v>
      </c>
      <c r="BZ88" s="13" t="n">
        <f aca="false">IF(OR(BZ178=0,FL88=0),0,BZ178*FL88/(BZ178+FL88))</f>
        <v>2.74557054498156</v>
      </c>
      <c r="CA88" s="13" t="n">
        <f aca="false">IF(OR(CA178=0,FM88=0),0,CA178*FM88/(CA178+FM88))</f>
        <v>2.69118640428779</v>
      </c>
      <c r="CB88" s="13" t="n">
        <f aca="false">IF(OR(CB178=0,FN88=0),0,CB178*FN88/(CB178+FN88))</f>
        <v>2.63434798689566</v>
      </c>
      <c r="CC88" s="13" t="n">
        <f aca="false">IF(OR(CC178=0,FO88=0),0,CC178*FO88/(CC178+FO88))</f>
        <v>2.56538987575986</v>
      </c>
      <c r="CD88" s="13" t="n">
        <f aca="false">IF(OR(CD178=0,FP88=0),0,CD178*FP88/(CD178+FP88))</f>
        <v>2.49502114995124</v>
      </c>
      <c r="CE88" s="13" t="n">
        <f aca="false">IF(OR(CE178=0,FQ88=0),0,CE178*FQ88/(CE178+FQ88))</f>
        <v>2.42326309615711</v>
      </c>
      <c r="CF88" s="13" t="n">
        <f aca="false">IF(OR(CF178=0,FR88=0),0,CF178*FR88/(CF178+FR88))</f>
        <v>2.35013558960579</v>
      </c>
      <c r="CG88" s="13" t="n">
        <f aca="false">IF(OR(CG178=0,FS88=0),0,CG178*FS88/(CG178+FS88))</f>
        <v>2.27565709600756</v>
      </c>
      <c r="CH88" s="13" t="n">
        <f aca="false">IF(OR(CH178=0,FT88=0),0,CH178*FT88/(CH178+FT88))</f>
        <v>2.19984467408885</v>
      </c>
      <c r="CI88" s="13" t="n">
        <f aca="false">IF(OR(CI178=0,FU88=0),0,CI178*FU88/(CI178+FU88))</f>
        <v>2.12271397851835</v>
      </c>
      <c r="CJ88" s="13" t="n">
        <f aca="false">IF(OR(CJ178=0,FV88=0),0,CJ178*FV88/(CJ178+FV88))</f>
        <v>2.04427926303328</v>
      </c>
      <c r="CK88" s="13" t="n">
        <f aca="false">IF(OR(CK178=0,FW88=0),0,CK178*FW88/(CK178+FW88))</f>
        <v>1.96455338358433</v>
      </c>
      <c r="CL88" s="13" t="n">
        <f aca="false">IF(OR(CL178=0,FX88=0),0,CL178*FX88/(CL178+FX88))</f>
        <v>1.88354780132831</v>
      </c>
      <c r="CM88" s="13" t="n">
        <f aca="false">IF(OR(CM178=0,FY88=0),0,CM178*FY88/(CM178+FY88))</f>
        <v>1.80127258530484</v>
      </c>
      <c r="CN88" s="13" t="n">
        <f aca="false">IF(OR(CN178=0,FZ88=0),0,CN178*FZ88/(CN178+FZ88))</f>
        <v>1.71773641464098</v>
      </c>
      <c r="CO88" s="13" t="n">
        <f aca="false">IF(OR(CO178=0,GA88=0),0,CO178*GA88/(CO178+GA88))</f>
        <v>1.63294658013606</v>
      </c>
      <c r="CP88" s="13" t="n">
        <f aca="false">IF(OR(CP178=0,GB88=0),0,CP178*GB88/(CP178+GB88))</f>
        <v>1.54690898508332</v>
      </c>
      <c r="CQ88" s="13" t="n">
        <f aca="false">IF(OR(CQ178=0,GC88=0),0,CQ178*GC88/(CQ178+GC88))</f>
        <v>1.45962814519062</v>
      </c>
      <c r="CR88" s="0" t="n">
        <f aca="false">IF(F$9=0,0,(SIN(F$12)*COS($E88)+SIN($E88)*COS(F$12))/SIN($E88)*F$9)</f>
        <v>0</v>
      </c>
      <c r="CS88" s="0" t="n">
        <f aca="false">IF(G$9=0,0,(SIN(G$12)*COS($E88)+SIN($E88)*COS(G$12))/SIN($E88)*G$9)</f>
        <v>0</v>
      </c>
      <c r="CT88" s="0" t="n">
        <f aca="false">IF(H$9=0,0,(SIN(H$12)*COS($E88)+SIN($E88)*COS(H$12))/SIN($E88)*H$9)</f>
        <v>0</v>
      </c>
      <c r="CU88" s="0" t="n">
        <f aca="false">IF(I$9=0,0,(SIN(I$12)*COS($E88)+SIN($E88)*COS(I$12))/SIN($E88)*I$9)</f>
        <v>0</v>
      </c>
      <c r="CV88" s="0" t="n">
        <f aca="false">IF(J$9=0,0,(SIN(J$12)*COS($E88)+SIN($E88)*COS(J$12))/SIN($E88)*J$9)</f>
        <v>0</v>
      </c>
      <c r="CW88" s="0" t="n">
        <f aca="false">IF(K$9=0,0,(SIN(K$12)*COS($E88)+SIN($E88)*COS(K$12))/SIN($E88)*K$9)</f>
        <v>0</v>
      </c>
      <c r="CX88" s="0" t="n">
        <f aca="false">IF(L$9=0,0,(SIN(L$12)*COS($E88)+SIN($E88)*COS(L$12))/SIN($E88)*L$9)</f>
        <v>0</v>
      </c>
      <c r="CY88" s="0" t="n">
        <f aca="false">IF(M$9=0,0,(SIN(M$12)*COS($E88)+SIN($E88)*COS(M$12))/SIN($E88)*M$9)</f>
        <v>0</v>
      </c>
      <c r="CZ88" s="0" t="n">
        <f aca="false">IF(N$9=0,0,(SIN(N$12)*COS($E88)+SIN($E88)*COS(N$12))/SIN($E88)*N$9)</f>
        <v>0</v>
      </c>
      <c r="DA88" s="0" t="n">
        <f aca="false">IF(O$9=0,0,(SIN(O$12)*COS($E88)+SIN($E88)*COS(O$12))/SIN($E88)*O$9)</f>
        <v>0</v>
      </c>
      <c r="DB88" s="0" t="n">
        <f aca="false">IF(P$9=0,0,(SIN(P$12)*COS($E88)+SIN($E88)*COS(P$12))/SIN($E88)*P$9)</f>
        <v>0</v>
      </c>
      <c r="DC88" s="0" t="n">
        <f aca="false">IF(Q$9=0,0,(SIN(Q$12)*COS($E88)+SIN($E88)*COS(Q$12))/SIN($E88)*Q$9)</f>
        <v>0</v>
      </c>
      <c r="DD88" s="0" t="n">
        <f aca="false">IF(R$9=0,0,(SIN(R$12)*COS($E88)+SIN($E88)*COS(R$12))/SIN($E88)*R$9)</f>
        <v>0</v>
      </c>
      <c r="DE88" s="0" t="n">
        <f aca="false">IF(S$9=0,0,(SIN(S$12)*COS($E88)+SIN($E88)*COS(S$12))/SIN($E88)*S$9)</f>
        <v>0</v>
      </c>
      <c r="DF88" s="0" t="n">
        <f aca="false">IF(T$9=0,0,(SIN(T$12)*COS($E88)+SIN($E88)*COS(T$12))/SIN($E88)*T$9)</f>
        <v>0</v>
      </c>
      <c r="DG88" s="0" t="n">
        <f aca="false">IF(U$9=0,0,(SIN(U$12)*COS($E88)+SIN($E88)*COS(U$12))/SIN($E88)*U$9)</f>
        <v>0</v>
      </c>
      <c r="DH88" s="0" t="n">
        <f aca="false">IF(V$9=0,0,(SIN(V$12)*COS($E88)+SIN($E88)*COS(V$12))/SIN($E88)*V$9)</f>
        <v>0</v>
      </c>
      <c r="DI88" s="0" t="n">
        <f aca="false">IF(W$9=0,0,(SIN(W$12)*COS($E88)+SIN($E88)*COS(W$12))/SIN($E88)*W$9)</f>
        <v>0</v>
      </c>
      <c r="DJ88" s="0" t="n">
        <f aca="false">IF(X$9=0,0,(SIN(X$12)*COS($E88)+SIN($E88)*COS(X$12))/SIN($E88)*X$9)</f>
        <v>0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0</v>
      </c>
      <c r="EB88" s="0" t="n">
        <f aca="false">IF(AP$9=0,0,(SIN(AP$12)*COS($E88)+SIN($E88)*COS(AP$12))/SIN($E88)*AP$9)</f>
        <v>0</v>
      </c>
      <c r="EC88" s="0" t="n">
        <f aca="false">IF(AQ$9=0,0,(SIN(AQ$12)*COS($E88)+SIN($E88)*COS(AQ$12))/SIN($E88)*AQ$9)</f>
        <v>0</v>
      </c>
      <c r="ED88" s="0" t="n">
        <f aca="false">IF(AR$9=0,0,(SIN(AR$12)*COS($E88)+SIN($E88)*COS(AR$12))/SIN($E88)*AR$9)</f>
        <v>0</v>
      </c>
      <c r="EE88" s="0" t="n">
        <f aca="false">IF(AS$9=0,0,(SIN(AS$12)*COS($E88)+SIN($E88)*COS(AS$12))/SIN($E88)*AS$9)</f>
        <v>0</v>
      </c>
      <c r="EF88" s="0" t="n">
        <f aca="false">IF(AT$9=0,0,(SIN(AT$12)*COS($E88)+SIN($E88)*COS(AT$12))/SIN($E88)*AT$9)</f>
        <v>0</v>
      </c>
      <c r="EG88" s="0" t="n">
        <f aca="false">IF(AU$9=0,0,(SIN(AU$12)*COS($E88)+SIN($E88)*COS(AU$12))/SIN($E88)*AU$9)</f>
        <v>0</v>
      </c>
      <c r="EH88" s="0" t="n">
        <f aca="false">IF(AV$9=0,0,(SIN(AV$12)*COS($E88)+SIN($E88)*COS(AV$12))/SIN($E88)*AV$9)</f>
        <v>0</v>
      </c>
      <c r="EI88" s="0" t="n">
        <f aca="false">IF(AW$9=0,0,(SIN(AW$12)*COS($E88)+SIN($E88)*COS(AW$12))/SIN($E88)*AW$9)</f>
        <v>0</v>
      </c>
      <c r="EJ88" s="0" t="n">
        <f aca="false">IF(AX$9=0,0,(SIN(AX$12)*COS($E88)+SIN($E88)*COS(AX$12))/SIN($E88)*AX$9)</f>
        <v>0</v>
      </c>
      <c r="EK88" s="0" t="n">
        <f aca="false">IF(AY$9=0,0,(SIN(AY$12)*COS($E88)+SIN($E88)*COS(AY$12))/SIN($E88)*AY$9)</f>
        <v>0</v>
      </c>
      <c r="EL88" s="0" t="n">
        <f aca="false">IF(AZ$9=0,0,(SIN(AZ$12)*COS($E88)+SIN($E88)*COS(AZ$12))/SIN($E88)*AZ$9)</f>
        <v>0</v>
      </c>
      <c r="EM88" s="0" t="n">
        <f aca="false">IF(BA$9=0,0,(SIN(BA$12)*COS($E88)+SIN($E88)*COS(BA$12))/SIN($E88)*BA$9)</f>
        <v>0</v>
      </c>
      <c r="EN88" s="0" t="n">
        <f aca="false">IF(BB$9=0,0,(SIN(BB$12)*COS($E88)+SIN($E88)*COS(BB$12))/SIN($E88)*BB$9)</f>
        <v>0</v>
      </c>
      <c r="EO88" s="0" t="n">
        <f aca="false">IF(BC$9=0,0,(SIN(BC$12)*COS($E88)+SIN($E88)*COS(BC$12))/SIN($E88)*BC$9)</f>
        <v>0</v>
      </c>
      <c r="EP88" s="0" t="n">
        <f aca="false">IF(BD$9=0,0,(SIN(BD$12)*COS($E88)+SIN($E88)*COS(BD$12))/SIN($E88)*BD$9)</f>
        <v>0</v>
      </c>
      <c r="EQ88" s="0" t="n">
        <f aca="false">IF(BE$9=0,0,(SIN(BE$12)*COS($E88)+SIN($E88)*COS(BE$12))/SIN($E88)*BE$9)</f>
        <v>0</v>
      </c>
      <c r="ER88" s="0" t="n">
        <f aca="false">IF(BF$9=0,0,(SIN(BF$12)*COS($E88)+SIN($E88)*COS(BF$12))/SIN($E88)*BF$9)</f>
        <v>0</v>
      </c>
      <c r="ES88" s="0" t="n">
        <f aca="false">IF(BG$9=0,0,(SIN(BG$12)*COS($E88)+SIN($E88)*COS(BG$12))/SIN($E88)*BG$9)</f>
        <v>0</v>
      </c>
      <c r="ET88" s="0" t="n">
        <f aca="false">IF(BH$9=0,0,(SIN(BH$12)*COS($E88)+SIN($E88)*COS(BH$12))/SIN($E88)*BH$9)</f>
        <v>3.78958005007762</v>
      </c>
      <c r="EU88" s="0" t="n">
        <f aca="false">IF(BI$9=0,0,(SIN(BI$12)*COS($E88)+SIN($E88)*COS(BI$12))/SIN($E88)*BI$9)</f>
        <v>4.01352013462521</v>
      </c>
      <c r="EV88" s="0" t="n">
        <f aca="false">IF(BJ$9=0,0,(SIN(BJ$12)*COS($E88)+SIN($E88)*COS(BJ$12))/SIN($E88)*BJ$9)</f>
        <v>4.22774142516255</v>
      </c>
      <c r="EW88" s="0" t="n">
        <f aca="false">IF(BK$9=0,0,(SIN(BK$12)*COS($E88)+SIN($E88)*COS(BK$12))/SIN($E88)*BK$9)</f>
        <v>4.43200938545359</v>
      </c>
      <c r="EX88" s="0" t="n">
        <f aca="false">IF(BL$9=0,0,(SIN(BL$12)*COS($E88)+SIN($E88)*COS(BL$12))/SIN($E88)*BL$9)</f>
        <v>4.62609515074418</v>
      </c>
      <c r="EY88" s="0" t="n">
        <f aca="false">IF(BM$9=0,0,(SIN(BM$12)*COS($E88)+SIN($E88)*COS(BM$12))/SIN($E88)*BM$9)</f>
        <v>4.80977564823753</v>
      </c>
      <c r="EZ88" s="0" t="n">
        <f aca="false">IF(BN$9=0,0,(SIN(BN$12)*COS($E88)+SIN($E88)*COS(BN$12))/SIN($E88)*BN$9)</f>
        <v>4.83248959427497</v>
      </c>
      <c r="FA88" s="0" t="n">
        <f aca="false">IF(BO$9=0,0,(SIN(BO$12)*COS($E88)+SIN($E88)*COS(BO$12))/SIN($E88)*BO$9)</f>
        <v>4.84984995501537</v>
      </c>
      <c r="FB88" s="0" t="n">
        <f aca="false">IF(BP$9=0,0,(SIN(BP$12)*COS($E88)+SIN($E88)*COS(BP$12))/SIN($E88)*BP$9)</f>
        <v>4.86178661523666</v>
      </c>
      <c r="FC88" s="0" t="n">
        <f aca="false">IF(BQ$9=0,0,(SIN(BQ$12)*COS($E88)+SIN($E88)*COS(BQ$12))/SIN($E88)*BQ$9)</f>
        <v>4.86823231393686</v>
      </c>
      <c r="FD88" s="0" t="n">
        <f aca="false">IF(BR$9=0,0,(SIN(BR$12)*COS($E88)+SIN($E88)*COS(BR$12))/SIN($E88)*BR$9)</f>
        <v>4.86912268420341</v>
      </c>
      <c r="FE88" s="0" t="n">
        <f aca="false">IF(BS$9=0,0,(SIN(BS$12)*COS($E88)+SIN($E88)*COS(BS$12))/SIN($E88)*BS$9)</f>
        <v>4.8643962918283</v>
      </c>
      <c r="FF88" s="0" t="n">
        <f aca="false">IF(BT$9=0,0,(SIN(BT$12)*COS($E88)+SIN($E88)*COS(BT$12))/SIN($E88)*BT$9)</f>
        <v>4.8539946726526</v>
      </c>
      <c r="FG88" s="0" t="n">
        <f aca="false">IF(BU$9=0,0,(SIN(BU$12)*COS($E88)+SIN($E88)*COS(BU$12))/SIN($E88)*BU$9)</f>
        <v>4.83786236862261</v>
      </c>
      <c r="FH88" s="0" t="n">
        <f aca="false">IF(BV$9=0,0,(SIN(BV$12)*COS($E88)+SIN($E88)*COS(BV$12))/SIN($E88)*BV$9)</f>
        <v>4.81594696254079</v>
      </c>
      <c r="FI88" s="0" t="n">
        <f aca="false">IF(BW$9=0,0,(SIN(BW$12)*COS($E88)+SIN($E88)*COS(BW$12))/SIN($E88)*BW$9)</f>
        <v>4.78819911149638</v>
      </c>
      <c r="FJ88" s="0" t="n">
        <f aca="false">IF(BX$9=0,0,(SIN(BX$12)*COS($E88)+SIN($E88)*COS(BX$12))/SIN($E88)*BX$9)</f>
        <v>4.76033569723726</v>
      </c>
      <c r="FK88" s="0" t="n">
        <f aca="false">IF(BY$9=0,0,(SIN(BY$12)*COS($E88)+SIN($E88)*COS(BY$12))/SIN($E88)*BY$9)</f>
        <v>4.72625051377597</v>
      </c>
      <c r="FL88" s="0" t="n">
        <f aca="false">IF(BZ$9=0,0,(SIN(BZ$12)*COS($E88)+SIN($E88)*COS(BZ$12))/SIN($E88)*BZ$9)</f>
        <v>4.68589849877128</v>
      </c>
      <c r="FM88" s="0" t="n">
        <f aca="false">IF(CA$9=0,0,(SIN(CA$12)*COS($E88)+SIN($E88)*COS(CA$12))/SIN($E88)*CA$9)</f>
        <v>4.63923796922246</v>
      </c>
      <c r="FN88" s="0" t="n">
        <f aca="false">IF(CB$9=0,0,(SIN(CB$12)*COS($E88)+SIN($E88)*COS(CB$12))/SIN($E88)*CB$9)</f>
        <v>4.58623065060708</v>
      </c>
      <c r="FO88" s="0" t="n">
        <f aca="false">IF(CC$9=0,0,(SIN(CC$12)*COS($E88)+SIN($E88)*COS(CC$12))/SIN($E88)*CC$9)</f>
        <v>4.49686262039239</v>
      </c>
      <c r="FP88" s="0" t="n">
        <f aca="false">IF(CD$9=0,0,(SIN(CD$12)*COS($E88)+SIN($E88)*COS(CD$12))/SIN($E88)*CD$9)</f>
        <v>4.40297849991396</v>
      </c>
      <c r="FQ88" s="0" t="n">
        <f aca="false">IF(CE$9=0,0,(SIN(CE$12)*COS($E88)+SIN($E88)*COS(CE$12))/SIN($E88)*CE$9)</f>
        <v>4.30457692896796</v>
      </c>
      <c r="FR88" s="0" t="n">
        <f aca="false">IF(CF$9=0,0,(SIN(CF$12)*COS($E88)+SIN($E88)*COS(CF$12))/SIN($E88)*CF$9)</f>
        <v>4.20165889092946</v>
      </c>
      <c r="FS88" s="0" t="n">
        <f aca="false">IF(CG$9=0,0,(SIN(CG$12)*COS($E88)+SIN($E88)*COS(CG$12))/SIN($E88)*CG$9)</f>
        <v>4.09422772128401</v>
      </c>
      <c r="FT88" s="0" t="n">
        <f aca="false">IF(CH$9=0,0,(SIN(CH$12)*COS($E88)+SIN($E88)*COS(CH$12))/SIN($E88)*CH$9)</f>
        <v>3.98228911514451</v>
      </c>
      <c r="FU88" s="0" t="n">
        <f aca="false">IF(CI$9=0,0,(SIN(CI$12)*COS($E88)+SIN($E88)*COS(CI$12))/SIN($E88)*CI$9)</f>
        <v>3.86585113375017</v>
      </c>
      <c r="FV88" s="0" t="n">
        <f aca="false">IF(CJ$9=0,0,(SIN(CJ$12)*COS($E88)+SIN($E88)*COS(CJ$12))/SIN($E88)*CJ$9)</f>
        <v>3.74492420994212</v>
      </c>
      <c r="FW88" s="0" t="n">
        <f aca="false">IF(CK$9=0,0,(SIN(CK$12)*COS($E88)+SIN($E88)*COS(CK$12))/SIN($E88)*CK$9)</f>
        <v>3.61952115261096</v>
      </c>
      <c r="FX88" s="0" t="n">
        <f aca="false">IF(CL$9=0,0,(SIN(CL$12)*COS($E88)+SIN($E88)*COS(CL$12))/SIN($E88)*CL$9)</f>
        <v>3.48965715011401</v>
      </c>
      <c r="FY88" s="0" t="n">
        <f aca="false">IF(CM$9=0,0,(SIN(CM$12)*COS($E88)+SIN($E88)*COS(CM$12))/SIN($E88)*CM$9)</f>
        <v>3.35534977265839</v>
      </c>
      <c r="FZ88" s="0" t="n">
        <f aca="false">IF(CN$9=0,0,(SIN(CN$12)*COS($E88)+SIN($E88)*COS(CN$12))/SIN($E88)*CN$9)</f>
        <v>3.21661897364601</v>
      </c>
      <c r="GA88" s="0" t="n">
        <f aca="false">IF(CO$9=0,0,(SIN(CO$12)*COS($E88)+SIN($E88)*COS(CO$12))/SIN($E88)*CO$9)</f>
        <v>3.07348708997984</v>
      </c>
      <c r="GB88" s="0" t="n">
        <f aca="false">IF(CP$9=0,0,(SIN(CP$12)*COS($E88)+SIN($E88)*COS(CP$12))/SIN($E88)*CP$9)</f>
        <v>2.92597884132856</v>
      </c>
      <c r="GC88" s="0" t="n">
        <f aca="false">IF(CQ$9=0,0,(SIN(CQ$12)*COS($E88)+SIN($E88)*COS(CQ$12))/SIN($E88)*CQ$9)</f>
        <v>2.77412132834707</v>
      </c>
    </row>
    <row r="89" customFormat="false" ht="12.8" hidden="true" customHeight="false" outlineLevel="0" collapsed="false">
      <c r="A89" s="0" t="n">
        <f aca="false">MAX($F89:$CQ89)</f>
        <v>3.15538360680591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11.82</v>
      </c>
      <c r="C89" s="2" t="n">
        <f aca="false">MOD(Best +D89,360)</f>
        <v>350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</v>
      </c>
      <c r="G89" s="13" t="n">
        <f aca="false">IF(OR(G179=0,CS89=0),0,G179*CS89/(G179+CS89))</f>
        <v>0</v>
      </c>
      <c r="H89" s="13" t="n">
        <f aca="false">IF(OR(H179=0,CT89=0),0,H179*CT89/(H179+CT89))</f>
        <v>0</v>
      </c>
      <c r="I89" s="13" t="n">
        <f aca="false">IF(OR(I179=0,CU89=0),0,I179*CU89/(I179+CU89))</f>
        <v>0</v>
      </c>
      <c r="J89" s="13" t="n">
        <f aca="false">IF(OR(J179=0,CV89=0),0,J179*CV89/(J179+CV89))</f>
        <v>0</v>
      </c>
      <c r="K89" s="13" t="n">
        <f aca="false">IF(OR(K179=0,CW89=0),0,K179*CW89/(K179+CW89))</f>
        <v>0</v>
      </c>
      <c r="L89" s="13" t="n">
        <f aca="false">IF(OR(L179=0,CX89=0),0,L179*CX89/(L179+CX89))</f>
        <v>0</v>
      </c>
      <c r="M89" s="13" t="n">
        <f aca="false">IF(OR(M179=0,CY89=0),0,M179*CY89/(M179+CY89))</f>
        <v>0</v>
      </c>
      <c r="N89" s="13" t="n">
        <f aca="false">IF(OR(N179=0,CZ89=0),0,N179*CZ89/(N179+CZ89))</f>
        <v>0</v>
      </c>
      <c r="O89" s="13" t="n">
        <f aca="false">IF(OR(O179=0,DA89=0),0,O179*DA89/(O179+DA89))</f>
        <v>0</v>
      </c>
      <c r="P89" s="13" t="n">
        <f aca="false">IF(OR(P179=0,DB89=0),0,P179*DB89/(P179+DB89))</f>
        <v>0</v>
      </c>
      <c r="Q89" s="13" t="n">
        <f aca="false">IF(OR(Q179=0,DC89=0),0,Q179*DC89/(Q179+DC89))</f>
        <v>0</v>
      </c>
      <c r="R89" s="13" t="n">
        <f aca="false">IF(OR(R179=0,DD89=0),0,R179*DD89/(R179+DD89))</f>
        <v>0</v>
      </c>
      <c r="S89" s="13" t="n">
        <f aca="false">IF(OR(S179=0,DE89=0),0,S179*DE89/(S179+DE89))</f>
        <v>0</v>
      </c>
      <c r="T89" s="13" t="n">
        <f aca="false">IF(OR(T179=0,DF89=0),0,T179*DF89/(T179+DF89))</f>
        <v>0</v>
      </c>
      <c r="U89" s="13" t="n">
        <f aca="false">IF(OR(U179=0,DG89=0),0,U179*DG89/(U179+DG89))</f>
        <v>0</v>
      </c>
      <c r="V89" s="13" t="n">
        <f aca="false">IF(OR(V179=0,DH89=0),0,V179*DH89/(V179+DH89))</f>
        <v>0</v>
      </c>
      <c r="W89" s="13" t="n">
        <f aca="false">IF(OR(W179=0,DI89=0),0,W179*DI89/(W179+DI89))</f>
        <v>0</v>
      </c>
      <c r="X89" s="13" t="n">
        <f aca="false">IF(OR(X179=0,DJ89=0),0,X179*DJ89/(X179+DJ89))</f>
        <v>0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0</v>
      </c>
      <c r="AP89" s="13" t="n">
        <f aca="false">IF(OR(AP179=0,EB89=0),0,AP179*EB89/(AP179+EB89))</f>
        <v>0</v>
      </c>
      <c r="AQ89" s="13" t="n">
        <f aca="false">IF(OR(AQ179=0,EC89=0),0,AQ179*EC89/(AQ179+EC89))</f>
        <v>0</v>
      </c>
      <c r="AR89" s="13" t="n">
        <f aca="false">IF(OR(AR179=0,ED89=0),0,AR179*ED89/(AR179+ED89))</f>
        <v>0</v>
      </c>
      <c r="AS89" s="13" t="n">
        <f aca="false">IF(OR(AS179=0,EE89=0),0,AS179*EE89/(AS179+EE89))</f>
        <v>0</v>
      </c>
      <c r="AT89" s="13" t="n">
        <f aca="false">IF(OR(AT179=0,EF89=0),0,AT179*EF89/(AT179+EF89))</f>
        <v>0</v>
      </c>
      <c r="AU89" s="13" t="n">
        <f aca="false">IF(OR(AU179=0,EG89=0),0,AU179*EG89/(AU179+EG89))</f>
        <v>0</v>
      </c>
      <c r="AV89" s="13" t="n">
        <f aca="false">IF(OR(AV179=0,EH89=0),0,AV179*EH89/(AV179+EH89))</f>
        <v>0</v>
      </c>
      <c r="AW89" s="13" t="n">
        <f aca="false">IF(OR(AW179=0,EI89=0),0,AW179*EI89/(AW179+EI89))</f>
        <v>0</v>
      </c>
      <c r="AX89" s="13" t="n">
        <f aca="false">IF(OR(AX179=0,EJ89=0),0,AX179*EJ89/(AX179+EJ89))</f>
        <v>0</v>
      </c>
      <c r="AY89" s="13" t="n">
        <f aca="false">IF(OR(AY179=0,EK89=0),0,AY179*EK89/(AY179+EK89))</f>
        <v>0</v>
      </c>
      <c r="AZ89" s="13" t="n">
        <f aca="false">IF(OR(AZ179=0,EL89=0),0,AZ179*EL89/(AZ179+EL89))</f>
        <v>0</v>
      </c>
      <c r="BA89" s="13" t="n">
        <f aca="false">IF(OR(BA179=0,EM89=0),0,BA179*EM89/(BA179+EM89))</f>
        <v>0</v>
      </c>
      <c r="BB89" s="13" t="n">
        <f aca="false">IF(OR(BB179=0,EN89=0),0,BB179*EN89/(BB179+EN89))</f>
        <v>0</v>
      </c>
      <c r="BC89" s="13" t="n">
        <f aca="false">IF(OR(BC179=0,EO89=0),0,BC179*EO89/(BC179+EO89))</f>
        <v>0</v>
      </c>
      <c r="BD89" s="13" t="n">
        <f aca="false">IF(OR(BD179=0,EP89=0),0,BD179*EP89/(BD179+EP89))</f>
        <v>0</v>
      </c>
      <c r="BE89" s="13" t="n">
        <f aca="false">IF(OR(BE179=0,EQ89=0),0,BE179*EQ89/(BE179+EQ89))</f>
        <v>0</v>
      </c>
      <c r="BF89" s="13" t="n">
        <f aca="false">IF(OR(BF179=0,ER89=0),0,BF179*ER89/(BF179+ER89))</f>
        <v>0</v>
      </c>
      <c r="BG89" s="13" t="n">
        <f aca="false">IF(OR(BG179=0,ES89=0),0,BG179*ES89/(BG179+ES89))</f>
        <v>0</v>
      </c>
      <c r="BH89" s="13" t="n">
        <f aca="false">IF(OR(BH179=0,ET89=0),0,BH179*ET89/(BH179+ET89))</f>
        <v>2.78040709435622</v>
      </c>
      <c r="BI89" s="13" t="n">
        <f aca="false">IF(OR(BI179=0,EU89=0),0,BI179*EU89/(BI179+EU89))</f>
        <v>2.87891538687411</v>
      </c>
      <c r="BJ89" s="13" t="n">
        <f aca="false">IF(OR(BJ179=0,EV89=0),0,BJ179*EV89/(BJ179+EV89))</f>
        <v>2.96508937940841</v>
      </c>
      <c r="BK89" s="13" t="n">
        <f aca="false">IF(OR(BK179=0,EW89=0),0,BK179*EW89/(BK179+EW89))</f>
        <v>3.03951474217369</v>
      </c>
      <c r="BL89" s="13" t="n">
        <f aca="false">IF(OR(BL179=0,EX89=0),0,BL179*EX89/(BL179+EX89))</f>
        <v>3.10276182401751</v>
      </c>
      <c r="BM89" s="13" t="n">
        <f aca="false">IF(OR(BM179=0,EY89=0),0,BM179*EY89/(BM179+EY89))</f>
        <v>3.15538360680591</v>
      </c>
      <c r="BN89" s="13" t="n">
        <f aca="false">IF(OR(BN179=0,EZ89=0),0,BN179*EZ89/(BN179+EZ89))</f>
        <v>3.13391113133389</v>
      </c>
      <c r="BO89" s="13" t="n">
        <f aca="false">IF(OR(BO179=0,FA89=0),0,BO179*FA89/(BO179+FA89))</f>
        <v>3.10922807591561</v>
      </c>
      <c r="BP89" s="13" t="n">
        <f aca="false">IF(OR(BP179=0,FB89=0),0,BP179*FB89/(BP179+FB89))</f>
        <v>3.08142060183499</v>
      </c>
      <c r="BQ89" s="13" t="n">
        <f aca="false">IF(OR(BQ179=0,FC89=0),0,BQ179*FC89/(BQ179+FC89))</f>
        <v>3.05057317005409</v>
      </c>
      <c r="BR89" s="13" t="n">
        <f aca="false">IF(OR(BR179=0,FD89=0),0,BR179*FD89/(BR179+FD89))</f>
        <v>3.0167683718069</v>
      </c>
      <c r="BS89" s="13" t="n">
        <f aca="false">IF(OR(BS179=0,FE89=0),0,BS179*FE89/(BS179+FE89))</f>
        <v>2.98008678070973</v>
      </c>
      <c r="BT89" s="13" t="n">
        <f aca="false">IF(OR(BT179=0,FF89=0),0,BT179*FF89/(BT179+FF89))</f>
        <v>2.94060682477868</v>
      </c>
      <c r="BU89" s="13" t="n">
        <f aca="false">IF(OR(BU179=0,FG89=0),0,BU179*FG89/(BU179+FG89))</f>
        <v>2.89840467678389</v>
      </c>
      <c r="BV89" s="13" t="n">
        <f aca="false">IF(OR(BV179=0,FH89=0),0,BV179*FH89/(BV179+FH89))</f>
        <v>2.85355416141947</v>
      </c>
      <c r="BW89" s="13" t="n">
        <f aca="false">IF(OR(BW179=0,FI89=0),0,BW179*FI89/(BW179+FI89))</f>
        <v>2.80612667782585</v>
      </c>
      <c r="BX89" s="13" t="n">
        <f aca="false">IF(OR(BX179=0,FJ89=0),0,BX179*FJ89/(BX179+FJ89))</f>
        <v>2.75818692310672</v>
      </c>
      <c r="BY89" s="13" t="n">
        <f aca="false">IF(OR(BY179=0,FK89=0),0,BY179*FK89/(BY179+FK89))</f>
        <v>2.70762033233153</v>
      </c>
      <c r="BZ89" s="13" t="n">
        <f aca="false">IF(OR(BZ179=0,FL89=0),0,BZ179*FL89/(BZ179+FL89))</f>
        <v>2.65449912607823</v>
      </c>
      <c r="CA89" s="13" t="n">
        <f aca="false">IF(OR(CA179=0,FM89=0),0,CA179*FM89/(CA179+FM89))</f>
        <v>2.59889258209775</v>
      </c>
      <c r="CB89" s="13" t="n">
        <f aca="false">IF(OR(CB179=0,FN89=0),0,CB179*FN89/(CB179+FN89))</f>
        <v>2.54086701403293</v>
      </c>
      <c r="CC89" s="13" t="n">
        <f aca="false">IF(OR(CC179=0,FO89=0),0,CC179*FO89/(CC179+FO89))</f>
        <v>2.47112466632992</v>
      </c>
      <c r="CD89" s="13" t="n">
        <f aca="false">IF(OR(CD179=0,FP89=0),0,CD179*FP89/(CD179+FP89))</f>
        <v>2.39999692694291</v>
      </c>
      <c r="CE89" s="13" t="n">
        <f aca="false">IF(OR(CE179=0,FQ89=0),0,CE179*FQ89/(CE179+FQ89))</f>
        <v>2.32750499082489</v>
      </c>
      <c r="CF89" s="13" t="n">
        <f aca="false">IF(OR(CF179=0,FR89=0),0,CF179*FR89/(CF179+FR89))</f>
        <v>2.25366863573323</v>
      </c>
      <c r="CG89" s="13" t="n">
        <f aca="false">IF(OR(CG179=0,FS89=0),0,CG179*FS89/(CG179+FS89))</f>
        <v>2.17850622525334</v>
      </c>
      <c r="CH89" s="13" t="n">
        <f aca="false">IF(OR(CH179=0,FT89=0),0,CH179*FT89/(CH179+FT89))</f>
        <v>2.1020347123642</v>
      </c>
      <c r="CI89" s="13" t="n">
        <f aca="false">IF(OR(CI179=0,FU89=0),0,CI179*FU89/(CI179+FU89))</f>
        <v>2.02426964334667</v>
      </c>
      <c r="CJ89" s="13" t="n">
        <f aca="false">IF(OR(CJ179=0,FV89=0),0,CJ179*FV89/(CJ179+FV89))</f>
        <v>1.94522516184524</v>
      </c>
      <c r="CK89" s="13" t="n">
        <f aca="false">IF(OR(CK179=0,FW89=0),0,CK179*FW89/(CK179+FW89))</f>
        <v>1.86491401290407</v>
      </c>
      <c r="CL89" s="13" t="n">
        <f aca="false">IF(OR(CL179=0,FX89=0),0,CL179*FX89/(CL179+FX89))</f>
        <v>1.78334754680888</v>
      </c>
      <c r="CM89" s="13" t="n">
        <f aca="false">IF(OR(CM179=0,FY89=0),0,CM179*FY89/(CM179+FY89))</f>
        <v>1.70053572257325</v>
      </c>
      <c r="CN89" s="13" t="n">
        <f aca="false">IF(OR(CN179=0,FZ89=0),0,CN179*FZ89/(CN179+FZ89))</f>
        <v>1.61648711091592</v>
      </c>
      <c r="CO89" s="13" t="n">
        <f aca="false">IF(OR(CO179=0,GA89=0),0,CO179*GA89/(CO179+GA89))</f>
        <v>1.53120889658345</v>
      </c>
      <c r="CP89" s="13" t="n">
        <f aca="false">IF(OR(CP179=0,GB89=0),0,CP179*GB89/(CP179+GB89))</f>
        <v>1.44470687987753</v>
      </c>
      <c r="CQ89" s="13" t="n">
        <f aca="false">IF(OR(CQ179=0,GC89=0),0,CQ179*GC89/(CQ179+GC89))</f>
        <v>1.35698547725138</v>
      </c>
      <c r="CR89" s="0" t="n">
        <f aca="false">IF(F$9=0,0,(SIN(F$12)*COS($E89)+SIN($E89)*COS(F$12))/SIN($E89)*F$9)</f>
        <v>0</v>
      </c>
      <c r="CS89" s="0" t="n">
        <f aca="false">IF(G$9=0,0,(SIN(G$12)*COS($E89)+SIN($E89)*COS(G$12))/SIN($E89)*G$9)</f>
        <v>0</v>
      </c>
      <c r="CT89" s="0" t="n">
        <f aca="false">IF(H$9=0,0,(SIN(H$12)*COS($E89)+SIN($E89)*COS(H$12))/SIN($E89)*H$9)</f>
        <v>0</v>
      </c>
      <c r="CU89" s="0" t="n">
        <f aca="false">IF(I$9=0,0,(SIN(I$12)*COS($E89)+SIN($E89)*COS(I$12))/SIN($E89)*I$9)</f>
        <v>0</v>
      </c>
      <c r="CV89" s="0" t="n">
        <f aca="false">IF(J$9=0,0,(SIN(J$12)*COS($E89)+SIN($E89)*COS(J$12))/SIN($E89)*J$9)</f>
        <v>0</v>
      </c>
      <c r="CW89" s="0" t="n">
        <f aca="false">IF(K$9=0,0,(SIN(K$12)*COS($E89)+SIN($E89)*COS(K$12))/SIN($E89)*K$9)</f>
        <v>0</v>
      </c>
      <c r="CX89" s="0" t="n">
        <f aca="false">IF(L$9=0,0,(SIN(L$12)*COS($E89)+SIN($E89)*COS(L$12))/SIN($E89)*L$9)</f>
        <v>0</v>
      </c>
      <c r="CY89" s="0" t="n">
        <f aca="false">IF(M$9=0,0,(SIN(M$12)*COS($E89)+SIN($E89)*COS(M$12))/SIN($E89)*M$9)</f>
        <v>0</v>
      </c>
      <c r="CZ89" s="0" t="n">
        <f aca="false">IF(N$9=0,0,(SIN(N$12)*COS($E89)+SIN($E89)*COS(N$12))/SIN($E89)*N$9)</f>
        <v>0</v>
      </c>
      <c r="DA89" s="0" t="n">
        <f aca="false">IF(O$9=0,0,(SIN(O$12)*COS($E89)+SIN($E89)*COS(O$12))/SIN($E89)*O$9)</f>
        <v>0</v>
      </c>
      <c r="DB89" s="0" t="n">
        <f aca="false">IF(P$9=0,0,(SIN(P$12)*COS($E89)+SIN($E89)*COS(P$12))/SIN($E89)*P$9)</f>
        <v>0</v>
      </c>
      <c r="DC89" s="0" t="n">
        <f aca="false">IF(Q$9=0,0,(SIN(Q$12)*COS($E89)+SIN($E89)*COS(Q$12))/SIN($E89)*Q$9)</f>
        <v>0</v>
      </c>
      <c r="DD89" s="0" t="n">
        <f aca="false">IF(R$9=0,0,(SIN(R$12)*COS($E89)+SIN($E89)*COS(R$12))/SIN($E89)*R$9)</f>
        <v>0</v>
      </c>
      <c r="DE89" s="0" t="n">
        <f aca="false">IF(S$9=0,0,(SIN(S$12)*COS($E89)+SIN($E89)*COS(S$12))/SIN($E89)*S$9)</f>
        <v>0</v>
      </c>
      <c r="DF89" s="0" t="n">
        <f aca="false">IF(T$9=0,0,(SIN(T$12)*COS($E89)+SIN($E89)*COS(T$12))/SIN($E89)*T$9)</f>
        <v>0</v>
      </c>
      <c r="DG89" s="0" t="n">
        <f aca="false">IF(U$9=0,0,(SIN(U$12)*COS($E89)+SIN($E89)*COS(U$12))/SIN($E89)*U$9)</f>
        <v>0</v>
      </c>
      <c r="DH89" s="0" t="n">
        <f aca="false">IF(V$9=0,0,(SIN(V$12)*COS($E89)+SIN($E89)*COS(V$12))/SIN($E89)*V$9)</f>
        <v>0</v>
      </c>
      <c r="DI89" s="0" t="n">
        <f aca="false">IF(W$9=0,0,(SIN(W$12)*COS($E89)+SIN($E89)*COS(W$12))/SIN($E89)*W$9)</f>
        <v>0</v>
      </c>
      <c r="DJ89" s="0" t="n">
        <f aca="false">IF(X$9=0,0,(SIN(X$12)*COS($E89)+SIN($E89)*COS(X$12))/SIN($E89)*X$9)</f>
        <v>0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0</v>
      </c>
      <c r="EB89" s="0" t="n">
        <f aca="false">IF(AP$9=0,0,(SIN(AP$12)*COS($E89)+SIN($E89)*COS(AP$12))/SIN($E89)*AP$9)</f>
        <v>0</v>
      </c>
      <c r="EC89" s="0" t="n">
        <f aca="false">IF(AQ$9=0,0,(SIN(AQ$12)*COS($E89)+SIN($E89)*COS(AQ$12))/SIN($E89)*AQ$9)</f>
        <v>0</v>
      </c>
      <c r="ED89" s="0" t="n">
        <f aca="false">IF(AR$9=0,0,(SIN(AR$12)*COS($E89)+SIN($E89)*COS(AR$12))/SIN($E89)*AR$9)</f>
        <v>0</v>
      </c>
      <c r="EE89" s="0" t="n">
        <f aca="false">IF(AS$9=0,0,(SIN(AS$12)*COS($E89)+SIN($E89)*COS(AS$12))/SIN($E89)*AS$9)</f>
        <v>0</v>
      </c>
      <c r="EF89" s="0" t="n">
        <f aca="false">IF(AT$9=0,0,(SIN(AT$12)*COS($E89)+SIN($E89)*COS(AT$12))/SIN($E89)*AT$9)</f>
        <v>0</v>
      </c>
      <c r="EG89" s="0" t="n">
        <f aca="false">IF(AU$9=0,0,(SIN(AU$12)*COS($E89)+SIN($E89)*COS(AU$12))/SIN($E89)*AU$9)</f>
        <v>0</v>
      </c>
      <c r="EH89" s="0" t="n">
        <f aca="false">IF(AV$9=0,0,(SIN(AV$12)*COS($E89)+SIN($E89)*COS(AV$12))/SIN($E89)*AV$9)</f>
        <v>0</v>
      </c>
      <c r="EI89" s="0" t="n">
        <f aca="false">IF(AW$9=0,0,(SIN(AW$12)*COS($E89)+SIN($E89)*COS(AW$12))/SIN($E89)*AW$9)</f>
        <v>0</v>
      </c>
      <c r="EJ89" s="0" t="n">
        <f aca="false">IF(AX$9=0,0,(SIN(AX$12)*COS($E89)+SIN($E89)*COS(AX$12))/SIN($E89)*AX$9)</f>
        <v>0</v>
      </c>
      <c r="EK89" s="0" t="n">
        <f aca="false">IF(AY$9=0,0,(SIN(AY$12)*COS($E89)+SIN($E89)*COS(AY$12))/SIN($E89)*AY$9)</f>
        <v>0</v>
      </c>
      <c r="EL89" s="0" t="n">
        <f aca="false">IF(AZ$9=0,0,(SIN(AZ$12)*COS($E89)+SIN($E89)*COS(AZ$12))/SIN($E89)*AZ$9)</f>
        <v>0</v>
      </c>
      <c r="EM89" s="0" t="n">
        <f aca="false">IF(BA$9=0,0,(SIN(BA$12)*COS($E89)+SIN($E89)*COS(BA$12))/SIN($E89)*BA$9)</f>
        <v>0</v>
      </c>
      <c r="EN89" s="0" t="n">
        <f aca="false">IF(BB$9=0,0,(SIN(BB$12)*COS($E89)+SIN($E89)*COS(BB$12))/SIN($E89)*BB$9)</f>
        <v>0</v>
      </c>
      <c r="EO89" s="0" t="n">
        <f aca="false">IF(BC$9=0,0,(SIN(BC$12)*COS($E89)+SIN($E89)*COS(BC$12))/SIN($E89)*BC$9)</f>
        <v>0</v>
      </c>
      <c r="EP89" s="0" t="n">
        <f aca="false">IF(BD$9=0,0,(SIN(BD$12)*COS($E89)+SIN($E89)*COS(BD$12))/SIN($E89)*BD$9)</f>
        <v>0</v>
      </c>
      <c r="EQ89" s="0" t="n">
        <f aca="false">IF(BE$9=0,0,(SIN(BE$12)*COS($E89)+SIN($E89)*COS(BE$12))/SIN($E89)*BE$9)</f>
        <v>0</v>
      </c>
      <c r="ER89" s="0" t="n">
        <f aca="false">IF(BF$9=0,0,(SIN(BF$12)*COS($E89)+SIN($E89)*COS(BF$12))/SIN($E89)*BF$9)</f>
        <v>0</v>
      </c>
      <c r="ES89" s="0" t="n">
        <f aca="false">IF(BG$9=0,0,(SIN(BG$12)*COS($E89)+SIN($E89)*COS(BG$12))/SIN($E89)*BG$9)</f>
        <v>0</v>
      </c>
      <c r="ET89" s="0" t="n">
        <f aca="false">IF(BH$9=0,0,(SIN(BH$12)*COS($E89)+SIN($E89)*COS(BH$12))/SIN($E89)*BH$9)</f>
        <v>3.71789540339357</v>
      </c>
      <c r="EU89" s="0" t="n">
        <f aca="false">IF(BI$9=0,0,(SIN(BI$12)*COS($E89)+SIN($E89)*COS(BI$12))/SIN($E89)*BI$9)</f>
        <v>3.93549374929594</v>
      </c>
      <c r="EV89" s="0" t="n">
        <f aca="false">IF(BJ$9=0,0,(SIN(BJ$12)*COS($E89)+SIN($E89)*COS(BJ$12))/SIN($E89)*BJ$9)</f>
        <v>4.14326402138356</v>
      </c>
      <c r="EW89" s="0" t="n">
        <f aca="false">IF(BK$9=0,0,(SIN(BK$12)*COS($E89)+SIN($E89)*COS(BK$12))/SIN($E89)*BK$9)</f>
        <v>4.34097698488261</v>
      </c>
      <c r="EX89" s="0" t="n">
        <f aca="false">IF(BL$9=0,0,(SIN(BL$12)*COS($E89)+SIN($E89)*COS(BL$12))/SIN($E89)*BL$9)</f>
        <v>4.5284091476852</v>
      </c>
      <c r="EY89" s="0" t="n">
        <f aca="false">IF(BM$9=0,0,(SIN(BM$12)*COS($E89)+SIN($E89)*COS(BM$12))/SIN($E89)*BM$9)</f>
        <v>4.70534287815992</v>
      </c>
      <c r="EZ89" s="0" t="n">
        <f aca="false">IF(BN$9=0,0,(SIN(BN$12)*COS($E89)+SIN($E89)*COS(BN$12))/SIN($E89)*BN$9)</f>
        <v>4.72457959947338</v>
      </c>
      <c r="FA89" s="0" t="n">
        <f aca="false">IF(BO$9=0,0,(SIN(BO$12)*COS($E89)+SIN($E89)*COS(BO$12))/SIN($E89)*BO$9)</f>
        <v>4.73844728069904</v>
      </c>
      <c r="FB89" s="0" t="n">
        <f aca="false">IF(BP$9=0,0,(SIN(BP$12)*COS($E89)+SIN($E89)*COS(BP$12))/SIN($E89)*BP$9)</f>
        <v>4.74687833867575</v>
      </c>
      <c r="FC89" s="0" t="n">
        <f aca="false">IF(BQ$9=0,0,(SIN(BQ$12)*COS($E89)+SIN($E89)*COS(BQ$12))/SIN($E89)*BQ$9)</f>
        <v>4.74980806267194</v>
      </c>
      <c r="FD89" s="0" t="n">
        <f aca="false">IF(BR$9=0,0,(SIN(BR$12)*COS($E89)+SIN($E89)*COS(BR$12))/SIN($E89)*BR$9)</f>
        <v>4.74717465302658</v>
      </c>
      <c r="FE89" s="0" t="n">
        <f aca="false">IF(BS$9=0,0,(SIN(BS$12)*COS($E89)+SIN($E89)*COS(BS$12))/SIN($E89)*BS$9)</f>
        <v>4.73891925852652</v>
      </c>
      <c r="FF89" s="0" t="n">
        <f aca="false">IF(BT$9=0,0,(SIN(BT$12)*COS($E89)+SIN($E89)*COS(BT$12))/SIN($E89)*BT$9)</f>
        <v>4.72498601250434</v>
      </c>
      <c r="FG89" s="0" t="n">
        <f aca="false">IF(BU$9=0,0,(SIN(BU$12)*COS($E89)+SIN($E89)*COS(BU$12))/SIN($E89)*BU$9)</f>
        <v>4.70532206763953</v>
      </c>
      <c r="FH89" s="0" t="n">
        <f aca="false">IF(BV$9=0,0,(SIN(BV$12)*COS($E89)+SIN($E89)*COS(BV$12))/SIN($E89)*BV$9)</f>
        <v>4.67987762944662</v>
      </c>
      <c r="FI89" s="0" t="n">
        <f aca="false">IF(BW$9=0,0,(SIN(BW$12)*COS($E89)+SIN($E89)*COS(BW$12))/SIN($E89)*BW$9)</f>
        <v>4.64860598843563</v>
      </c>
      <c r="FJ89" s="0" t="n">
        <f aca="false">IF(BX$9=0,0,(SIN(BX$12)*COS($E89)+SIN($E89)*COS(BX$12))/SIN($E89)*BX$9)</f>
        <v>4.61705320371859</v>
      </c>
      <c r="FK89" s="0" t="n">
        <f aca="false">IF(BY$9=0,0,(SIN(BY$12)*COS($E89)+SIN($E89)*COS(BY$12))/SIN($E89)*BY$9)</f>
        <v>4.57928703487737</v>
      </c>
      <c r="FL89" s="0" t="n">
        <f aca="false">IF(BZ$9=0,0,(SIN(BZ$12)*COS($E89)+SIN($E89)*COS(BZ$12))/SIN($E89)*BZ$9)</f>
        <v>4.53526523693264</v>
      </c>
      <c r="FM89" s="0" t="n">
        <f aca="false">IF(CA$9=0,0,(SIN(CA$12)*COS($E89)+SIN($E89)*COS(CA$12))/SIN($E89)*CA$9)</f>
        <v>4.48494895105716</v>
      </c>
      <c r="FN89" s="0" t="n">
        <f aca="false">IF(CB$9=0,0,(SIN(CB$12)*COS($E89)+SIN($E89)*COS(CB$12))/SIN($E89)*CB$9)</f>
        <v>4.42830273233354</v>
      </c>
      <c r="FO89" s="0" t="n">
        <f aca="false">IF(CC$9=0,0,(SIN(CC$12)*COS($E89)+SIN($E89)*COS(CC$12))/SIN($E89)*CC$9)</f>
        <v>4.3363853404141</v>
      </c>
      <c r="FP89" s="0" t="n">
        <f aca="false">IF(CD$9=0,0,(SIN(CD$12)*COS($E89)+SIN($E89)*COS(CD$12))/SIN($E89)*CD$9)</f>
        <v>4.23998406451507</v>
      </c>
      <c r="FQ89" s="0" t="n">
        <f aca="false">IF(CE$9=0,0,(SIN(CE$12)*COS($E89)+SIN($E89)*COS(CE$12))/SIN($E89)*CE$9)</f>
        <v>4.13909939992718</v>
      </c>
      <c r="FR89" s="0" t="n">
        <f aca="false">IF(CF$9=0,0,(SIN(CF$12)*COS($E89)+SIN($E89)*COS(CF$12))/SIN($E89)*CF$9)</f>
        <v>4.03373417989275</v>
      </c>
      <c r="FS89" s="0" t="n">
        <f aca="false">IF(CG$9=0,0,(SIN(CG$12)*COS($E89)+SIN($E89)*COS(CG$12))/SIN($E89)*CG$9)</f>
        <v>3.92389358324065</v>
      </c>
      <c r="FT89" s="0" t="n">
        <f aca="false">IF(CH$9=0,0,(SIN(CH$12)*COS($E89)+SIN($E89)*COS(CH$12))/SIN($E89)*CH$9)</f>
        <v>3.80958514100732</v>
      </c>
      <c r="FU89" s="0" t="n">
        <f aca="false">IF(CI$9=0,0,(SIN(CI$12)*COS($E89)+SIN($E89)*COS(CI$12))/SIN($E89)*CI$9)</f>
        <v>3.69081874204071</v>
      </c>
      <c r="FV89" s="0" t="n">
        <f aca="false">IF(CJ$9=0,0,(SIN(CJ$12)*COS($E89)+SIN($E89)*COS(CJ$12))/SIN($E89)*CJ$9)</f>
        <v>3.56760663758245</v>
      </c>
      <c r="FW89" s="0" t="n">
        <f aca="false">IF(CK$9=0,0,(SIN(CK$12)*COS($E89)+SIN($E89)*COS(CK$12))/SIN($E89)*CK$9)</f>
        <v>3.43996344482361</v>
      </c>
      <c r="FX89" s="0" t="n">
        <f aca="false">IF(CL$9=0,0,(SIN(CL$12)*COS($E89)+SIN($E89)*COS(CL$12))/SIN($E89)*CL$9)</f>
        <v>3.30790614943233</v>
      </c>
      <c r="FY89" s="0" t="n">
        <f aca="false">IF(CM$9=0,0,(SIN(CM$12)*COS($E89)+SIN($E89)*COS(CM$12))/SIN($E89)*CM$9)</f>
        <v>3.1714541070498</v>
      </c>
      <c r="FZ89" s="0" t="n">
        <f aca="false">IF(CN$9=0,0,(SIN(CN$12)*COS($E89)+SIN($E89)*COS(CN$12))/SIN($E89)*CN$9)</f>
        <v>3.03062904375104</v>
      </c>
      <c r="GA89" s="0" t="n">
        <f aca="false">IF(CO$9=0,0,(SIN(CO$12)*COS($E89)+SIN($E89)*COS(CO$12))/SIN($E89)*CO$9)</f>
        <v>2.88545505547022</v>
      </c>
      <c r="GB89" s="0" t="n">
        <f aca="false">IF(CP$9=0,0,(SIN(CP$12)*COS($E89)+SIN($E89)*COS(CP$12))/SIN($E89)*CP$9)</f>
        <v>2.73595860638801</v>
      </c>
      <c r="GC89" s="0" t="n">
        <f aca="false">IF(CQ$9=0,0,(SIN(CQ$12)*COS($E89)+SIN($E89)*COS(CQ$12))/SIN($E89)*CQ$9)</f>
        <v>2.58216852627875</v>
      </c>
    </row>
    <row r="90" customFormat="false" ht="12.8" hidden="true" customHeight="false" outlineLevel="0" collapsed="false">
      <c r="A90" s="0" t="n">
        <f aca="false">MAX($F90:$CQ90)</f>
        <v>3.08294207063933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11.74</v>
      </c>
      <c r="C90" s="2" t="n">
        <f aca="false">MOD(Best +D90,360)</f>
        <v>351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</v>
      </c>
      <c r="G90" s="13" t="n">
        <f aca="false">IF(OR(G180=0,CS90=0),0,G180*CS90/(G180+CS90))</f>
        <v>0</v>
      </c>
      <c r="H90" s="13" t="n">
        <f aca="false">IF(OR(H180=0,CT90=0),0,H180*CT90/(H180+CT90))</f>
        <v>0</v>
      </c>
      <c r="I90" s="13" t="n">
        <f aca="false">IF(OR(I180=0,CU90=0),0,I180*CU90/(I180+CU90))</f>
        <v>0</v>
      </c>
      <c r="J90" s="13" t="n">
        <f aca="false">IF(OR(J180=0,CV90=0),0,J180*CV90/(J180+CV90))</f>
        <v>0</v>
      </c>
      <c r="K90" s="13" t="n">
        <f aca="false">IF(OR(K180=0,CW90=0),0,K180*CW90/(K180+CW90))</f>
        <v>0</v>
      </c>
      <c r="L90" s="13" t="n">
        <f aca="false">IF(OR(L180=0,CX90=0),0,L180*CX90/(L180+CX90))</f>
        <v>0</v>
      </c>
      <c r="M90" s="13" t="n">
        <f aca="false">IF(OR(M180=0,CY90=0),0,M180*CY90/(M180+CY90))</f>
        <v>0</v>
      </c>
      <c r="N90" s="13" t="n">
        <f aca="false">IF(OR(N180=0,CZ90=0),0,N180*CZ90/(N180+CZ90))</f>
        <v>0</v>
      </c>
      <c r="O90" s="13" t="n">
        <f aca="false">IF(OR(O180=0,DA90=0),0,O180*DA90/(O180+DA90))</f>
        <v>0</v>
      </c>
      <c r="P90" s="13" t="n">
        <f aca="false">IF(OR(P180=0,DB90=0),0,P180*DB90/(P180+DB90))</f>
        <v>0</v>
      </c>
      <c r="Q90" s="13" t="n">
        <f aca="false">IF(OR(Q180=0,DC90=0),0,Q180*DC90/(Q180+DC90))</f>
        <v>0</v>
      </c>
      <c r="R90" s="13" t="n">
        <f aca="false">IF(OR(R180=0,DD90=0),0,R180*DD90/(R180+DD90))</f>
        <v>0</v>
      </c>
      <c r="S90" s="13" t="n">
        <f aca="false">IF(OR(S180=0,DE90=0),0,S180*DE90/(S180+DE90))</f>
        <v>0</v>
      </c>
      <c r="T90" s="13" t="n">
        <f aca="false">IF(OR(T180=0,DF90=0),0,T180*DF90/(T180+DF90))</f>
        <v>0</v>
      </c>
      <c r="U90" s="13" t="n">
        <f aca="false">IF(OR(U180=0,DG90=0),0,U180*DG90/(U180+DG90))</f>
        <v>0</v>
      </c>
      <c r="V90" s="13" t="n">
        <f aca="false">IF(OR(V180=0,DH90=0),0,V180*DH90/(V180+DH90))</f>
        <v>0</v>
      </c>
      <c r="W90" s="13" t="n">
        <f aca="false">IF(OR(W180=0,DI90=0),0,W180*DI90/(W180+DI90))</f>
        <v>0</v>
      </c>
      <c r="X90" s="13" t="n">
        <f aca="false">IF(OR(X180=0,DJ90=0),0,X180*DJ90/(X180+DJ90))</f>
        <v>0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0</v>
      </c>
      <c r="AP90" s="13" t="n">
        <f aca="false">IF(OR(AP180=0,EB90=0),0,AP180*EB90/(AP180+EB90))</f>
        <v>0</v>
      </c>
      <c r="AQ90" s="13" t="n">
        <f aca="false">IF(OR(AQ180=0,EC90=0),0,AQ180*EC90/(AQ180+EC90))</f>
        <v>0</v>
      </c>
      <c r="AR90" s="13" t="n">
        <f aca="false">IF(OR(AR180=0,ED90=0),0,AR180*ED90/(AR180+ED90))</f>
        <v>0</v>
      </c>
      <c r="AS90" s="13" t="n">
        <f aca="false">IF(OR(AS180=0,EE90=0),0,AS180*EE90/(AS180+EE90))</f>
        <v>0</v>
      </c>
      <c r="AT90" s="13" t="n">
        <f aca="false">IF(OR(AT180=0,EF90=0),0,AT180*EF90/(AT180+EF90))</f>
        <v>0</v>
      </c>
      <c r="AU90" s="13" t="n">
        <f aca="false">IF(OR(AU180=0,EG90=0),0,AU180*EG90/(AU180+EG90))</f>
        <v>0</v>
      </c>
      <c r="AV90" s="13" t="n">
        <f aca="false">IF(OR(AV180=0,EH90=0),0,AV180*EH90/(AV180+EH90))</f>
        <v>0</v>
      </c>
      <c r="AW90" s="13" t="n">
        <f aca="false">IF(OR(AW180=0,EI90=0),0,AW180*EI90/(AW180+EI90))</f>
        <v>0</v>
      </c>
      <c r="AX90" s="13" t="n">
        <f aca="false">IF(OR(AX180=0,EJ90=0),0,AX180*EJ90/(AX180+EJ90))</f>
        <v>0</v>
      </c>
      <c r="AY90" s="13" t="n">
        <f aca="false">IF(OR(AY180=0,EK90=0),0,AY180*EK90/(AY180+EK90))</f>
        <v>0</v>
      </c>
      <c r="AZ90" s="13" t="n">
        <f aca="false">IF(OR(AZ180=0,EL90=0),0,AZ180*EL90/(AZ180+EL90))</f>
        <v>0</v>
      </c>
      <c r="BA90" s="13" t="n">
        <f aca="false">IF(OR(BA180=0,EM90=0),0,BA180*EM90/(BA180+EM90))</f>
        <v>0</v>
      </c>
      <c r="BB90" s="13" t="n">
        <f aca="false">IF(OR(BB180=0,EN90=0),0,BB180*EN90/(BB180+EN90))</f>
        <v>0</v>
      </c>
      <c r="BC90" s="13" t="n">
        <f aca="false">IF(OR(BC180=0,EO90=0),0,BC180*EO90/(BC180+EO90))</f>
        <v>0</v>
      </c>
      <c r="BD90" s="13" t="n">
        <f aca="false">IF(OR(BD180=0,EP90=0),0,BD180*EP90/(BD180+EP90))</f>
        <v>0</v>
      </c>
      <c r="BE90" s="13" t="n">
        <f aca="false">IF(OR(BE180=0,EQ90=0),0,BE180*EQ90/(BE180+EQ90))</f>
        <v>0</v>
      </c>
      <c r="BF90" s="13" t="n">
        <f aca="false">IF(OR(BF180=0,ER90=0),0,BF180*ER90/(BF180+ER90))</f>
        <v>0</v>
      </c>
      <c r="BG90" s="13" t="n">
        <f aca="false">IF(OR(BG180=0,ES90=0),0,BG180*ES90/(BG180+ES90))</f>
        <v>0</v>
      </c>
      <c r="BH90" s="13" t="n">
        <f aca="false">IF(OR(BH180=0,ET90=0),0,BH180*ET90/(BH180+ET90))</f>
        <v>2.72521773982121</v>
      </c>
      <c r="BI90" s="13" t="n">
        <f aca="false">IF(OR(BI180=0,EU90=0),0,BI180*EU90/(BI180+EU90))</f>
        <v>2.82007987531374</v>
      </c>
      <c r="BJ90" s="13" t="n">
        <f aca="false">IF(OR(BJ180=0,EV90=0),0,BJ180*EV90/(BJ180+EV90))</f>
        <v>2.90270398003401</v>
      </c>
      <c r="BK90" s="13" t="n">
        <f aca="false">IF(OR(BK180=0,EW90=0),0,BK180*EW90/(BK180+EW90))</f>
        <v>2.97367761158532</v>
      </c>
      <c r="BL90" s="13" t="n">
        <f aca="false">IF(OR(BL180=0,EX90=0),0,BL180*EX90/(BL180+EX90))</f>
        <v>3.03357240048697</v>
      </c>
      <c r="BM90" s="13" t="n">
        <f aca="false">IF(OR(BM180=0,EY90=0),0,BM180*EY90/(BM180+EY90))</f>
        <v>3.08294207063933</v>
      </c>
      <c r="BN90" s="13" t="n">
        <f aca="false">IF(OR(BN180=0,EZ90=0),0,BN180*EZ90/(BN180+EZ90))</f>
        <v>3.0598923498944</v>
      </c>
      <c r="BO90" s="13" t="n">
        <f aca="false">IF(OR(BO180=0,FA90=0),0,BO180*FA90/(BO180+FA90))</f>
        <v>3.03366367152413</v>
      </c>
      <c r="BP90" s="13" t="n">
        <f aca="false">IF(OR(BP180=0,FB90=0),0,BP180*FB90/(BP180+FB90))</f>
        <v>3.00434272592538</v>
      </c>
      <c r="BQ90" s="13" t="n">
        <f aca="false">IF(OR(BQ180=0,FC90=0),0,BQ180*FC90/(BQ180+FC90))</f>
        <v>2.97201442501071</v>
      </c>
      <c r="BR90" s="13" t="n">
        <f aca="false">IF(OR(BR180=0,FD90=0),0,BR180*FD90/(BR180+FD90))</f>
        <v>2.93676173793917</v>
      </c>
      <c r="BS90" s="13" t="n">
        <f aca="false">IF(OR(BS180=0,FE90=0),0,BS180*FE90/(BS180+FE90))</f>
        <v>2.89866554823521</v>
      </c>
      <c r="BT90" s="13" t="n">
        <f aca="false">IF(OR(BT180=0,FF90=0),0,BT180*FF90/(BT180+FF90))</f>
        <v>2.85780453067016</v>
      </c>
      <c r="BU90" s="13" t="n">
        <f aca="false">IF(OR(BU180=0,FG90=0),0,BU180*FG90/(BU180+FG90))</f>
        <v>2.81425504632253</v>
      </c>
      <c r="BV90" s="13" t="n">
        <f aca="false">IF(OR(BV180=0,FH90=0),0,BV180*FH90/(BV180+FH90))</f>
        <v>2.7680910542858</v>
      </c>
      <c r="BW90" s="13" t="n">
        <f aca="false">IF(OR(BW180=0,FI90=0),0,BW180*FI90/(BW180+FI90))</f>
        <v>2.71938403855306</v>
      </c>
      <c r="BX90" s="13" t="n">
        <f aca="false">IF(OR(BX180=0,FJ90=0),0,BX180*FJ90/(BX180+FJ90))</f>
        <v>2.67013274912145</v>
      </c>
      <c r="BY90" s="13" t="n">
        <f aca="false">IF(OR(BY180=0,FK90=0),0,BY180*FK90/(BY180+FK90))</f>
        <v>2.61829060677737</v>
      </c>
      <c r="BZ90" s="13" t="n">
        <f aca="false">IF(OR(BZ180=0,FL90=0),0,BZ180*FL90/(BZ180+FL90))</f>
        <v>2.56392977369928</v>
      </c>
      <c r="CA90" s="13" t="n">
        <f aca="false">IF(OR(CA180=0,FM90=0),0,CA180*FM90/(CA180+FM90))</f>
        <v>2.50711943096663</v>
      </c>
      <c r="CB90" s="13" t="n">
        <f aca="false">IF(OR(CB180=0,FN90=0),0,CB180*FN90/(CB180+FN90))</f>
        <v>2.4479257612478</v>
      </c>
      <c r="CC90" s="13" t="n">
        <f aca="false">IF(OR(CC180=0,FO90=0),0,CC180*FO90/(CC180+FO90))</f>
        <v>2.37741719319703</v>
      </c>
      <c r="CD90" s="13" t="n">
        <f aca="false">IF(OR(CD180=0,FP90=0),0,CD180*FP90/(CD180+FP90))</f>
        <v>2.30554872403881</v>
      </c>
      <c r="CE90" s="13" t="n">
        <f aca="false">IF(OR(CE180=0,FQ90=0),0,CE180*FQ90/(CE180+FQ90))</f>
        <v>2.23234144905799</v>
      </c>
      <c r="CF90" s="13" t="n">
        <f aca="false">IF(OR(CF180=0,FR90=0),0,CF180*FR90/(CF180+FR90))</f>
        <v>2.15781504057645</v>
      </c>
      <c r="CG90" s="13" t="n">
        <f aca="false">IF(OR(CG180=0,FS90=0),0,CG180*FS90/(CG180+FS90))</f>
        <v>2.08198775207176</v>
      </c>
      <c r="CH90" s="13" t="n">
        <f aca="false">IF(OR(CH180=0,FT90=0),0,CH180*FT90/(CH180+FT90))</f>
        <v>2.00487642278491</v>
      </c>
      <c r="CI90" s="13" t="n">
        <f aca="false">IF(OR(CI180=0,FU90=0),0,CI180*FU90/(CI180+FU90))</f>
        <v>1.92649648262033</v>
      </c>
      <c r="CJ90" s="13" t="n">
        <f aca="false">IF(OR(CJ180=0,FV90=0),0,CJ180*FV90/(CJ180+FV90))</f>
        <v>1.84686195715128</v>
      </c>
      <c r="CK90" s="13" t="n">
        <f aca="false">IF(OR(CK180=0,FW90=0),0,CK180*FW90/(CK180+FW90))</f>
        <v>1.76598547255381</v>
      </c>
      <c r="CL90" s="13" t="n">
        <f aca="false">IF(OR(CL180=0,FX90=0),0,CL180*FX90/(CL180+FX90))</f>
        <v>1.68387826030336</v>
      </c>
      <c r="CM90" s="13" t="n">
        <f aca="false">IF(OR(CM180=0,FY90=0),0,CM180*FY90/(CM180+FY90))</f>
        <v>1.60055016147518</v>
      </c>
      <c r="CN90" s="13" t="n">
        <f aca="false">IF(OR(CN180=0,FZ90=0),0,CN180*FZ90/(CN180+FZ90))</f>
        <v>1.51600963049722</v>
      </c>
      <c r="CO90" s="13" t="n">
        <f aca="false">IF(OR(CO180=0,GA90=0),0,CO180*GA90/(CO180+GA90))</f>
        <v>1.43026373821273</v>
      </c>
      <c r="CP90" s="13" t="n">
        <f aca="false">IF(OR(CP180=0,GB90=0),0,CP180*GB90/(CP180+GB90))</f>
        <v>1.34331817411406</v>
      </c>
      <c r="CQ90" s="13" t="n">
        <f aca="false">IF(OR(CQ180=0,GC90=0),0,CQ180*GC90/(CQ180+GC90))</f>
        <v>1.25517724761446</v>
      </c>
      <c r="CR90" s="0" t="n">
        <f aca="false">IF(F$9=0,0,(SIN(F$12)*COS($E90)+SIN($E90)*COS(F$12))/SIN($E90)*F$9)</f>
        <v>0</v>
      </c>
      <c r="CS90" s="0" t="n">
        <f aca="false">IF(G$9=0,0,(SIN(G$12)*COS($E90)+SIN($E90)*COS(G$12))/SIN($E90)*G$9)</f>
        <v>0</v>
      </c>
      <c r="CT90" s="0" t="n">
        <f aca="false">IF(H$9=0,0,(SIN(H$12)*COS($E90)+SIN($E90)*COS(H$12))/SIN($E90)*H$9)</f>
        <v>0</v>
      </c>
      <c r="CU90" s="0" t="n">
        <f aca="false">IF(I$9=0,0,(SIN(I$12)*COS($E90)+SIN($E90)*COS(I$12))/SIN($E90)*I$9)</f>
        <v>0</v>
      </c>
      <c r="CV90" s="0" t="n">
        <f aca="false">IF(J$9=0,0,(SIN(J$12)*COS($E90)+SIN($E90)*COS(J$12))/SIN($E90)*J$9)</f>
        <v>0</v>
      </c>
      <c r="CW90" s="0" t="n">
        <f aca="false">IF(K$9=0,0,(SIN(K$12)*COS($E90)+SIN($E90)*COS(K$12))/SIN($E90)*K$9)</f>
        <v>0</v>
      </c>
      <c r="CX90" s="0" t="n">
        <f aca="false">IF(L$9=0,0,(SIN(L$12)*COS($E90)+SIN($E90)*COS(L$12))/SIN($E90)*L$9)</f>
        <v>0</v>
      </c>
      <c r="CY90" s="0" t="n">
        <f aca="false">IF(M$9=0,0,(SIN(M$12)*COS($E90)+SIN($E90)*COS(M$12))/SIN($E90)*M$9)</f>
        <v>0</v>
      </c>
      <c r="CZ90" s="0" t="n">
        <f aca="false">IF(N$9=0,0,(SIN(N$12)*COS($E90)+SIN($E90)*COS(N$12))/SIN($E90)*N$9)</f>
        <v>0</v>
      </c>
      <c r="DA90" s="0" t="n">
        <f aca="false">IF(O$9=0,0,(SIN(O$12)*COS($E90)+SIN($E90)*COS(O$12))/SIN($E90)*O$9)</f>
        <v>0</v>
      </c>
      <c r="DB90" s="0" t="n">
        <f aca="false">IF(P$9=0,0,(SIN(P$12)*COS($E90)+SIN($E90)*COS(P$12))/SIN($E90)*P$9)</f>
        <v>0</v>
      </c>
      <c r="DC90" s="0" t="n">
        <f aca="false">IF(Q$9=0,0,(SIN(Q$12)*COS($E90)+SIN($E90)*COS(Q$12))/SIN($E90)*Q$9)</f>
        <v>0</v>
      </c>
      <c r="DD90" s="0" t="n">
        <f aca="false">IF(R$9=0,0,(SIN(R$12)*COS($E90)+SIN($E90)*COS(R$12))/SIN($E90)*R$9)</f>
        <v>0</v>
      </c>
      <c r="DE90" s="0" t="n">
        <f aca="false">IF(S$9=0,0,(SIN(S$12)*COS($E90)+SIN($E90)*COS(S$12))/SIN($E90)*S$9)</f>
        <v>0</v>
      </c>
      <c r="DF90" s="0" t="n">
        <f aca="false">IF(T$9=0,0,(SIN(T$12)*COS($E90)+SIN($E90)*COS(T$12))/SIN($E90)*T$9)</f>
        <v>0</v>
      </c>
      <c r="DG90" s="0" t="n">
        <f aca="false">IF(U$9=0,0,(SIN(U$12)*COS($E90)+SIN($E90)*COS(U$12))/SIN($E90)*U$9)</f>
        <v>0</v>
      </c>
      <c r="DH90" s="0" t="n">
        <f aca="false">IF(V$9=0,0,(SIN(V$12)*COS($E90)+SIN($E90)*COS(V$12))/SIN($E90)*V$9)</f>
        <v>0</v>
      </c>
      <c r="DI90" s="0" t="n">
        <f aca="false">IF(W$9=0,0,(SIN(W$12)*COS($E90)+SIN($E90)*COS(W$12))/SIN($E90)*W$9)</f>
        <v>0</v>
      </c>
      <c r="DJ90" s="0" t="n">
        <f aca="false">IF(X$9=0,0,(SIN(X$12)*COS($E90)+SIN($E90)*COS(X$12))/SIN($E90)*X$9)</f>
        <v>0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0</v>
      </c>
      <c r="EB90" s="0" t="n">
        <f aca="false">IF(AP$9=0,0,(SIN(AP$12)*COS($E90)+SIN($E90)*COS(AP$12))/SIN($E90)*AP$9)</f>
        <v>0</v>
      </c>
      <c r="EC90" s="0" t="n">
        <f aca="false">IF(AQ$9=0,0,(SIN(AQ$12)*COS($E90)+SIN($E90)*COS(AQ$12))/SIN($E90)*AQ$9)</f>
        <v>0</v>
      </c>
      <c r="ED90" s="0" t="n">
        <f aca="false">IF(AR$9=0,0,(SIN(AR$12)*COS($E90)+SIN($E90)*COS(AR$12))/SIN($E90)*AR$9)</f>
        <v>0</v>
      </c>
      <c r="EE90" s="0" t="n">
        <f aca="false">IF(AS$9=0,0,(SIN(AS$12)*COS($E90)+SIN($E90)*COS(AS$12))/SIN($E90)*AS$9)</f>
        <v>0</v>
      </c>
      <c r="EF90" s="0" t="n">
        <f aca="false">IF(AT$9=0,0,(SIN(AT$12)*COS($E90)+SIN($E90)*COS(AT$12))/SIN($E90)*AT$9)</f>
        <v>0</v>
      </c>
      <c r="EG90" s="0" t="n">
        <f aca="false">IF(AU$9=0,0,(SIN(AU$12)*COS($E90)+SIN($E90)*COS(AU$12))/SIN($E90)*AU$9)</f>
        <v>0</v>
      </c>
      <c r="EH90" s="0" t="n">
        <f aca="false">IF(AV$9=0,0,(SIN(AV$12)*COS($E90)+SIN($E90)*COS(AV$12))/SIN($E90)*AV$9)</f>
        <v>0</v>
      </c>
      <c r="EI90" s="0" t="n">
        <f aca="false">IF(AW$9=0,0,(SIN(AW$12)*COS($E90)+SIN($E90)*COS(AW$12))/SIN($E90)*AW$9)</f>
        <v>0</v>
      </c>
      <c r="EJ90" s="0" t="n">
        <f aca="false">IF(AX$9=0,0,(SIN(AX$12)*COS($E90)+SIN($E90)*COS(AX$12))/SIN($E90)*AX$9)</f>
        <v>0</v>
      </c>
      <c r="EK90" s="0" t="n">
        <f aca="false">IF(AY$9=0,0,(SIN(AY$12)*COS($E90)+SIN($E90)*COS(AY$12))/SIN($E90)*AY$9)</f>
        <v>0</v>
      </c>
      <c r="EL90" s="0" t="n">
        <f aca="false">IF(AZ$9=0,0,(SIN(AZ$12)*COS($E90)+SIN($E90)*COS(AZ$12))/SIN($E90)*AZ$9)</f>
        <v>0</v>
      </c>
      <c r="EM90" s="0" t="n">
        <f aca="false">IF(BA$9=0,0,(SIN(BA$12)*COS($E90)+SIN($E90)*COS(BA$12))/SIN($E90)*BA$9)</f>
        <v>0</v>
      </c>
      <c r="EN90" s="0" t="n">
        <f aca="false">IF(BB$9=0,0,(SIN(BB$12)*COS($E90)+SIN($E90)*COS(BB$12))/SIN($E90)*BB$9)</f>
        <v>0</v>
      </c>
      <c r="EO90" s="0" t="n">
        <f aca="false">IF(BC$9=0,0,(SIN(BC$12)*COS($E90)+SIN($E90)*COS(BC$12))/SIN($E90)*BC$9)</f>
        <v>0</v>
      </c>
      <c r="EP90" s="0" t="n">
        <f aca="false">IF(BD$9=0,0,(SIN(BD$12)*COS($E90)+SIN($E90)*COS(BD$12))/SIN($E90)*BD$9)</f>
        <v>0</v>
      </c>
      <c r="EQ90" s="0" t="n">
        <f aca="false">IF(BE$9=0,0,(SIN(BE$12)*COS($E90)+SIN($E90)*COS(BE$12))/SIN($E90)*BE$9)</f>
        <v>0</v>
      </c>
      <c r="ER90" s="0" t="n">
        <f aca="false">IF(BF$9=0,0,(SIN(BF$12)*COS($E90)+SIN($E90)*COS(BF$12))/SIN($E90)*BF$9)</f>
        <v>0</v>
      </c>
      <c r="ES90" s="0" t="n">
        <f aca="false">IF(BG$9=0,0,(SIN(BG$12)*COS($E90)+SIN($E90)*COS(BG$12))/SIN($E90)*BG$9)</f>
        <v>0</v>
      </c>
      <c r="ET90" s="0" t="n">
        <f aca="false">IF(BH$9=0,0,(SIN(BH$12)*COS($E90)+SIN($E90)*COS(BH$12))/SIN($E90)*BH$9)</f>
        <v>3.64678619015724</v>
      </c>
      <c r="EU90" s="0" t="n">
        <f aca="false">IF(BI$9=0,0,(SIN(BI$12)*COS($E90)+SIN($E90)*COS(BI$12))/SIN($E90)*BI$9)</f>
        <v>3.85809370438962</v>
      </c>
      <c r="EV90" s="0" t="n">
        <f aca="false">IF(BJ$9=0,0,(SIN(BJ$12)*COS($E90)+SIN($E90)*COS(BJ$12))/SIN($E90)*BJ$9)</f>
        <v>4.05946474222344</v>
      </c>
      <c r="EW90" s="0" t="n">
        <f aca="false">IF(BK$9=0,0,(SIN(BK$12)*COS($E90)+SIN($E90)*COS(BK$12))/SIN($E90)*BK$9)</f>
        <v>4.25067532779073</v>
      </c>
      <c r="EX90" s="0" t="n">
        <f aca="false">IF(BL$9=0,0,(SIN(BL$12)*COS($E90)+SIN($E90)*COS(BL$12))/SIN($E90)*BL$9)</f>
        <v>4.43150729850205</v>
      </c>
      <c r="EY90" s="0" t="n">
        <f aca="false">IF(BM$9=0,0,(SIN(BM$12)*COS($E90)+SIN($E90)*COS(BM$12))/SIN($E90)*BM$9)</f>
        <v>4.60174842021358</v>
      </c>
      <c r="EZ90" s="0" t="n">
        <f aca="false">IF(BN$9=0,0,(SIN(BN$12)*COS($E90)+SIN($E90)*COS(BN$12))/SIN($E90)*BN$9)</f>
        <v>4.61753582949433</v>
      </c>
      <c r="FA90" s="0" t="n">
        <f aca="false">IF(BO$9=0,0,(SIN(BO$12)*COS($E90)+SIN($E90)*COS(BO$12))/SIN($E90)*BO$9)</f>
        <v>4.62793886795661</v>
      </c>
      <c r="FB90" s="0" t="n">
        <f aca="false">IF(BP$9=0,0,(SIN(BP$12)*COS($E90)+SIN($E90)*COS(BP$12))/SIN($E90)*BP$9)</f>
        <v>4.63289246417459</v>
      </c>
      <c r="FC90" s="0" t="n">
        <f aca="false">IF(BQ$9=0,0,(SIN(BQ$12)*COS($E90)+SIN($E90)*COS(BQ$12))/SIN($E90)*BQ$9)</f>
        <v>4.63233443721537</v>
      </c>
      <c r="FD90" s="0" t="n">
        <f aca="false">IF(BR$9=0,0,(SIN(BR$12)*COS($E90)+SIN($E90)*COS(BR$12))/SIN($E90)*BR$9)</f>
        <v>4.62620553406136</v>
      </c>
      <c r="FE90" s="0" t="n">
        <f aca="false">IF(BS$9=0,0,(SIN(BS$12)*COS($E90)+SIN($E90)*COS(BS$12))/SIN($E90)*BS$9)</f>
        <v>4.61444946575983</v>
      </c>
      <c r="FF90" s="0" t="n">
        <f aca="false">IF(BT$9=0,0,(SIN(BT$12)*COS($E90)+SIN($E90)*COS(BT$12))/SIN($E90)*BT$9)</f>
        <v>4.59701294228404</v>
      </c>
      <c r="FG90" s="0" t="n">
        <f aca="false">IF(BU$9=0,0,(SIN(BU$12)*COS($E90)+SIN($E90)*COS(BU$12))/SIN($E90)*BU$9)</f>
        <v>4.57384570608958</v>
      </c>
      <c r="FH90" s="0" t="n">
        <f aca="false">IF(BV$9=0,0,(SIN(BV$12)*COS($E90)+SIN($E90)*COS(BV$12))/SIN($E90)*BV$9)</f>
        <v>4.54490056434977</v>
      </c>
      <c r="FI90" s="0" t="n">
        <f aca="false">IF(BW$9=0,0,(SIN(BW$12)*COS($E90)+SIN($E90)*COS(BW$12))/SIN($E90)*BW$9)</f>
        <v>4.51013341985618</v>
      </c>
      <c r="FJ90" s="0" t="n">
        <f aca="false">IF(BX$9=0,0,(SIN(BX$12)*COS($E90)+SIN($E90)*COS(BX$12))/SIN($E90)*BX$9)</f>
        <v>4.47492088032781</v>
      </c>
      <c r="FK90" s="0" t="n">
        <f aca="false">IF(BY$9=0,0,(SIN(BY$12)*COS($E90)+SIN($E90)*COS(BY$12))/SIN($E90)*BY$9)</f>
        <v>4.43350327444379</v>
      </c>
      <c r="FL90" s="0" t="n">
        <f aca="false">IF(BZ$9=0,0,(SIN(BZ$12)*COS($E90)+SIN($E90)*COS(BZ$12))/SIN($E90)*BZ$9)</f>
        <v>4.38584115197093</v>
      </c>
      <c r="FM90" s="0" t="n">
        <f aca="false">IF(CA$9=0,0,(SIN(CA$12)*COS($E90)+SIN($E90)*COS(CA$12))/SIN($E90)*CA$9)</f>
        <v>4.33189845558502</v>
      </c>
      <c r="FN90" s="0" t="n">
        <f aca="false">IF(CB$9=0,0,(SIN(CB$12)*COS($E90)+SIN($E90)*COS(CB$12))/SIN($E90)*CB$9)</f>
        <v>4.27164254725961</v>
      </c>
      <c r="FO90" s="0" t="n">
        <f aca="false">IF(CC$9=0,0,(SIN(CC$12)*COS($E90)+SIN($E90)*COS(CC$12))/SIN($E90)*CC$9)</f>
        <v>4.17719625810115</v>
      </c>
      <c r="FP90" s="0" t="n">
        <f aca="false">IF(CD$9=0,0,(SIN(CD$12)*COS($E90)+SIN($E90)*COS(CD$12))/SIN($E90)*CD$9)</f>
        <v>4.07829803271807</v>
      </c>
      <c r="FQ90" s="0" t="n">
        <f aca="false">IF(CE$9=0,0,(SIN(CE$12)*COS($E90)+SIN($E90)*COS(CE$12))/SIN($E90)*CE$9)</f>
        <v>3.97495020700107</v>
      </c>
      <c r="FR90" s="0" t="n">
        <f aca="false">IF(CF$9=0,0,(SIN(CF$12)*COS($E90)+SIN($E90)*COS(CF$12))/SIN($E90)*CF$9)</f>
        <v>3.86715744921027</v>
      </c>
      <c r="FS90" s="0" t="n">
        <f aca="false">IF(CG$9=0,0,(SIN(CG$12)*COS($E90)+SIN($E90)*COS(CG$12))/SIN($E90)*CG$9)</f>
        <v>3.75492676672085</v>
      </c>
      <c r="FT90" s="0" t="n">
        <f aca="false">IF(CH$9=0,0,(SIN(CH$12)*COS($E90)+SIN($E90)*COS(CH$12))/SIN($E90)*CH$9)</f>
        <v>3.63826751175527</v>
      </c>
      <c r="FU90" s="0" t="n">
        <f aca="false">IF(CI$9=0,0,(SIN(CI$12)*COS($E90)+SIN($E90)*COS(CI$12))/SIN($E90)*CI$9)</f>
        <v>3.51719138609949</v>
      </c>
      <c r="FV90" s="0" t="n">
        <f aca="false">IF(CJ$9=0,0,(SIN(CJ$12)*COS($E90)+SIN($E90)*COS(CJ$12))/SIN($E90)*CJ$9)</f>
        <v>3.39171244479882</v>
      </c>
      <c r="FW90" s="0" t="n">
        <f aca="false">IF(CK$9=0,0,(SIN(CK$12)*COS($E90)+SIN($E90)*COS(CK$12))/SIN($E90)*CK$9)</f>
        <v>3.26184709882903</v>
      </c>
      <c r="FX90" s="0" t="n">
        <f aca="false">IF(CL$9=0,0,(SIN(CL$12)*COS($E90)+SIN($E90)*COS(CL$12))/SIN($E90)*CL$9)</f>
        <v>3.12761411674154</v>
      </c>
      <c r="FY90" s="0" t="n">
        <f aca="false">IF(CM$9=0,0,(SIN(CM$12)*COS($E90)+SIN($E90)*COS(CM$12))/SIN($E90)*CM$9)</f>
        <v>2.98903462527942</v>
      </c>
      <c r="FZ90" s="0" t="n">
        <f aca="false">IF(CN$9=0,0,(SIN(CN$12)*COS($E90)+SIN($E90)*COS(CN$12))/SIN($E90)*CN$9)</f>
        <v>2.84613210896105</v>
      </c>
      <c r="GA90" s="0" t="n">
        <f aca="false">IF(CO$9=0,0,(SIN(CO$12)*COS($E90)+SIN($E90)*COS(CO$12))/SIN($E90)*CO$9)</f>
        <v>2.69893240863154</v>
      </c>
      <c r="GB90" s="0" t="n">
        <f aca="false">IF(CP$9=0,0,(SIN(CP$12)*COS($E90)+SIN($E90)*COS(CP$12))/SIN($E90)*CP$9)</f>
        <v>2.54746371897984</v>
      </c>
      <c r="GC90" s="0" t="n">
        <f aca="false">IF(CQ$9=0,0,(SIN(CQ$12)*COS($E90)+SIN($E90)*COS(CQ$12))/SIN($E90)*CQ$9)</f>
        <v>2.3917565850196</v>
      </c>
    </row>
    <row r="91" customFormat="false" ht="12.8" hidden="true" customHeight="false" outlineLevel="0" collapsed="false">
      <c r="A91" s="0" t="n">
        <f aca="false">MAX($F91:$CQ91)</f>
        <v>3.0107807215335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11.66</v>
      </c>
      <c r="C91" s="2" t="n">
        <f aca="false">MOD(Best +D91,360)</f>
        <v>352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</v>
      </c>
      <c r="G91" s="13" t="n">
        <f aca="false">IF(OR(G181=0,CS91=0),0,G181*CS91/(G181+CS91))</f>
        <v>0</v>
      </c>
      <c r="H91" s="13" t="n">
        <f aca="false">IF(OR(H181=0,CT91=0),0,H181*CT91/(H181+CT91))</f>
        <v>0</v>
      </c>
      <c r="I91" s="13" t="n">
        <f aca="false">IF(OR(I181=0,CU91=0),0,I181*CU91/(I181+CU91))</f>
        <v>0</v>
      </c>
      <c r="J91" s="13" t="n">
        <f aca="false">IF(OR(J181=0,CV91=0),0,J181*CV91/(J181+CV91))</f>
        <v>0</v>
      </c>
      <c r="K91" s="13" t="n">
        <f aca="false">IF(OR(K181=0,CW91=0),0,K181*CW91/(K181+CW91))</f>
        <v>0</v>
      </c>
      <c r="L91" s="13" t="n">
        <f aca="false">IF(OR(L181=0,CX91=0),0,L181*CX91/(L181+CX91))</f>
        <v>0</v>
      </c>
      <c r="M91" s="13" t="n">
        <f aca="false">IF(OR(M181=0,CY91=0),0,M181*CY91/(M181+CY91))</f>
        <v>0</v>
      </c>
      <c r="N91" s="13" t="n">
        <f aca="false">IF(OR(N181=0,CZ91=0),0,N181*CZ91/(N181+CZ91))</f>
        <v>0</v>
      </c>
      <c r="O91" s="13" t="n">
        <f aca="false">IF(OR(O181=0,DA91=0),0,O181*DA91/(O181+DA91))</f>
        <v>0</v>
      </c>
      <c r="P91" s="13" t="n">
        <f aca="false">IF(OR(P181=0,DB91=0),0,P181*DB91/(P181+DB91))</f>
        <v>0</v>
      </c>
      <c r="Q91" s="13" t="n">
        <f aca="false">IF(OR(Q181=0,DC91=0),0,Q181*DC91/(Q181+DC91))</f>
        <v>0</v>
      </c>
      <c r="R91" s="13" t="n">
        <f aca="false">IF(OR(R181=0,DD91=0),0,R181*DD91/(R181+DD91))</f>
        <v>0</v>
      </c>
      <c r="S91" s="13" t="n">
        <f aca="false">IF(OR(S181=0,DE91=0),0,S181*DE91/(S181+DE91))</f>
        <v>0</v>
      </c>
      <c r="T91" s="13" t="n">
        <f aca="false">IF(OR(T181=0,DF91=0),0,T181*DF91/(T181+DF91))</f>
        <v>0</v>
      </c>
      <c r="U91" s="13" t="n">
        <f aca="false">IF(OR(U181=0,DG91=0),0,U181*DG91/(U181+DG91))</f>
        <v>0</v>
      </c>
      <c r="V91" s="13" t="n">
        <f aca="false">IF(OR(V181=0,DH91=0),0,V181*DH91/(V181+DH91))</f>
        <v>0</v>
      </c>
      <c r="W91" s="13" t="n">
        <f aca="false">IF(OR(W181=0,DI91=0),0,W181*DI91/(W181+DI91))</f>
        <v>0</v>
      </c>
      <c r="X91" s="13" t="n">
        <f aca="false">IF(OR(X181=0,DJ91=0),0,X181*DJ91/(X181+DJ91))</f>
        <v>0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0</v>
      </c>
      <c r="AP91" s="13" t="n">
        <f aca="false">IF(OR(AP181=0,EB91=0),0,AP181*EB91/(AP181+EB91))</f>
        <v>0</v>
      </c>
      <c r="AQ91" s="13" t="n">
        <f aca="false">IF(OR(AQ181=0,EC91=0),0,AQ181*EC91/(AQ181+EC91))</f>
        <v>0</v>
      </c>
      <c r="AR91" s="13" t="n">
        <f aca="false">IF(OR(AR181=0,ED91=0),0,AR181*ED91/(AR181+ED91))</f>
        <v>0</v>
      </c>
      <c r="AS91" s="13" t="n">
        <f aca="false">IF(OR(AS181=0,EE91=0),0,AS181*EE91/(AS181+EE91))</f>
        <v>0</v>
      </c>
      <c r="AT91" s="13" t="n">
        <f aca="false">IF(OR(AT181=0,EF91=0),0,AT181*EF91/(AT181+EF91))</f>
        <v>0</v>
      </c>
      <c r="AU91" s="13" t="n">
        <f aca="false">IF(OR(AU181=0,EG91=0),0,AU181*EG91/(AU181+EG91))</f>
        <v>0</v>
      </c>
      <c r="AV91" s="13" t="n">
        <f aca="false">IF(OR(AV181=0,EH91=0),0,AV181*EH91/(AV181+EH91))</f>
        <v>0</v>
      </c>
      <c r="AW91" s="13" t="n">
        <f aca="false">IF(OR(AW181=0,EI91=0),0,AW181*EI91/(AW181+EI91))</f>
        <v>0</v>
      </c>
      <c r="AX91" s="13" t="n">
        <f aca="false">IF(OR(AX181=0,EJ91=0),0,AX181*EJ91/(AX181+EJ91))</f>
        <v>0</v>
      </c>
      <c r="AY91" s="13" t="n">
        <f aca="false">IF(OR(AY181=0,EK91=0),0,AY181*EK91/(AY181+EK91))</f>
        <v>0</v>
      </c>
      <c r="AZ91" s="13" t="n">
        <f aca="false">IF(OR(AZ181=0,EL91=0),0,AZ181*EL91/(AZ181+EL91))</f>
        <v>0</v>
      </c>
      <c r="BA91" s="13" t="n">
        <f aca="false">IF(OR(BA181=0,EM91=0),0,BA181*EM91/(BA181+EM91))</f>
        <v>0</v>
      </c>
      <c r="BB91" s="13" t="n">
        <f aca="false">IF(OR(BB181=0,EN91=0),0,BB181*EN91/(BB181+EN91))</f>
        <v>0</v>
      </c>
      <c r="BC91" s="13" t="n">
        <f aca="false">IF(OR(BC181=0,EO91=0),0,BC181*EO91/(BC181+EO91))</f>
        <v>0</v>
      </c>
      <c r="BD91" s="13" t="n">
        <f aca="false">IF(OR(BD181=0,EP91=0),0,BD181*EP91/(BD181+EP91))</f>
        <v>0</v>
      </c>
      <c r="BE91" s="13" t="n">
        <f aca="false">IF(OR(BE181=0,EQ91=0),0,BE181*EQ91/(BE181+EQ91))</f>
        <v>0</v>
      </c>
      <c r="BF91" s="13" t="n">
        <f aca="false">IF(OR(BF181=0,ER91=0),0,BF181*ER91/(BF181+ER91))</f>
        <v>0</v>
      </c>
      <c r="BG91" s="13" t="n">
        <f aca="false">IF(OR(BG181=0,ES91=0),0,BG181*ES91/(BG181+ES91))</f>
        <v>0</v>
      </c>
      <c r="BH91" s="13" t="n">
        <f aca="false">IF(OR(BH181=0,ET91=0),0,BH181*ET91/(BH181+ET91))</f>
        <v>2.67024974611285</v>
      </c>
      <c r="BI91" s="13" t="n">
        <f aca="false">IF(OR(BI181=0,EU91=0),0,BI181*EU91/(BI181+EU91))</f>
        <v>2.76147656254546</v>
      </c>
      <c r="BJ91" s="13" t="n">
        <f aca="false">IF(OR(BJ181=0,EV91=0),0,BJ181*EV91/(BJ181+EV91))</f>
        <v>2.84056196005219</v>
      </c>
      <c r="BK91" s="13" t="n">
        <f aca="false">IF(OR(BK181=0,EW91=0),0,BK181*EW91/(BK181+EW91))</f>
        <v>2.90809551429333</v>
      </c>
      <c r="BL91" s="13" t="n">
        <f aca="false">IF(OR(BL181=0,EX91=0),0,BL181*EX91/(BL181+EX91))</f>
        <v>2.96465024848657</v>
      </c>
      <c r="BM91" s="13" t="n">
        <f aca="false">IF(OR(BM181=0,EY91=0),0,BM181*EY91/(BM181+EY91))</f>
        <v>3.0107807215335</v>
      </c>
      <c r="BN91" s="13" t="n">
        <f aca="false">IF(OR(BN181=0,EZ91=0),0,BN181*EZ91/(BN181+EZ91))</f>
        <v>2.9861661396859</v>
      </c>
      <c r="BO91" s="13" t="n">
        <f aca="false">IF(OR(BO181=0,FA91=0),0,BO181*FA91/(BO181+FA91))</f>
        <v>2.95840472126453</v>
      </c>
      <c r="BP91" s="13" t="n">
        <f aca="false">IF(OR(BP181=0,FB91=0),0,BP181*FB91/(BP181+FB91))</f>
        <v>2.92758368540538</v>
      </c>
      <c r="BQ91" s="13" t="n">
        <f aca="false">IF(OR(BQ181=0,FC91=0),0,BQ181*FC91/(BQ181+FC91))</f>
        <v>2.89378839338245</v>
      </c>
      <c r="BR91" s="13" t="n">
        <f aca="false">IF(OR(BR181=0,FD91=0),0,BR181*FD91/(BR181+FD91))</f>
        <v>2.8571021895655</v>
      </c>
      <c r="BS91" s="13" t="n">
        <f aca="false">IF(OR(BS181=0,FE91=0),0,BS181*FE91/(BS181+FE91))</f>
        <v>2.81760626363708</v>
      </c>
      <c r="BT91" s="13" t="n">
        <f aca="false">IF(OR(BT181=0,FF91=0),0,BT181*FF91/(BT181+FF91))</f>
        <v>2.77537953242581</v>
      </c>
      <c r="BU91" s="13" t="n">
        <f aca="false">IF(OR(BU181=0,FG91=0),0,BU181*FG91/(BU181+FG91))</f>
        <v>2.73049853975849</v>
      </c>
      <c r="BV91" s="13" t="n">
        <f aca="false">IF(OR(BV181=0,FH91=0),0,BV181*FH91/(BV181+FH91))</f>
        <v>2.68303737278914</v>
      </c>
      <c r="BW91" s="13" t="n">
        <f aca="false">IF(OR(BW181=0,FI91=0),0,BW181*FI91/(BW181+FI91))</f>
        <v>2.63306759332581</v>
      </c>
      <c r="BX91" s="13" t="n">
        <f aca="false">IF(OR(BX181=0,FJ91=0),0,BX181*FJ91/(BX181+FJ91))</f>
        <v>2.58252219082406</v>
      </c>
      <c r="BY91" s="13" t="n">
        <f aca="false">IF(OR(BY181=0,FK91=0),0,BY181*FK91/(BY181+FK91))</f>
        <v>2.52942239541952</v>
      </c>
      <c r="BZ91" s="13" t="n">
        <f aca="false">IF(OR(BZ181=0,FL91=0),0,BZ181*FL91/(BZ181+FL91))</f>
        <v>2.47384030210378</v>
      </c>
      <c r="CA91" s="13" t="n">
        <f aca="false">IF(OR(CA181=0,FM91=0),0,CA181*FM91/(CA181+FM91))</f>
        <v>2.4158449860014</v>
      </c>
      <c r="CB91" s="13" t="n">
        <f aca="false">IF(OR(CB181=0,FN91=0),0,CB181*FN91/(CB181+FN91))</f>
        <v>2.3555024890994</v>
      </c>
      <c r="CC91" s="13" t="n">
        <f aca="false">IF(OR(CC181=0,FO91=0),0,CC181*FO91/(CC181+FO91))</f>
        <v>2.28424586099505</v>
      </c>
      <c r="CD91" s="13" t="n">
        <f aca="false">IF(OR(CD181=0,FP91=0),0,CD181*FP91/(CD181+FP91))</f>
        <v>2.21165508861449</v>
      </c>
      <c r="CE91" s="13" t="n">
        <f aca="false">IF(OR(CE181=0,FQ91=0),0,CE181*FQ91/(CE181+FQ91))</f>
        <v>2.13775115912794</v>
      </c>
      <c r="CF91" s="13" t="n">
        <f aca="false">IF(OR(CF181=0,FR91=0),0,CF181*FR91/(CF181+FR91))</f>
        <v>2.06255363096796</v>
      </c>
      <c r="CG91" s="13" t="n">
        <f aca="false">IF(OR(CG181=0,FS91=0),0,CG181*FS91/(CG181+FS91))</f>
        <v>1.98608063905516</v>
      </c>
      <c r="CH91" s="13" t="n">
        <f aca="false">IF(OR(CH181=0,FT91=0),0,CH181*FT91/(CH181+FT91))</f>
        <v>1.90834890045859</v>
      </c>
      <c r="CI91" s="13" t="n">
        <f aca="false">IF(OR(CI181=0,FU91=0),0,CI181*FU91/(CI181+FU91))</f>
        <v>1.82937372029643</v>
      </c>
      <c r="CJ91" s="13" t="n">
        <f aca="false">IF(OR(CJ181=0,FV91=0),0,CJ181*FV91/(CJ181+FV91))</f>
        <v>1.74916899769261</v>
      </c>
      <c r="CK91" s="13" t="n">
        <f aca="false">IF(OR(CK181=0,FW91=0),0,CK181*FW91/(CK181+FW91))</f>
        <v>1.66774723161509</v>
      </c>
      <c r="CL91" s="13" t="n">
        <f aca="false">IF(OR(CL181=0,FX91=0),0,CL181*FX91/(CL181+FX91))</f>
        <v>1.58511952643216</v>
      </c>
      <c r="CM91" s="13" t="n">
        <f aca="false">IF(OR(CM181=0,FY91=0),0,CM181*FY91/(CM181+FY91))</f>
        <v>1.50129559703061</v>
      </c>
      <c r="CN91" s="13" t="n">
        <f aca="false">IF(OR(CN181=0,FZ91=0),0,CN181*FZ91/(CN181+FZ91))</f>
        <v>1.416283773347</v>
      </c>
      <c r="CO91" s="13" t="n">
        <f aca="false">IF(OR(CO181=0,GA91=0),0,CO181*GA91/(CO181+GA91))</f>
        <v>1.33009100417144</v>
      </c>
      <c r="CP91" s="13" t="n">
        <f aca="false">IF(OR(CP181=0,GB91=0),0,CP181*GB91/(CP181+GB91))</f>
        <v>1.24272286008823</v>
      </c>
      <c r="CQ91" s="13" t="n">
        <f aca="false">IF(OR(CQ181=0,GC91=0),0,CQ181*GC91/(CQ181+GC91))</f>
        <v>1.15418353542229</v>
      </c>
      <c r="CR91" s="0" t="n">
        <f aca="false">IF(F$9=0,0,(SIN(F$12)*COS($E91)+SIN($E91)*COS(F$12))/SIN($E91)*F$9)</f>
        <v>0</v>
      </c>
      <c r="CS91" s="0" t="n">
        <f aca="false">IF(G$9=0,0,(SIN(G$12)*COS($E91)+SIN($E91)*COS(G$12))/SIN($E91)*G$9)</f>
        <v>0</v>
      </c>
      <c r="CT91" s="0" t="n">
        <f aca="false">IF(H$9=0,0,(SIN(H$12)*COS($E91)+SIN($E91)*COS(H$12))/SIN($E91)*H$9)</f>
        <v>0</v>
      </c>
      <c r="CU91" s="0" t="n">
        <f aca="false">IF(I$9=0,0,(SIN(I$12)*COS($E91)+SIN($E91)*COS(I$12))/SIN($E91)*I$9)</f>
        <v>0</v>
      </c>
      <c r="CV91" s="0" t="n">
        <f aca="false">IF(J$9=0,0,(SIN(J$12)*COS($E91)+SIN($E91)*COS(J$12))/SIN($E91)*J$9)</f>
        <v>0</v>
      </c>
      <c r="CW91" s="0" t="n">
        <f aca="false">IF(K$9=0,0,(SIN(K$12)*COS($E91)+SIN($E91)*COS(K$12))/SIN($E91)*K$9)</f>
        <v>0</v>
      </c>
      <c r="CX91" s="0" t="n">
        <f aca="false">IF(L$9=0,0,(SIN(L$12)*COS($E91)+SIN($E91)*COS(L$12))/SIN($E91)*L$9)</f>
        <v>0</v>
      </c>
      <c r="CY91" s="0" t="n">
        <f aca="false">IF(M$9=0,0,(SIN(M$12)*COS($E91)+SIN($E91)*COS(M$12))/SIN($E91)*M$9)</f>
        <v>0</v>
      </c>
      <c r="CZ91" s="0" t="n">
        <f aca="false">IF(N$9=0,0,(SIN(N$12)*COS($E91)+SIN($E91)*COS(N$12))/SIN($E91)*N$9)</f>
        <v>0</v>
      </c>
      <c r="DA91" s="0" t="n">
        <f aca="false">IF(O$9=0,0,(SIN(O$12)*COS($E91)+SIN($E91)*COS(O$12))/SIN($E91)*O$9)</f>
        <v>0</v>
      </c>
      <c r="DB91" s="0" t="n">
        <f aca="false">IF(P$9=0,0,(SIN(P$12)*COS($E91)+SIN($E91)*COS(P$12))/SIN($E91)*P$9)</f>
        <v>0</v>
      </c>
      <c r="DC91" s="0" t="n">
        <f aca="false">IF(Q$9=0,0,(SIN(Q$12)*COS($E91)+SIN($E91)*COS(Q$12))/SIN($E91)*Q$9)</f>
        <v>0</v>
      </c>
      <c r="DD91" s="0" t="n">
        <f aca="false">IF(R$9=0,0,(SIN(R$12)*COS($E91)+SIN($E91)*COS(R$12))/SIN($E91)*R$9)</f>
        <v>0</v>
      </c>
      <c r="DE91" s="0" t="n">
        <f aca="false">IF(S$9=0,0,(SIN(S$12)*COS($E91)+SIN($E91)*COS(S$12))/SIN($E91)*S$9)</f>
        <v>0</v>
      </c>
      <c r="DF91" s="0" t="n">
        <f aca="false">IF(T$9=0,0,(SIN(T$12)*COS($E91)+SIN($E91)*COS(T$12))/SIN($E91)*T$9)</f>
        <v>0</v>
      </c>
      <c r="DG91" s="0" t="n">
        <f aca="false">IF(U$9=0,0,(SIN(U$12)*COS($E91)+SIN($E91)*COS(U$12))/SIN($E91)*U$9)</f>
        <v>0</v>
      </c>
      <c r="DH91" s="0" t="n">
        <f aca="false">IF(V$9=0,0,(SIN(V$12)*COS($E91)+SIN($E91)*COS(V$12))/SIN($E91)*V$9)</f>
        <v>0</v>
      </c>
      <c r="DI91" s="0" t="n">
        <f aca="false">IF(W$9=0,0,(SIN(W$12)*COS($E91)+SIN($E91)*COS(W$12))/SIN($E91)*W$9)</f>
        <v>0</v>
      </c>
      <c r="DJ91" s="0" t="n">
        <f aca="false">IF(X$9=0,0,(SIN(X$12)*COS($E91)+SIN($E91)*COS(X$12))/SIN($E91)*X$9)</f>
        <v>0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0</v>
      </c>
      <c r="EB91" s="0" t="n">
        <f aca="false">IF(AP$9=0,0,(SIN(AP$12)*COS($E91)+SIN($E91)*COS(AP$12))/SIN($E91)*AP$9)</f>
        <v>0</v>
      </c>
      <c r="EC91" s="0" t="n">
        <f aca="false">IF(AQ$9=0,0,(SIN(AQ$12)*COS($E91)+SIN($E91)*COS(AQ$12))/SIN($E91)*AQ$9)</f>
        <v>0</v>
      </c>
      <c r="ED91" s="0" t="n">
        <f aca="false">IF(AR$9=0,0,(SIN(AR$12)*COS($E91)+SIN($E91)*COS(AR$12))/SIN($E91)*AR$9)</f>
        <v>0</v>
      </c>
      <c r="EE91" s="0" t="n">
        <f aca="false">IF(AS$9=0,0,(SIN(AS$12)*COS($E91)+SIN($E91)*COS(AS$12))/SIN($E91)*AS$9)</f>
        <v>0</v>
      </c>
      <c r="EF91" s="0" t="n">
        <f aca="false">IF(AT$9=0,0,(SIN(AT$12)*COS($E91)+SIN($E91)*COS(AT$12))/SIN($E91)*AT$9)</f>
        <v>0</v>
      </c>
      <c r="EG91" s="0" t="n">
        <f aca="false">IF(AU$9=0,0,(SIN(AU$12)*COS($E91)+SIN($E91)*COS(AU$12))/SIN($E91)*AU$9)</f>
        <v>0</v>
      </c>
      <c r="EH91" s="0" t="n">
        <f aca="false">IF(AV$9=0,0,(SIN(AV$12)*COS($E91)+SIN($E91)*COS(AV$12))/SIN($E91)*AV$9)</f>
        <v>0</v>
      </c>
      <c r="EI91" s="0" t="n">
        <f aca="false">IF(AW$9=0,0,(SIN(AW$12)*COS($E91)+SIN($E91)*COS(AW$12))/SIN($E91)*AW$9)</f>
        <v>0</v>
      </c>
      <c r="EJ91" s="0" t="n">
        <f aca="false">IF(AX$9=0,0,(SIN(AX$12)*COS($E91)+SIN($E91)*COS(AX$12))/SIN($E91)*AX$9)</f>
        <v>0</v>
      </c>
      <c r="EK91" s="0" t="n">
        <f aca="false">IF(AY$9=0,0,(SIN(AY$12)*COS($E91)+SIN($E91)*COS(AY$12))/SIN($E91)*AY$9)</f>
        <v>0</v>
      </c>
      <c r="EL91" s="0" t="n">
        <f aca="false">IF(AZ$9=0,0,(SIN(AZ$12)*COS($E91)+SIN($E91)*COS(AZ$12))/SIN($E91)*AZ$9)</f>
        <v>0</v>
      </c>
      <c r="EM91" s="0" t="n">
        <f aca="false">IF(BA$9=0,0,(SIN(BA$12)*COS($E91)+SIN($E91)*COS(BA$12))/SIN($E91)*BA$9)</f>
        <v>0</v>
      </c>
      <c r="EN91" s="0" t="n">
        <f aca="false">IF(BB$9=0,0,(SIN(BB$12)*COS($E91)+SIN($E91)*COS(BB$12))/SIN($E91)*BB$9)</f>
        <v>0</v>
      </c>
      <c r="EO91" s="0" t="n">
        <f aca="false">IF(BC$9=0,0,(SIN(BC$12)*COS($E91)+SIN($E91)*COS(BC$12))/SIN($E91)*BC$9)</f>
        <v>0</v>
      </c>
      <c r="EP91" s="0" t="n">
        <f aca="false">IF(BD$9=0,0,(SIN(BD$12)*COS($E91)+SIN($E91)*COS(BD$12))/SIN($E91)*BD$9)</f>
        <v>0</v>
      </c>
      <c r="EQ91" s="0" t="n">
        <f aca="false">IF(BE$9=0,0,(SIN(BE$12)*COS($E91)+SIN($E91)*COS(BE$12))/SIN($E91)*BE$9)</f>
        <v>0</v>
      </c>
      <c r="ER91" s="0" t="n">
        <f aca="false">IF(BF$9=0,0,(SIN(BF$12)*COS($E91)+SIN($E91)*COS(BF$12))/SIN($E91)*BF$9)</f>
        <v>0</v>
      </c>
      <c r="ES91" s="0" t="n">
        <f aca="false">IF(BG$9=0,0,(SIN(BG$12)*COS($E91)+SIN($E91)*COS(BG$12))/SIN($E91)*BG$9)</f>
        <v>0</v>
      </c>
      <c r="ET91" s="0" t="n">
        <f aca="false">IF(BH$9=0,0,(SIN(BH$12)*COS($E91)+SIN($E91)*COS(BH$12))/SIN($E91)*BH$9)</f>
        <v>3.57620268363237</v>
      </c>
      <c r="EU91" s="0" t="n">
        <f aca="false">IF(BI$9=0,0,(SIN(BI$12)*COS($E91)+SIN($E91)*COS(BI$12))/SIN($E91)*BI$9)</f>
        <v>3.78126587398579</v>
      </c>
      <c r="EV91" s="0" t="n">
        <f aca="false">IF(BJ$9=0,0,(SIN(BJ$12)*COS($E91)+SIN($E91)*COS(BJ$12))/SIN($E91)*BJ$9)</f>
        <v>3.9762849867715</v>
      </c>
      <c r="EW91" s="0" t="n">
        <f aca="false">IF(BK$9=0,0,(SIN(BK$12)*COS($E91)+SIN($E91)*COS(BK$12))/SIN($E91)*BK$9)</f>
        <v>4.16104126614855</v>
      </c>
      <c r="EX91" s="0" t="n">
        <f aca="false">IF(BL$9=0,0,(SIN(BL$12)*COS($E91)+SIN($E91)*COS(BL$12))/SIN($E91)*BL$9)</f>
        <v>4.33532183964513</v>
      </c>
      <c r="EY91" s="0" t="n">
        <f aca="false">IF(BM$9=0,0,(SIN(BM$12)*COS($E91)+SIN($E91)*COS(BM$12))/SIN($E91)*BM$9)</f>
        <v>4.49891983070164</v>
      </c>
      <c r="EZ91" s="0" t="n">
        <f aca="false">IF(BN$9=0,0,(SIN(BN$12)*COS($E91)+SIN($E91)*COS(BN$12))/SIN($E91)*BN$9)</f>
        <v>4.51128342853396</v>
      </c>
      <c r="FA91" s="0" t="n">
        <f aca="false">IF(BO$9=0,0,(SIN(BO$12)*COS($E91)+SIN($E91)*COS(BO$12))/SIN($E91)*BO$9)</f>
        <v>4.51824743815644</v>
      </c>
      <c r="FB91" s="0" t="n">
        <f aca="false">IF(BP$9=0,0,(SIN(BP$12)*COS($E91)+SIN($E91)*COS(BP$12))/SIN($E91)*BP$9)</f>
        <v>4.51974928130943</v>
      </c>
      <c r="FC91" s="0" t="n">
        <f aca="false">IF(BQ$9=0,0,(SIN(BQ$12)*COS($E91)+SIN($E91)*COS(BQ$12))/SIN($E91)*BQ$9)</f>
        <v>4.51572928815603</v>
      </c>
      <c r="FD91" s="0" t="n">
        <f aca="false">IF(BR$9=0,0,(SIN(BR$12)*COS($E91)+SIN($E91)*COS(BR$12))/SIN($E91)*BR$9)</f>
        <v>4.50613073349491</v>
      </c>
      <c r="FE91" s="0" t="n">
        <f aca="false">IF(BS$9=0,0,(SIN(BS$12)*COS($E91)+SIN($E91)*COS(BS$12))/SIN($E91)*BS$9)</f>
        <v>4.49089987169107</v>
      </c>
      <c r="FF91" s="0" t="n">
        <f aca="false">IF(BT$9=0,0,(SIN(BT$12)*COS($E91)+SIN($E91)*COS(BT$12))/SIN($E91)*BT$9)</f>
        <v>4.4699859703095</v>
      </c>
      <c r="FG91" s="0" t="n">
        <f aca="false">IF(BU$9=0,0,(SIN(BU$12)*COS($E91)+SIN($E91)*COS(BU$12))/SIN($E91)*BU$9)</f>
        <v>4.44334134243582</v>
      </c>
      <c r="FH91" s="0" t="n">
        <f aca="false">IF(BV$9=0,0,(SIN(BV$12)*COS($E91)+SIN($E91)*COS(BV$12))/SIN($E91)*BV$9)</f>
        <v>4.41092137766817</v>
      </c>
      <c r="FI91" s="0" t="n">
        <f aca="false">IF(BW$9=0,0,(SIN(BW$12)*COS($E91)+SIN($E91)*COS(BW$12))/SIN($E91)*BW$9)</f>
        <v>4.37268457176725</v>
      </c>
      <c r="FJ91" s="0" t="n">
        <f aca="false">IF(BX$9=0,0,(SIN(BX$12)*COS($E91)+SIN($E91)*COS(BX$12))/SIN($E91)*BX$9)</f>
        <v>4.33383933380434</v>
      </c>
      <c r="FK91" s="0" t="n">
        <f aca="false">IF(BY$9=0,0,(SIN(BY$12)*COS($E91)+SIN($E91)*COS(BY$12))/SIN($E91)*BY$9)</f>
        <v>4.28879728576148</v>
      </c>
      <c r="FL91" s="0" t="n">
        <f aca="false">IF(BZ$9=0,0,(SIN(BZ$12)*COS($E91)+SIN($E91)*COS(BZ$12))/SIN($E91)*BZ$9)</f>
        <v>4.23752175149022</v>
      </c>
      <c r="FM91" s="0" t="n">
        <f aca="false">IF(CA$9=0,0,(SIN(CA$12)*COS($E91)+SIN($E91)*COS(CA$12))/SIN($E91)*CA$9)</f>
        <v>4.17997945445798</v>
      </c>
      <c r="FN91" s="0" t="n">
        <f aca="false">IF(CB$9=0,0,(SIN(CB$12)*COS($E91)+SIN($E91)*COS(CB$12))/SIN($E91)*CB$9)</f>
        <v>4.1161405427781</v>
      </c>
      <c r="FO91" s="0" t="n">
        <f aca="false">IF(CC$9=0,0,(SIN(CC$12)*COS($E91)+SIN($E91)*COS(CC$12))/SIN($E91)*CC$9)</f>
        <v>4.01918405238624</v>
      </c>
      <c r="FP91" s="0" t="n">
        <f aca="false">IF(CD$9=0,0,(SIN(CD$12)*COS($E91)+SIN($E91)*COS(CD$12))/SIN($E91)*CD$9)</f>
        <v>3.91780733733665</v>
      </c>
      <c r="FQ91" s="0" t="n">
        <f aca="false">IF(CE$9=0,0,(SIN(CE$12)*COS($E91)+SIN($E91)*COS(CE$12))/SIN($E91)*CE$9)</f>
        <v>3.81201456051253</v>
      </c>
      <c r="FR91" s="0" t="n">
        <f aca="false">IF(CF$9=0,0,(SIN(CF$12)*COS($E91)+SIN($E91)*COS(CF$12))/SIN($E91)*CF$9)</f>
        <v>3.70181221162562</v>
      </c>
      <c r="FS91" s="0" t="n">
        <f aca="false">IF(CG$9=0,0,(SIN(CG$12)*COS($E91)+SIN($E91)*COS(CG$12))/SIN($E91)*CG$9)</f>
        <v>3.58720911307905</v>
      </c>
      <c r="FT91" s="0" t="n">
        <f aca="false">IF(CH$9=0,0,(SIN(CH$12)*COS($E91)+SIN($E91)*COS(CH$12))/SIN($E91)*CH$9)</f>
        <v>3.46821642481736</v>
      </c>
      <c r="FU91" s="0" t="n">
        <f aca="false">IF(CI$9=0,0,(SIN(CI$12)*COS($E91)+SIN($E91)*COS(CI$12))/SIN($E91)*CI$9)</f>
        <v>3.34484764816158</v>
      </c>
      <c r="FV91" s="0" t="n">
        <f aca="false">IF(CJ$9=0,0,(SIN(CJ$12)*COS($E91)+SIN($E91)*COS(CJ$12))/SIN($E91)*CJ$9)</f>
        <v>3.21711862862526</v>
      </c>
      <c r="FW91" s="0" t="n">
        <f aca="false">IF(CK$9=0,0,(SIN(CK$12)*COS($E91)+SIN($E91)*COS(CK$12))/SIN($E91)*CK$9)</f>
        <v>3.08504755770751</v>
      </c>
      <c r="FX91" s="0" t="n">
        <f aca="false">IF(CL$9=0,0,(SIN(CL$12)*COS($E91)+SIN($E91)*COS(CL$12))/SIN($E91)*CL$9)</f>
        <v>2.9486549736623</v>
      </c>
      <c r="FY91" s="0" t="n">
        <f aca="false">IF(CM$9=0,0,(SIN(CM$12)*COS($E91)+SIN($E91)*COS(CM$12))/SIN($E91)*CM$9)</f>
        <v>2.80796376124088</v>
      </c>
      <c r="FZ91" s="0" t="n">
        <f aca="false">IF(CN$9=0,0,(SIN(CN$12)*COS($E91)+SIN($E91)*COS(CN$12))/SIN($E91)*CN$9)</f>
        <v>2.66299915040491</v>
      </c>
      <c r="GA91" s="0" t="n">
        <f aca="false">IF(CO$9=0,0,(SIN(CO$12)*COS($E91)+SIN($E91)*COS(CO$12))/SIN($E91)*CO$9)</f>
        <v>2.51378871401043</v>
      </c>
      <c r="GB91" s="0" t="n">
        <f aca="false">IF(CP$9=0,0,(SIN(CP$12)*COS($E91)+SIN($E91)*COS(CP$12))/SIN($E91)*CP$9)</f>
        <v>2.3603623644611</v>
      </c>
      <c r="GC91" s="0" t="n">
        <f aca="false">IF(CQ$9=0,0,(SIN(CQ$12)*COS($E91)+SIN($E91)*COS(CQ$12))/SIN($E91)*CQ$9)</f>
        <v>2.20275234932919</v>
      </c>
    </row>
    <row r="92" customFormat="false" ht="12.8" hidden="true" customHeight="false" outlineLevel="0" collapsed="false">
      <c r="A92" s="0" t="n">
        <f aca="false">MAX($F92:$CQ92)</f>
        <v>2.9388763071759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11.58</v>
      </c>
      <c r="C92" s="2" t="n">
        <f aca="false">MOD(Best +D92,360)</f>
        <v>353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</v>
      </c>
      <c r="G92" s="13" t="n">
        <f aca="false">IF(OR(G182=0,CS92=0),0,G182*CS92/(G182+CS92))</f>
        <v>0</v>
      </c>
      <c r="H92" s="13" t="n">
        <f aca="false">IF(OR(H182=0,CT92=0),0,H182*CT92/(H182+CT92))</f>
        <v>0</v>
      </c>
      <c r="I92" s="13" t="n">
        <f aca="false">IF(OR(I182=0,CU92=0),0,I182*CU92/(I182+CU92))</f>
        <v>0</v>
      </c>
      <c r="J92" s="13" t="n">
        <f aca="false">IF(OR(J182=0,CV92=0),0,J182*CV92/(J182+CV92))</f>
        <v>0</v>
      </c>
      <c r="K92" s="13" t="n">
        <f aca="false">IF(OR(K182=0,CW92=0),0,K182*CW92/(K182+CW92))</f>
        <v>0</v>
      </c>
      <c r="L92" s="13" t="n">
        <f aca="false">IF(OR(L182=0,CX92=0),0,L182*CX92/(L182+CX92))</f>
        <v>0</v>
      </c>
      <c r="M92" s="13" t="n">
        <f aca="false">IF(OR(M182=0,CY92=0),0,M182*CY92/(M182+CY92))</f>
        <v>0</v>
      </c>
      <c r="N92" s="13" t="n">
        <f aca="false">IF(OR(N182=0,CZ92=0),0,N182*CZ92/(N182+CZ92))</f>
        <v>0</v>
      </c>
      <c r="O92" s="13" t="n">
        <f aca="false">IF(OR(O182=0,DA92=0),0,O182*DA92/(O182+DA92))</f>
        <v>0</v>
      </c>
      <c r="P92" s="13" t="n">
        <f aca="false">IF(OR(P182=0,DB92=0),0,P182*DB92/(P182+DB92))</f>
        <v>0</v>
      </c>
      <c r="Q92" s="13" t="n">
        <f aca="false">IF(OR(Q182=0,DC92=0),0,Q182*DC92/(Q182+DC92))</f>
        <v>0</v>
      </c>
      <c r="R92" s="13" t="n">
        <f aca="false">IF(OR(R182=0,DD92=0),0,R182*DD92/(R182+DD92))</f>
        <v>0</v>
      </c>
      <c r="S92" s="13" t="n">
        <f aca="false">IF(OR(S182=0,DE92=0),0,S182*DE92/(S182+DE92))</f>
        <v>0</v>
      </c>
      <c r="T92" s="13" t="n">
        <f aca="false">IF(OR(T182=0,DF92=0),0,T182*DF92/(T182+DF92))</f>
        <v>0</v>
      </c>
      <c r="U92" s="13" t="n">
        <f aca="false">IF(OR(U182=0,DG92=0),0,U182*DG92/(U182+DG92))</f>
        <v>0</v>
      </c>
      <c r="V92" s="13" t="n">
        <f aca="false">IF(OR(V182=0,DH92=0),0,V182*DH92/(V182+DH92))</f>
        <v>0</v>
      </c>
      <c r="W92" s="13" t="n">
        <f aca="false">IF(OR(W182=0,DI92=0),0,W182*DI92/(W182+DI92))</f>
        <v>0</v>
      </c>
      <c r="X92" s="13" t="n">
        <f aca="false">IF(OR(X182=0,DJ92=0),0,X182*DJ92/(X182+DJ92))</f>
        <v>0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0</v>
      </c>
      <c r="AP92" s="13" t="n">
        <f aca="false">IF(OR(AP182=0,EB92=0),0,AP182*EB92/(AP182+EB92))</f>
        <v>0</v>
      </c>
      <c r="AQ92" s="13" t="n">
        <f aca="false">IF(OR(AQ182=0,EC92=0),0,AQ182*EC92/(AQ182+EC92))</f>
        <v>0</v>
      </c>
      <c r="AR92" s="13" t="n">
        <f aca="false">IF(OR(AR182=0,ED92=0),0,AR182*ED92/(AR182+ED92))</f>
        <v>0</v>
      </c>
      <c r="AS92" s="13" t="n">
        <f aca="false">IF(OR(AS182=0,EE92=0),0,AS182*EE92/(AS182+EE92))</f>
        <v>0</v>
      </c>
      <c r="AT92" s="13" t="n">
        <f aca="false">IF(OR(AT182=0,EF92=0),0,AT182*EF92/(AT182+EF92))</f>
        <v>0</v>
      </c>
      <c r="AU92" s="13" t="n">
        <f aca="false">IF(OR(AU182=0,EG92=0),0,AU182*EG92/(AU182+EG92))</f>
        <v>0</v>
      </c>
      <c r="AV92" s="13" t="n">
        <f aca="false">IF(OR(AV182=0,EH92=0),0,AV182*EH92/(AV182+EH92))</f>
        <v>0</v>
      </c>
      <c r="AW92" s="13" t="n">
        <f aca="false">IF(OR(AW182=0,EI92=0),0,AW182*EI92/(AW182+EI92))</f>
        <v>0</v>
      </c>
      <c r="AX92" s="13" t="n">
        <f aca="false">IF(OR(AX182=0,EJ92=0),0,AX182*EJ92/(AX182+EJ92))</f>
        <v>0</v>
      </c>
      <c r="AY92" s="13" t="n">
        <f aca="false">IF(OR(AY182=0,EK92=0),0,AY182*EK92/(AY182+EK92))</f>
        <v>0</v>
      </c>
      <c r="AZ92" s="13" t="n">
        <f aca="false">IF(OR(AZ182=0,EL92=0),0,AZ182*EL92/(AZ182+EL92))</f>
        <v>0</v>
      </c>
      <c r="BA92" s="13" t="n">
        <f aca="false">IF(OR(BA182=0,EM92=0),0,BA182*EM92/(BA182+EM92))</f>
        <v>0</v>
      </c>
      <c r="BB92" s="13" t="n">
        <f aca="false">IF(OR(BB182=0,EN92=0),0,BB182*EN92/(BB182+EN92))</f>
        <v>0</v>
      </c>
      <c r="BC92" s="13" t="n">
        <f aca="false">IF(OR(BC182=0,EO92=0),0,BC182*EO92/(BC182+EO92))</f>
        <v>0</v>
      </c>
      <c r="BD92" s="13" t="n">
        <f aca="false">IF(OR(BD182=0,EP92=0),0,BD182*EP92/(BD182+EP92))</f>
        <v>0</v>
      </c>
      <c r="BE92" s="13" t="n">
        <f aca="false">IF(OR(BE182=0,EQ92=0),0,BE182*EQ92/(BE182+EQ92))</f>
        <v>0</v>
      </c>
      <c r="BF92" s="13" t="n">
        <f aca="false">IF(OR(BF182=0,ER92=0),0,BF182*ER92/(BF182+ER92))</f>
        <v>0</v>
      </c>
      <c r="BG92" s="13" t="n">
        <f aca="false">IF(OR(BG182=0,ES92=0),0,BG182*ES92/(BG182+ES92))</f>
        <v>0</v>
      </c>
      <c r="BH92" s="13" t="n">
        <f aca="false">IF(OR(BH182=0,ET92=0),0,BH182*ET92/(BH182+ET92))</f>
        <v>2.61548073810479</v>
      </c>
      <c r="BI92" s="13" t="n">
        <f aca="false">IF(OR(BI182=0,EU92=0),0,BI182*EU92/(BI182+EU92))</f>
        <v>2.70308264996403</v>
      </c>
      <c r="BJ92" s="13" t="n">
        <f aca="false">IF(OR(BJ182=0,EV92=0),0,BJ182*EV92/(BJ182+EV92))</f>
        <v>2.77864023171357</v>
      </c>
      <c r="BK92" s="13" t="n">
        <f aca="false">IF(OR(BK182=0,EW92=0),0,BK182*EW92/(BK182+EW92))</f>
        <v>2.84274519737481</v>
      </c>
      <c r="BL92" s="13" t="n">
        <f aca="false">IF(OR(BL182=0,EX92=0),0,BL182*EX92/(BL182+EX92))</f>
        <v>2.89597206360441</v>
      </c>
      <c r="BM92" s="13" t="n">
        <f aca="false">IF(OR(BM182=0,EY92=0),0,BM182*EY92/(BM182+EY92))</f>
        <v>2.9388763071759</v>
      </c>
      <c r="BN92" s="13" t="n">
        <f aca="false">IF(OR(BN182=0,EZ92=0),0,BN182*EZ92/(BN182+EZ92))</f>
        <v>2.91270930481383</v>
      </c>
      <c r="BO92" s="13" t="n">
        <f aca="false">IF(OR(BO182=0,FA92=0),0,BO182*FA92/(BO182+FA92))</f>
        <v>2.88342810663243</v>
      </c>
      <c r="BP92" s="13" t="n">
        <f aca="false">IF(OR(BP182=0,FB92=0),0,BP182*FB92/(BP182+FB92))</f>
        <v>2.85112045862909</v>
      </c>
      <c r="BQ92" s="13" t="n">
        <f aca="false">IF(OR(BQ182=0,FC92=0),0,BQ182*FC92/(BQ182+FC92))</f>
        <v>2.81587216835725</v>
      </c>
      <c r="BR92" s="13" t="n">
        <f aca="false">IF(OR(BR182=0,FD92=0),0,BR182*FD92/(BR182+FD92))</f>
        <v>2.77776695120787</v>
      </c>
      <c r="BS92" s="13" t="n">
        <f aca="false">IF(OR(BS182=0,FE92=0),0,BS182*FE92/(BS182+FE92))</f>
        <v>2.73688629781956</v>
      </c>
      <c r="BT92" s="13" t="n">
        <f aca="false">IF(OR(BT182=0,FF92=0),0,BT182*FF92/(BT182+FF92))</f>
        <v>2.6933093609565</v>
      </c>
      <c r="BU92" s="13" t="n">
        <f aca="false">IF(OR(BU182=0,FG92=0),0,BU182*FG92/(BU182+FG92))</f>
        <v>2.64711286024253</v>
      </c>
      <c r="BV92" s="13" t="n">
        <f aca="false">IF(OR(BV182=0,FH92=0),0,BV182*FH92/(BV182+FH92))</f>
        <v>2.59837100319794</v>
      </c>
      <c r="BW92" s="13" t="n">
        <f aca="false">IF(OR(BW182=0,FI92=0),0,BW182*FI92/(BW182+FI92))</f>
        <v>2.54715542109178</v>
      </c>
      <c r="BX92" s="13" t="n">
        <f aca="false">IF(OR(BX182=0,FJ92=0),0,BX182*FJ92/(BX182+FJ92))</f>
        <v>2.49533353996366</v>
      </c>
      <c r="BY92" s="13" t="n">
        <f aca="false">IF(OR(BY182=0,FK92=0),0,BY182*FK92/(BY182+FK92))</f>
        <v>2.44099421097604</v>
      </c>
      <c r="BZ92" s="13" t="n">
        <f aca="false">IF(OR(BZ182=0,FL92=0),0,BZ182*FL92/(BZ182+FL92))</f>
        <v>2.38420945182485</v>
      </c>
      <c r="CA92" s="13" t="n">
        <f aca="false">IF(OR(CA182=0,FM92=0),0,CA182*FM92/(CA182+FM92))</f>
        <v>2.32504822112728</v>
      </c>
      <c r="CB92" s="13" t="n">
        <f aca="false">IF(OR(CB182=0,FN92=0),0,CB182*FN92/(CB182+FN92))</f>
        <v>2.26357640926604</v>
      </c>
      <c r="CC92" s="13" t="n">
        <f aca="false">IF(OR(CC182=0,FO92=0),0,CC182*FO92/(CC182+FO92))</f>
        <v>2.19159003725027</v>
      </c>
      <c r="CD92" s="13" t="n">
        <f aca="false">IF(OR(CD182=0,FP92=0),0,CD182*FP92/(CD182+FP92))</f>
        <v>2.11829554258379</v>
      </c>
      <c r="CE92" s="13" t="n">
        <f aca="false">IF(OR(CE182=0,FQ92=0),0,CE182*FQ92/(CE182+FQ92))</f>
        <v>2.04371379536801</v>
      </c>
      <c r="CF92" s="13" t="n">
        <f aca="false">IF(OR(CF182=0,FR92=0),0,CF182*FR92/(CF182+FR92))</f>
        <v>1.96786423120879</v>
      </c>
      <c r="CG92" s="13" t="n">
        <f aca="false">IF(OR(CG182=0,FS92=0),0,CG182*FS92/(CG182+FS92))</f>
        <v>1.89076485756063</v>
      </c>
      <c r="CH92" s="13" t="n">
        <f aca="false">IF(OR(CH182=0,FT92=0),0,CH182*FT92/(CH182+FT92))</f>
        <v>1.81243226044966</v>
      </c>
      <c r="CI92" s="13" t="n">
        <f aca="false">IF(OR(CI182=0,FU92=0),0,CI182*FU92/(CI182+FU92))</f>
        <v>1.73288161138361</v>
      </c>
      <c r="CJ92" s="13" t="n">
        <f aca="false">IF(OR(CJ182=0,FV92=0),0,CJ182*FV92/(CJ182+FV92))</f>
        <v>1.65212667426674</v>
      </c>
      <c r="CK92" s="13" t="n">
        <f aca="false">IF(OR(CK182=0,FW92=0),0,CK182*FW92/(CK182+FW92))</f>
        <v>1.57017981214811</v>
      </c>
      <c r="CL92" s="13" t="n">
        <f aca="false">IF(OR(CL182=0,FX92=0),0,CL182*FX92/(CL182+FX92))</f>
        <v>1.4870519936421</v>
      </c>
      <c r="CM92" s="13" t="n">
        <f aca="false">IF(OR(CM182=0,FY92=0),0,CM182*FY92/(CM182+FY92))</f>
        <v>1.40275279886753</v>
      </c>
      <c r="CN92" s="13" t="n">
        <f aca="false">IF(OR(CN182=0,FZ92=0),0,CN182*FZ92/(CN182+FZ92))</f>
        <v>1.31729042475919</v>
      </c>
      <c r="CO92" s="13" t="n">
        <f aca="false">IF(OR(CO182=0,GA92=0),0,CO182*GA92/(CO182+GA92))</f>
        <v>1.23067168961378</v>
      </c>
      <c r="CP92" s="13" t="n">
        <f aca="false">IF(OR(CP182=0,GB92=0),0,CP182*GB92/(CP182+GB92))</f>
        <v>1.14290203673698</v>
      </c>
      <c r="CQ92" s="13" t="n">
        <f aca="false">IF(OR(CQ182=0,GC92=0),0,CQ182*GC92/(CQ182+GC92))</f>
        <v>1.05398553706319</v>
      </c>
      <c r="CR92" s="0" t="n">
        <f aca="false">IF(F$9=0,0,(SIN(F$12)*COS($E92)+SIN($E92)*COS(F$12))/SIN($E92)*F$9)</f>
        <v>0</v>
      </c>
      <c r="CS92" s="0" t="n">
        <f aca="false">IF(G$9=0,0,(SIN(G$12)*COS($E92)+SIN($E92)*COS(G$12))/SIN($E92)*G$9)</f>
        <v>0</v>
      </c>
      <c r="CT92" s="0" t="n">
        <f aca="false">IF(H$9=0,0,(SIN(H$12)*COS($E92)+SIN($E92)*COS(H$12))/SIN($E92)*H$9)</f>
        <v>0</v>
      </c>
      <c r="CU92" s="0" t="n">
        <f aca="false">IF(I$9=0,0,(SIN(I$12)*COS($E92)+SIN($E92)*COS(I$12))/SIN($E92)*I$9)</f>
        <v>0</v>
      </c>
      <c r="CV92" s="0" t="n">
        <f aca="false">IF(J$9=0,0,(SIN(J$12)*COS($E92)+SIN($E92)*COS(J$12))/SIN($E92)*J$9)</f>
        <v>0</v>
      </c>
      <c r="CW92" s="0" t="n">
        <f aca="false">IF(K$9=0,0,(SIN(K$12)*COS($E92)+SIN($E92)*COS(K$12))/SIN($E92)*K$9)</f>
        <v>0</v>
      </c>
      <c r="CX92" s="0" t="n">
        <f aca="false">IF(L$9=0,0,(SIN(L$12)*COS($E92)+SIN($E92)*COS(L$12))/SIN($E92)*L$9)</f>
        <v>0</v>
      </c>
      <c r="CY92" s="0" t="n">
        <f aca="false">IF(M$9=0,0,(SIN(M$12)*COS($E92)+SIN($E92)*COS(M$12))/SIN($E92)*M$9)</f>
        <v>0</v>
      </c>
      <c r="CZ92" s="0" t="n">
        <f aca="false">IF(N$9=0,0,(SIN(N$12)*COS($E92)+SIN($E92)*COS(N$12))/SIN($E92)*N$9)</f>
        <v>0</v>
      </c>
      <c r="DA92" s="0" t="n">
        <f aca="false">IF(O$9=0,0,(SIN(O$12)*COS($E92)+SIN($E92)*COS(O$12))/SIN($E92)*O$9)</f>
        <v>0</v>
      </c>
      <c r="DB92" s="0" t="n">
        <f aca="false">IF(P$9=0,0,(SIN(P$12)*COS($E92)+SIN($E92)*COS(P$12))/SIN($E92)*P$9)</f>
        <v>0</v>
      </c>
      <c r="DC92" s="0" t="n">
        <f aca="false">IF(Q$9=0,0,(SIN(Q$12)*COS($E92)+SIN($E92)*COS(Q$12))/SIN($E92)*Q$9)</f>
        <v>0</v>
      </c>
      <c r="DD92" s="0" t="n">
        <f aca="false">IF(R$9=0,0,(SIN(R$12)*COS($E92)+SIN($E92)*COS(R$12))/SIN($E92)*R$9)</f>
        <v>0</v>
      </c>
      <c r="DE92" s="0" t="n">
        <f aca="false">IF(S$9=0,0,(SIN(S$12)*COS($E92)+SIN($E92)*COS(S$12))/SIN($E92)*S$9)</f>
        <v>0</v>
      </c>
      <c r="DF92" s="0" t="n">
        <f aca="false">IF(T$9=0,0,(SIN(T$12)*COS($E92)+SIN($E92)*COS(T$12))/SIN($E92)*T$9)</f>
        <v>0</v>
      </c>
      <c r="DG92" s="0" t="n">
        <f aca="false">IF(U$9=0,0,(SIN(U$12)*COS($E92)+SIN($E92)*COS(U$12))/SIN($E92)*U$9)</f>
        <v>0</v>
      </c>
      <c r="DH92" s="0" t="n">
        <f aca="false">IF(V$9=0,0,(SIN(V$12)*COS($E92)+SIN($E92)*COS(V$12))/SIN($E92)*V$9)</f>
        <v>0</v>
      </c>
      <c r="DI92" s="0" t="n">
        <f aca="false">IF(W$9=0,0,(SIN(W$12)*COS($E92)+SIN($E92)*COS(W$12))/SIN($E92)*W$9)</f>
        <v>0</v>
      </c>
      <c r="DJ92" s="0" t="n">
        <f aca="false">IF(X$9=0,0,(SIN(X$12)*COS($E92)+SIN($E92)*COS(X$12))/SIN($E92)*X$9)</f>
        <v>0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0</v>
      </c>
      <c r="EB92" s="0" t="n">
        <f aca="false">IF(AP$9=0,0,(SIN(AP$12)*COS($E92)+SIN($E92)*COS(AP$12))/SIN($E92)*AP$9)</f>
        <v>0</v>
      </c>
      <c r="EC92" s="0" t="n">
        <f aca="false">IF(AQ$9=0,0,(SIN(AQ$12)*COS($E92)+SIN($E92)*COS(AQ$12))/SIN($E92)*AQ$9)</f>
        <v>0</v>
      </c>
      <c r="ED92" s="0" t="n">
        <f aca="false">IF(AR$9=0,0,(SIN(AR$12)*COS($E92)+SIN($E92)*COS(AR$12))/SIN($E92)*AR$9)</f>
        <v>0</v>
      </c>
      <c r="EE92" s="0" t="n">
        <f aca="false">IF(AS$9=0,0,(SIN(AS$12)*COS($E92)+SIN($E92)*COS(AS$12))/SIN($E92)*AS$9)</f>
        <v>0</v>
      </c>
      <c r="EF92" s="0" t="n">
        <f aca="false">IF(AT$9=0,0,(SIN(AT$12)*COS($E92)+SIN($E92)*COS(AT$12))/SIN($E92)*AT$9)</f>
        <v>0</v>
      </c>
      <c r="EG92" s="0" t="n">
        <f aca="false">IF(AU$9=0,0,(SIN(AU$12)*COS($E92)+SIN($E92)*COS(AU$12))/SIN($E92)*AU$9)</f>
        <v>0</v>
      </c>
      <c r="EH92" s="0" t="n">
        <f aca="false">IF(AV$9=0,0,(SIN(AV$12)*COS($E92)+SIN($E92)*COS(AV$12))/SIN($E92)*AV$9)</f>
        <v>0</v>
      </c>
      <c r="EI92" s="0" t="n">
        <f aca="false">IF(AW$9=0,0,(SIN(AW$12)*COS($E92)+SIN($E92)*COS(AW$12))/SIN($E92)*AW$9)</f>
        <v>0</v>
      </c>
      <c r="EJ92" s="0" t="n">
        <f aca="false">IF(AX$9=0,0,(SIN(AX$12)*COS($E92)+SIN($E92)*COS(AX$12))/SIN($E92)*AX$9)</f>
        <v>0</v>
      </c>
      <c r="EK92" s="0" t="n">
        <f aca="false">IF(AY$9=0,0,(SIN(AY$12)*COS($E92)+SIN($E92)*COS(AY$12))/SIN($E92)*AY$9)</f>
        <v>0</v>
      </c>
      <c r="EL92" s="0" t="n">
        <f aca="false">IF(AZ$9=0,0,(SIN(AZ$12)*COS($E92)+SIN($E92)*COS(AZ$12))/SIN($E92)*AZ$9)</f>
        <v>0</v>
      </c>
      <c r="EM92" s="0" t="n">
        <f aca="false">IF(BA$9=0,0,(SIN(BA$12)*COS($E92)+SIN($E92)*COS(BA$12))/SIN($E92)*BA$9)</f>
        <v>0</v>
      </c>
      <c r="EN92" s="0" t="n">
        <f aca="false">IF(BB$9=0,0,(SIN(BB$12)*COS($E92)+SIN($E92)*COS(BB$12))/SIN($E92)*BB$9)</f>
        <v>0</v>
      </c>
      <c r="EO92" s="0" t="n">
        <f aca="false">IF(BC$9=0,0,(SIN(BC$12)*COS($E92)+SIN($E92)*COS(BC$12))/SIN($E92)*BC$9)</f>
        <v>0</v>
      </c>
      <c r="EP92" s="0" t="n">
        <f aca="false">IF(BD$9=0,0,(SIN(BD$12)*COS($E92)+SIN($E92)*COS(BD$12))/SIN($E92)*BD$9)</f>
        <v>0</v>
      </c>
      <c r="EQ92" s="0" t="n">
        <f aca="false">IF(BE$9=0,0,(SIN(BE$12)*COS($E92)+SIN($E92)*COS(BE$12))/SIN($E92)*BE$9)</f>
        <v>0</v>
      </c>
      <c r="ER92" s="0" t="n">
        <f aca="false">IF(BF$9=0,0,(SIN(BF$12)*COS($E92)+SIN($E92)*COS(BF$12))/SIN($E92)*BF$9)</f>
        <v>0</v>
      </c>
      <c r="ES92" s="0" t="n">
        <f aca="false">IF(BG$9=0,0,(SIN(BG$12)*COS($E92)+SIN($E92)*COS(BG$12))/SIN($E92)*BG$9)</f>
        <v>0</v>
      </c>
      <c r="ET92" s="0" t="n">
        <f aca="false">IF(BH$9=0,0,(SIN(BH$12)*COS($E92)+SIN($E92)*COS(BH$12))/SIN($E92)*BH$9)</f>
        <v>3.50609652601175</v>
      </c>
      <c r="EU92" s="0" t="n">
        <f aca="false">IF(BI$9=0,0,(SIN(BI$12)*COS($E92)+SIN($E92)*COS(BI$12))/SIN($E92)*BI$9)</f>
        <v>3.70495762219834</v>
      </c>
      <c r="EV92" s="0" t="n">
        <f aca="false">IF(BJ$9=0,0,(SIN(BJ$12)*COS($E92)+SIN($E92)*COS(BJ$12))/SIN($E92)*BJ$9)</f>
        <v>3.89366776734357</v>
      </c>
      <c r="EW92" s="0" t="n">
        <f aca="false">IF(BK$9=0,0,(SIN(BK$12)*COS($E92)+SIN($E92)*COS(BK$12))/SIN($E92)*BK$9)</f>
        <v>4.07201339033101</v>
      </c>
      <c r="EX92" s="0" t="n">
        <f aca="false">IF(BL$9=0,0,(SIN(BL$12)*COS($E92)+SIN($E92)*COS(BL$12))/SIN($E92)*BL$9)</f>
        <v>4.23978687302997</v>
      </c>
      <c r="EY92" s="0" t="n">
        <f aca="false">IF(BM$9=0,0,(SIN(BM$12)*COS($E92)+SIN($E92)*COS(BM$12))/SIN($E92)*BM$9)</f>
        <v>4.39678666023227</v>
      </c>
      <c r="EZ92" s="0" t="n">
        <f aca="false">IF(BN$9=0,0,(SIN(BN$12)*COS($E92)+SIN($E92)*COS(BN$12))/SIN($E92)*BN$9)</f>
        <v>4.40574960149645</v>
      </c>
      <c r="FA92" s="0" t="n">
        <f aca="false">IF(BO$9=0,0,(SIN(BO$12)*COS($E92)+SIN($E92)*COS(BO$12))/SIN($E92)*BO$9)</f>
        <v>4.40929784007303</v>
      </c>
      <c r="FB92" s="0" t="n">
        <f aca="false">IF(BP$9=0,0,(SIN(BP$12)*COS($E92)+SIN($E92)*COS(BP$12))/SIN($E92)*BP$9)</f>
        <v>4.40737127400756</v>
      </c>
      <c r="FC92" s="0" t="n">
        <f aca="false">IF(BQ$9=0,0,(SIN(BQ$12)*COS($E92)+SIN($E92)*COS(BQ$12))/SIN($E92)*BQ$9)</f>
        <v>4.39991272757683</v>
      </c>
      <c r="FD92" s="0" t="n">
        <f aca="false">IF(BR$9=0,0,(SIN(BR$12)*COS($E92)+SIN($E92)*COS(BR$12))/SIN($E92)*BR$9)</f>
        <v>4.38686798630042</v>
      </c>
      <c r="FE92" s="0" t="n">
        <f aca="false">IF(BS$9=0,0,(SIN(BS$12)*COS($E92)+SIN($E92)*COS(BS$12))/SIN($E92)*BS$9)</f>
        <v>4.36818583066087</v>
      </c>
      <c r="FF92" s="0" t="n">
        <f aca="false">IF(BT$9=0,0,(SIN(BT$12)*COS($E92)+SIN($E92)*COS(BT$12))/SIN($E92)*BT$9)</f>
        <v>4.34381806851819</v>
      </c>
      <c r="FG92" s="0" t="n">
        <f aca="false">IF(BU$9=0,0,(SIN(BU$12)*COS($E92)+SIN($E92)*COS(BU$12))/SIN($E92)*BU$9)</f>
        <v>4.31371956620307</v>
      </c>
      <c r="FH92" s="0" t="n">
        <f aca="false">IF(BV$9=0,0,(SIN(BV$12)*COS($E92)+SIN($E92)*COS(BV$12))/SIN($E92)*BV$9)</f>
        <v>4.27784827827387</v>
      </c>
      <c r="FI92" s="0" t="n">
        <f aca="false">IF(BW$9=0,0,(SIN(BW$12)*COS($E92)+SIN($E92)*COS(BW$12))/SIN($E92)*BW$9)</f>
        <v>4.2361652759244</v>
      </c>
      <c r="FJ92" s="0" t="n">
        <f aca="false">IF(BX$9=0,0,(SIN(BX$12)*COS($E92)+SIN($E92)*COS(BX$12))/SIN($E92)*BX$9)</f>
        <v>4.19371190708816</v>
      </c>
      <c r="FK92" s="0" t="n">
        <f aca="false">IF(BY$9=0,0,(SIN(BY$12)*COS($E92)+SIN($E92)*COS(BY$12))/SIN($E92)*BY$9)</f>
        <v>4.14506992861135</v>
      </c>
      <c r="FL92" s="0" t="n">
        <f aca="false">IF(BZ$9=0,0,(SIN(BZ$12)*COS($E92)+SIN($E92)*COS(BZ$12))/SIN($E92)*BZ$9)</f>
        <v>4.09020541966938</v>
      </c>
      <c r="FM92" s="0" t="n">
        <f aca="false">IF(CA$9=0,0,(SIN(CA$12)*COS($E92)+SIN($E92)*COS(CA$12))/SIN($E92)*CA$9)</f>
        <v>4.02908786571514</v>
      </c>
      <c r="FN92" s="0" t="n">
        <f aca="false">IF(CB$9=0,0,(SIN(CB$12)*COS($E92)+SIN($E92)*COS(CB$12))/SIN($E92)*CB$9)</f>
        <v>3.96169018215933</v>
      </c>
      <c r="FO92" s="0" t="n">
        <f aca="false">IF(CC$9=0,0,(SIN(CC$12)*COS($E92)+SIN($E92)*COS(CC$12))/SIN($E92)*CC$9)</f>
        <v>3.86224046676362</v>
      </c>
      <c r="FP92" s="0" t="n">
        <f aca="false">IF(CD$9=0,0,(SIN(CD$12)*COS($E92)+SIN($E92)*COS(CD$12))/SIN($E92)*CD$9)</f>
        <v>3.75840202381503</v>
      </c>
      <c r="FQ92" s="0" t="n">
        <f aca="false">IF(CE$9=0,0,(SIN(CE$12)*COS($E92)+SIN($E92)*COS(CE$12))/SIN($E92)*CE$9)</f>
        <v>3.65018083083351</v>
      </c>
      <c r="FR92" s="0" t="n">
        <f aca="false">IF(CF$9=0,0,(SIN(CF$12)*COS($E92)+SIN($E92)*COS(CF$12))/SIN($E92)*CF$9)</f>
        <v>3.53758518666415</v>
      </c>
      <c r="FS92" s="0" t="n">
        <f aca="false">IF(CG$9=0,0,(SIN(CG$12)*COS($E92)+SIN($E92)*COS(CG$12))/SIN($E92)*CG$9)</f>
        <v>3.42062571646316</v>
      </c>
      <c r="FT92" s="0" t="n">
        <f aca="false">IF(CH$9=0,0,(SIN(CH$12)*COS($E92)+SIN($E92)*COS(CH$12))/SIN($E92)*CH$9)</f>
        <v>3.29931537567174</v>
      </c>
      <c r="FU92" s="0" t="n">
        <f aca="false">IF(CI$9=0,0,(SIN(CI$12)*COS($E92)+SIN($E92)*COS(CI$12))/SIN($E92)*CI$9)</f>
        <v>3.17366945297593</v>
      </c>
      <c r="FV92" s="0" t="n">
        <f aca="false">IF(CJ$9=0,0,(SIN(CJ$12)*COS($E92)+SIN($E92)*COS(CJ$12))/SIN($E92)*CJ$9)</f>
        <v>3.04370557224875</v>
      </c>
      <c r="FW92" s="0" t="n">
        <f aca="false">IF(CK$9=0,0,(SIN(CK$12)*COS($E92)+SIN($E92)*COS(CK$12))/SIN($E92)*CK$9)</f>
        <v>2.90944369347118</v>
      </c>
      <c r="FX92" s="0" t="n">
        <f aca="false">IF(CL$9=0,0,(SIN(CL$12)*COS($E92)+SIN($E92)*COS(CL$12))/SIN($E92)*CL$9)</f>
        <v>2.77090611263138</v>
      </c>
      <c r="FY92" s="0" t="n">
        <f aca="false">IF(CM$9=0,0,(SIN(CM$12)*COS($E92)+SIN($E92)*COS(CM$12))/SIN($E92)*CM$9)</f>
        <v>2.6281174605996</v>
      </c>
      <c r="FZ92" s="0" t="n">
        <f aca="false">IF(CN$9=0,0,(SIN(CN$12)*COS($E92)+SIN($E92)*COS(CN$12))/SIN($E92)*CN$9)</f>
        <v>2.48110470097652</v>
      </c>
      <c r="GA92" s="0" t="n">
        <f aca="false">IF(CO$9=0,0,(SIN(CO$12)*COS($E92)+SIN($E92)*COS(CO$12))/SIN($E92)*CO$9)</f>
        <v>2.32989712691568</v>
      </c>
      <c r="GB92" s="0" t="n">
        <f aca="false">IF(CP$9=0,0,(SIN(CP$12)*COS($E92)+SIN($E92)*COS(CP$12))/SIN($E92)*CP$9)</f>
        <v>2.17452635691873</v>
      </c>
      <c r="GC92" s="0" t="n">
        <f aca="false">IF(CQ$9=0,0,(SIN(CQ$12)*COS($E92)+SIN($E92)*COS(CQ$12))/SIN($E92)*CQ$9)</f>
        <v>2.01502632960236</v>
      </c>
    </row>
    <row r="93" customFormat="false" ht="12.8" hidden="true" customHeight="false" outlineLevel="0" collapsed="false">
      <c r="A93" s="0" t="n">
        <f aca="false">MAX($F93:$CQ93)</f>
        <v>2.86720628244059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11.5</v>
      </c>
      <c r="C93" s="2" t="n">
        <f aca="false">MOD(Best +D93,360)</f>
        <v>354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</v>
      </c>
      <c r="G93" s="13" t="n">
        <f aca="false">IF(OR(G183=0,CS93=0),0,G183*CS93/(G183+CS93))</f>
        <v>0</v>
      </c>
      <c r="H93" s="13" t="n">
        <f aca="false">IF(OR(H183=0,CT93=0),0,H183*CT93/(H183+CT93))</f>
        <v>0</v>
      </c>
      <c r="I93" s="13" t="n">
        <f aca="false">IF(OR(I183=0,CU93=0),0,I183*CU93/(I183+CU93))</f>
        <v>0</v>
      </c>
      <c r="J93" s="13" t="n">
        <f aca="false">IF(OR(J183=0,CV93=0),0,J183*CV93/(J183+CV93))</f>
        <v>0</v>
      </c>
      <c r="K93" s="13" t="n">
        <f aca="false">IF(OR(K183=0,CW93=0),0,K183*CW93/(K183+CW93))</f>
        <v>0</v>
      </c>
      <c r="L93" s="13" t="n">
        <f aca="false">IF(OR(L183=0,CX93=0),0,L183*CX93/(L183+CX93))</f>
        <v>0</v>
      </c>
      <c r="M93" s="13" t="n">
        <f aca="false">IF(OR(M183=0,CY93=0),0,M183*CY93/(M183+CY93))</f>
        <v>0</v>
      </c>
      <c r="N93" s="13" t="n">
        <f aca="false">IF(OR(N183=0,CZ93=0),0,N183*CZ93/(N183+CZ93))</f>
        <v>0</v>
      </c>
      <c r="O93" s="13" t="n">
        <f aca="false">IF(OR(O183=0,DA93=0),0,O183*DA93/(O183+DA93))</f>
        <v>0</v>
      </c>
      <c r="P93" s="13" t="n">
        <f aca="false">IF(OR(P183=0,DB93=0),0,P183*DB93/(P183+DB93))</f>
        <v>0</v>
      </c>
      <c r="Q93" s="13" t="n">
        <f aca="false">IF(OR(Q183=0,DC93=0),0,Q183*DC93/(Q183+DC93))</f>
        <v>0</v>
      </c>
      <c r="R93" s="13" t="n">
        <f aca="false">IF(OR(R183=0,DD93=0),0,R183*DD93/(R183+DD93))</f>
        <v>0</v>
      </c>
      <c r="S93" s="13" t="n">
        <f aca="false">IF(OR(S183=0,DE93=0),0,S183*DE93/(S183+DE93))</f>
        <v>0</v>
      </c>
      <c r="T93" s="13" t="n">
        <f aca="false">IF(OR(T183=0,DF93=0),0,T183*DF93/(T183+DF93))</f>
        <v>0</v>
      </c>
      <c r="U93" s="13" t="n">
        <f aca="false">IF(OR(U183=0,DG93=0),0,U183*DG93/(U183+DG93))</f>
        <v>0</v>
      </c>
      <c r="V93" s="13" t="n">
        <f aca="false">IF(OR(V183=0,DH93=0),0,V183*DH93/(V183+DH93))</f>
        <v>0</v>
      </c>
      <c r="W93" s="13" t="n">
        <f aca="false">IF(OR(W183=0,DI93=0),0,W183*DI93/(W183+DI93))</f>
        <v>0</v>
      </c>
      <c r="X93" s="13" t="n">
        <f aca="false">IF(OR(X183=0,DJ93=0),0,X183*DJ93/(X183+DJ93))</f>
        <v>0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0</v>
      </c>
      <c r="AP93" s="13" t="n">
        <f aca="false">IF(OR(AP183=0,EB93=0),0,AP183*EB93/(AP183+EB93))</f>
        <v>0</v>
      </c>
      <c r="AQ93" s="13" t="n">
        <f aca="false">IF(OR(AQ183=0,EC93=0),0,AQ183*EC93/(AQ183+EC93))</f>
        <v>0</v>
      </c>
      <c r="AR93" s="13" t="n">
        <f aca="false">IF(OR(AR183=0,ED93=0),0,AR183*ED93/(AR183+ED93))</f>
        <v>0</v>
      </c>
      <c r="AS93" s="13" t="n">
        <f aca="false">IF(OR(AS183=0,EE93=0),0,AS183*EE93/(AS183+EE93))</f>
        <v>0</v>
      </c>
      <c r="AT93" s="13" t="n">
        <f aca="false">IF(OR(AT183=0,EF93=0),0,AT183*EF93/(AT183+EF93))</f>
        <v>0</v>
      </c>
      <c r="AU93" s="13" t="n">
        <f aca="false">IF(OR(AU183=0,EG93=0),0,AU183*EG93/(AU183+EG93))</f>
        <v>0</v>
      </c>
      <c r="AV93" s="13" t="n">
        <f aca="false">IF(OR(AV183=0,EH93=0),0,AV183*EH93/(AV183+EH93))</f>
        <v>0</v>
      </c>
      <c r="AW93" s="13" t="n">
        <f aca="false">IF(OR(AW183=0,EI93=0),0,AW183*EI93/(AW183+EI93))</f>
        <v>0</v>
      </c>
      <c r="AX93" s="13" t="n">
        <f aca="false">IF(OR(AX183=0,EJ93=0),0,AX183*EJ93/(AX183+EJ93))</f>
        <v>0</v>
      </c>
      <c r="AY93" s="13" t="n">
        <f aca="false">IF(OR(AY183=0,EK93=0),0,AY183*EK93/(AY183+EK93))</f>
        <v>0</v>
      </c>
      <c r="AZ93" s="13" t="n">
        <f aca="false">IF(OR(AZ183=0,EL93=0),0,AZ183*EL93/(AZ183+EL93))</f>
        <v>0</v>
      </c>
      <c r="BA93" s="13" t="n">
        <f aca="false">IF(OR(BA183=0,EM93=0),0,BA183*EM93/(BA183+EM93))</f>
        <v>0</v>
      </c>
      <c r="BB93" s="13" t="n">
        <f aca="false">IF(OR(BB183=0,EN93=0),0,BB183*EN93/(BB183+EN93))</f>
        <v>0</v>
      </c>
      <c r="BC93" s="13" t="n">
        <f aca="false">IF(OR(BC183=0,EO93=0),0,BC183*EO93/(BC183+EO93))</f>
        <v>0</v>
      </c>
      <c r="BD93" s="13" t="n">
        <f aca="false">IF(OR(BD183=0,EP93=0),0,BD183*EP93/(BD183+EP93))</f>
        <v>0</v>
      </c>
      <c r="BE93" s="13" t="n">
        <f aca="false">IF(OR(BE183=0,EQ93=0),0,BE183*EQ93/(BE183+EQ93))</f>
        <v>0</v>
      </c>
      <c r="BF93" s="13" t="n">
        <f aca="false">IF(OR(BF183=0,ER93=0),0,BF183*ER93/(BF183+ER93))</f>
        <v>0</v>
      </c>
      <c r="BG93" s="13" t="n">
        <f aca="false">IF(OR(BG183=0,ES93=0),0,BG183*ES93/(BG183+ES93))</f>
        <v>0</v>
      </c>
      <c r="BH93" s="13" t="n">
        <f aca="false">IF(OR(BH183=0,ET93=0),0,BH183*ET93/(BH183+ET93))</f>
        <v>2.56088892641427</v>
      </c>
      <c r="BI93" s="13" t="n">
        <f aca="false">IF(OR(BI183=0,EU93=0),0,BI183*EU93/(BI183+EU93))</f>
        <v>2.64487595136019</v>
      </c>
      <c r="BJ93" s="13" t="n">
        <f aca="false">IF(OR(BJ183=0,EV93=0),0,BJ183*EV93/(BJ183+EV93))</f>
        <v>2.71691634507148</v>
      </c>
      <c r="BK93" s="13" t="n">
        <f aca="false">IF(OR(BK183=0,EW93=0),0,BK183*EW93/(BK183+EW93))</f>
        <v>2.77760406994292</v>
      </c>
      <c r="BL93" s="13" t="n">
        <f aca="false">IF(OR(BL183=0,EX93=0),0,BL183*EX93/(BL183+EX93))</f>
        <v>2.82751522657913</v>
      </c>
      <c r="BM93" s="13" t="n">
        <f aca="false">IF(OR(BM183=0,EY93=0),0,BM183*EY93/(BM183+EY93))</f>
        <v>2.86720628244059</v>
      </c>
      <c r="BN93" s="13" t="n">
        <f aca="false">IF(OR(BN183=0,EZ93=0),0,BN183*EZ93/(BN183+EZ93))</f>
        <v>2.83949937250694</v>
      </c>
      <c r="BO93" s="13" t="n">
        <f aca="false">IF(OR(BO183=0,FA93=0),0,BO183*FA93/(BO183+FA93))</f>
        <v>2.80871144800532</v>
      </c>
      <c r="BP93" s="13" t="n">
        <f aca="false">IF(OR(BP183=0,FB93=0),0,BP183*FB93/(BP183+FB93))</f>
        <v>2.77493077840042</v>
      </c>
      <c r="BQ93" s="13" t="n">
        <f aca="false">IF(OR(BQ183=0,FC93=0),0,BQ183*FC93/(BQ183+FC93))</f>
        <v>2.73824361293921</v>
      </c>
      <c r="BR93" s="13" t="n">
        <f aca="false">IF(OR(BR183=0,FD93=0),0,BR183*FD93/(BR183+FD93))</f>
        <v>2.69873403235911</v>
      </c>
      <c r="BS93" s="13" t="n">
        <f aca="false">IF(OR(BS183=0,FE93=0),0,BS183*FE93/(BS183+FE93))</f>
        <v>2.65648382159199</v>
      </c>
      <c r="BT93" s="13" t="n">
        <f aca="false">IF(OR(BT183=0,FF93=0),0,BT183*FF93/(BT183+FF93))</f>
        <v>2.61157236178464</v>
      </c>
      <c r="BU93" s="13" t="n">
        <f aca="false">IF(OR(BU183=0,FG93=0),0,BU183*FG93/(BU183+FG93))</f>
        <v>2.56407654000896</v>
      </c>
      <c r="BV93" s="13" t="n">
        <f aca="false">IF(OR(BV183=0,FH93=0),0,BV183*FH93/(BV183+FH93))</f>
        <v>2.51407067509703</v>
      </c>
      <c r="BW93" s="13" t="n">
        <f aca="false">IF(OR(BW183=0,FI93=0),0,BW183*FI93/(BW183+FI93))</f>
        <v>2.46162645810479</v>
      </c>
      <c r="BX93" s="13" t="n">
        <f aca="false">IF(OR(BX183=0,FJ93=0),0,BX183*FJ93/(BX183+FJ93))</f>
        <v>2.40854595948672</v>
      </c>
      <c r="BY93" s="13" t="n">
        <f aca="false">IF(OR(BY183=0,FK93=0),0,BY183*FK93/(BY183+FK93))</f>
        <v>2.35298545098336</v>
      </c>
      <c r="BZ93" s="13" t="n">
        <f aca="false">IF(OR(BZ183=0,FL93=0),0,BZ183*FL93/(BZ183+FL93))</f>
        <v>2.29501686156452</v>
      </c>
      <c r="CA93" s="13" t="n">
        <f aca="false">IF(OR(CA183=0,FM93=0),0,CA183*FM93/(CA183+FM93))</f>
        <v>2.23470902151936</v>
      </c>
      <c r="CB93" s="13" t="n">
        <f aca="false">IF(OR(CB183=0,FN93=0),0,CB183*FN93/(CB183+FN93))</f>
        <v>2.1721276574896</v>
      </c>
      <c r="CC93" s="13" t="n">
        <f aca="false">IF(OR(CC183=0,FO93=0),0,CC183*FO93/(CC183+FO93))</f>
        <v>2.09943002556736</v>
      </c>
      <c r="CD93" s="13" t="n">
        <f aca="false">IF(OR(CD183=0,FP93=0),0,CD183*FP93/(CD183+FP93))</f>
        <v>2.02545055580646</v>
      </c>
      <c r="CE93" s="13" t="n">
        <f aca="false">IF(OR(CE183=0,FQ93=0),0,CE183*FQ93/(CE183+FQ93))</f>
        <v>1.95020999178269</v>
      </c>
      <c r="CF93" s="13" t="n">
        <f aca="false">IF(OR(CF183=0,FR93=0),0,CF183*FR93/(CF183+FR93))</f>
        <v>1.8737276368596</v>
      </c>
      <c r="CG93" s="13" t="n">
        <f aca="false">IF(OR(CG183=0,FS93=0),0,CG183*FS93/(CG183+FS93))</f>
        <v>1.79602136166228</v>
      </c>
      <c r="CH93" s="13" t="n">
        <f aca="false">IF(OR(CH183=0,FT93=0),0,CH183*FT93/(CH183+FT93))</f>
        <v>1.71710761187244</v>
      </c>
      <c r="CI93" s="13" t="n">
        <f aca="false">IF(OR(CI183=0,FU93=0),0,CI183*FU93/(CI183+FU93))</f>
        <v>1.63700141615556</v>
      </c>
      <c r="CJ93" s="13" t="n">
        <f aca="false">IF(OR(CJ183=0,FV93=0),0,CJ183*FV93/(CJ183+FV93))</f>
        <v>1.55571639404079</v>
      </c>
      <c r="CK93" s="13" t="n">
        <f aca="false">IF(OR(CK183=0,FW93=0),0,CK183*FW93/(CK183+FW93))</f>
        <v>1.47326476358429</v>
      </c>
      <c r="CL93" s="13" t="n">
        <f aca="false">IF(OR(CL183=0,FX93=0),0,CL183*FX93/(CL183+FX93))</f>
        <v>1.38965734865785</v>
      </c>
      <c r="CM93" s="13" t="n">
        <f aca="false">IF(OR(CM183=0,FY93=0),0,CM183*FY93/(CM183+FY93))</f>
        <v>1.30490358571159</v>
      </c>
      <c r="CN93" s="13" t="n">
        <f aca="false">IF(OR(CN183=0,FZ93=0),0,CN183*FZ93/(CN183+FZ93))</f>
        <v>1.21901152986709</v>
      </c>
      <c r="CO93" s="13" t="n">
        <f aca="false">IF(OR(CO183=0,GA93=0),0,CO183*GA93/(CO183+GA93))</f>
        <v>1.13198786020571</v>
      </c>
      <c r="CP93" s="13" t="n">
        <f aca="false">IF(OR(CP183=0,GB93=0),0,CP183*GB93/(CP183+GB93))</f>
        <v>1.04383788412125</v>
      </c>
      <c r="CQ93" s="13" t="n">
        <f aca="false">IF(OR(CQ183=0,GC93=0),0,CQ183*GC93/(CQ183+GC93))</f>
        <v>0.95456554061098</v>
      </c>
      <c r="CR93" s="0" t="n">
        <f aca="false">IF(F$9=0,0,(SIN(F$12)*COS($E93)+SIN($E93)*COS(F$12))/SIN($E93)*F$9)</f>
        <v>0</v>
      </c>
      <c r="CS93" s="0" t="n">
        <f aca="false">IF(G$9=0,0,(SIN(G$12)*COS($E93)+SIN($E93)*COS(G$12))/SIN($E93)*G$9)</f>
        <v>0</v>
      </c>
      <c r="CT93" s="0" t="n">
        <f aca="false">IF(H$9=0,0,(SIN(H$12)*COS($E93)+SIN($E93)*COS(H$12))/SIN($E93)*H$9)</f>
        <v>0</v>
      </c>
      <c r="CU93" s="0" t="n">
        <f aca="false">IF(I$9=0,0,(SIN(I$12)*COS($E93)+SIN($E93)*COS(I$12))/SIN($E93)*I$9)</f>
        <v>0</v>
      </c>
      <c r="CV93" s="0" t="n">
        <f aca="false">IF(J$9=0,0,(SIN(J$12)*COS($E93)+SIN($E93)*COS(J$12))/SIN($E93)*J$9)</f>
        <v>0</v>
      </c>
      <c r="CW93" s="0" t="n">
        <f aca="false">IF(K$9=0,0,(SIN(K$12)*COS($E93)+SIN($E93)*COS(K$12))/SIN($E93)*K$9)</f>
        <v>0</v>
      </c>
      <c r="CX93" s="0" t="n">
        <f aca="false">IF(L$9=0,0,(SIN(L$12)*COS($E93)+SIN($E93)*COS(L$12))/SIN($E93)*L$9)</f>
        <v>0</v>
      </c>
      <c r="CY93" s="0" t="n">
        <f aca="false">IF(M$9=0,0,(SIN(M$12)*COS($E93)+SIN($E93)*COS(M$12))/SIN($E93)*M$9)</f>
        <v>0</v>
      </c>
      <c r="CZ93" s="0" t="n">
        <f aca="false">IF(N$9=0,0,(SIN(N$12)*COS($E93)+SIN($E93)*COS(N$12))/SIN($E93)*N$9)</f>
        <v>0</v>
      </c>
      <c r="DA93" s="0" t="n">
        <f aca="false">IF(O$9=0,0,(SIN(O$12)*COS($E93)+SIN($E93)*COS(O$12))/SIN($E93)*O$9)</f>
        <v>0</v>
      </c>
      <c r="DB93" s="0" t="n">
        <f aca="false">IF(P$9=0,0,(SIN(P$12)*COS($E93)+SIN($E93)*COS(P$12))/SIN($E93)*P$9)</f>
        <v>0</v>
      </c>
      <c r="DC93" s="0" t="n">
        <f aca="false">IF(Q$9=0,0,(SIN(Q$12)*COS($E93)+SIN($E93)*COS(Q$12))/SIN($E93)*Q$9)</f>
        <v>0</v>
      </c>
      <c r="DD93" s="0" t="n">
        <f aca="false">IF(R$9=0,0,(SIN(R$12)*COS($E93)+SIN($E93)*COS(R$12))/SIN($E93)*R$9)</f>
        <v>0</v>
      </c>
      <c r="DE93" s="0" t="n">
        <f aca="false">IF(S$9=0,0,(SIN(S$12)*COS($E93)+SIN($E93)*COS(S$12))/SIN($E93)*S$9)</f>
        <v>0</v>
      </c>
      <c r="DF93" s="0" t="n">
        <f aca="false">IF(T$9=0,0,(SIN(T$12)*COS($E93)+SIN($E93)*COS(T$12))/SIN($E93)*T$9)</f>
        <v>0</v>
      </c>
      <c r="DG93" s="0" t="n">
        <f aca="false">IF(U$9=0,0,(SIN(U$12)*COS($E93)+SIN($E93)*COS(U$12))/SIN($E93)*U$9)</f>
        <v>0</v>
      </c>
      <c r="DH93" s="0" t="n">
        <f aca="false">IF(V$9=0,0,(SIN(V$12)*COS($E93)+SIN($E93)*COS(V$12))/SIN($E93)*V$9)</f>
        <v>0</v>
      </c>
      <c r="DI93" s="0" t="n">
        <f aca="false">IF(W$9=0,0,(SIN(W$12)*COS($E93)+SIN($E93)*COS(W$12))/SIN($E93)*W$9)</f>
        <v>0</v>
      </c>
      <c r="DJ93" s="0" t="n">
        <f aca="false">IF(X$9=0,0,(SIN(X$12)*COS($E93)+SIN($E93)*COS(X$12))/SIN($E93)*X$9)</f>
        <v>0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0</v>
      </c>
      <c r="EB93" s="0" t="n">
        <f aca="false">IF(AP$9=0,0,(SIN(AP$12)*COS($E93)+SIN($E93)*COS(AP$12))/SIN($E93)*AP$9)</f>
        <v>0</v>
      </c>
      <c r="EC93" s="0" t="n">
        <f aca="false">IF(AQ$9=0,0,(SIN(AQ$12)*COS($E93)+SIN($E93)*COS(AQ$12))/SIN($E93)*AQ$9)</f>
        <v>0</v>
      </c>
      <c r="ED93" s="0" t="n">
        <f aca="false">IF(AR$9=0,0,(SIN(AR$12)*COS($E93)+SIN($E93)*COS(AR$12))/SIN($E93)*AR$9)</f>
        <v>0</v>
      </c>
      <c r="EE93" s="0" t="n">
        <f aca="false">IF(AS$9=0,0,(SIN(AS$12)*COS($E93)+SIN($E93)*COS(AS$12))/SIN($E93)*AS$9)</f>
        <v>0</v>
      </c>
      <c r="EF93" s="0" t="n">
        <f aca="false">IF(AT$9=0,0,(SIN(AT$12)*COS($E93)+SIN($E93)*COS(AT$12))/SIN($E93)*AT$9)</f>
        <v>0</v>
      </c>
      <c r="EG93" s="0" t="n">
        <f aca="false">IF(AU$9=0,0,(SIN(AU$12)*COS($E93)+SIN($E93)*COS(AU$12))/SIN($E93)*AU$9)</f>
        <v>0</v>
      </c>
      <c r="EH93" s="0" t="n">
        <f aca="false">IF(AV$9=0,0,(SIN(AV$12)*COS($E93)+SIN($E93)*COS(AV$12))/SIN($E93)*AV$9)</f>
        <v>0</v>
      </c>
      <c r="EI93" s="0" t="n">
        <f aca="false">IF(AW$9=0,0,(SIN(AW$12)*COS($E93)+SIN($E93)*COS(AW$12))/SIN($E93)*AW$9)</f>
        <v>0</v>
      </c>
      <c r="EJ93" s="0" t="n">
        <f aca="false">IF(AX$9=0,0,(SIN(AX$12)*COS($E93)+SIN($E93)*COS(AX$12))/SIN($E93)*AX$9)</f>
        <v>0</v>
      </c>
      <c r="EK93" s="0" t="n">
        <f aca="false">IF(AY$9=0,0,(SIN(AY$12)*COS($E93)+SIN($E93)*COS(AY$12))/SIN($E93)*AY$9)</f>
        <v>0</v>
      </c>
      <c r="EL93" s="0" t="n">
        <f aca="false">IF(AZ$9=0,0,(SIN(AZ$12)*COS($E93)+SIN($E93)*COS(AZ$12))/SIN($E93)*AZ$9)</f>
        <v>0</v>
      </c>
      <c r="EM93" s="0" t="n">
        <f aca="false">IF(BA$9=0,0,(SIN(BA$12)*COS($E93)+SIN($E93)*COS(BA$12))/SIN($E93)*BA$9)</f>
        <v>0</v>
      </c>
      <c r="EN93" s="0" t="n">
        <f aca="false">IF(BB$9=0,0,(SIN(BB$12)*COS($E93)+SIN($E93)*COS(BB$12))/SIN($E93)*BB$9)</f>
        <v>0</v>
      </c>
      <c r="EO93" s="0" t="n">
        <f aca="false">IF(BC$9=0,0,(SIN(BC$12)*COS($E93)+SIN($E93)*COS(BC$12))/SIN($E93)*BC$9)</f>
        <v>0</v>
      </c>
      <c r="EP93" s="0" t="n">
        <f aca="false">IF(BD$9=0,0,(SIN(BD$12)*COS($E93)+SIN($E93)*COS(BD$12))/SIN($E93)*BD$9)</f>
        <v>0</v>
      </c>
      <c r="EQ93" s="0" t="n">
        <f aca="false">IF(BE$9=0,0,(SIN(BE$12)*COS($E93)+SIN($E93)*COS(BE$12))/SIN($E93)*BE$9)</f>
        <v>0</v>
      </c>
      <c r="ER93" s="0" t="n">
        <f aca="false">IF(BF$9=0,0,(SIN(BF$12)*COS($E93)+SIN($E93)*COS(BF$12))/SIN($E93)*BF$9)</f>
        <v>0</v>
      </c>
      <c r="ES93" s="0" t="n">
        <f aca="false">IF(BG$9=0,0,(SIN(BG$12)*COS($E93)+SIN($E93)*COS(BG$12))/SIN($E93)*BG$9)</f>
        <v>0</v>
      </c>
      <c r="ET93" s="0" t="n">
        <f aca="false">IF(BH$9=0,0,(SIN(BH$12)*COS($E93)+SIN($E93)*COS(BH$12))/SIN($E93)*BH$9)</f>
        <v>3.43642058956601</v>
      </c>
      <c r="EU93" s="0" t="n">
        <f aca="false">IF(BI$9=0,0,(SIN(BI$12)*COS($E93)+SIN($E93)*COS(BI$12))/SIN($E93)*BI$9)</f>
        <v>3.62911765204051</v>
      </c>
      <c r="EV93" s="0" t="n">
        <f aca="false">IF(BJ$9=0,0,(SIN(BJ$12)*COS($E93)+SIN($E93)*COS(BJ$12))/SIN($E93)*BJ$9)</f>
        <v>3.81155754585153</v>
      </c>
      <c r="EW93" s="0" t="n">
        <f aca="false">IF(BK$9=0,0,(SIN(BK$12)*COS($E93)+SIN($E93)*COS(BK$12))/SIN($E93)*BK$9)</f>
        <v>3.98353185279004</v>
      </c>
      <c r="EX93" s="0" t="n">
        <f aca="false">IF(BL$9=0,0,(SIN(BL$12)*COS($E93)+SIN($E93)*COS(BL$12))/SIN($E93)*BL$9)</f>
        <v>4.14483817682206</v>
      </c>
      <c r="EY93" s="0" t="n">
        <f aca="false">IF(BM$9=0,0,(SIN(BM$12)*COS($E93)+SIN($E93)*COS(BM$12))/SIN($E93)*BM$9)</f>
        <v>4.29528025143527</v>
      </c>
      <c r="EZ93" s="0" t="n">
        <f aca="false">IF(BN$9=0,0,(SIN(BN$12)*COS($E93)+SIN($E93)*COS(BN$12))/SIN($E93)*BN$9)</f>
        <v>4.30086340497526</v>
      </c>
      <c r="FA93" s="0" t="n">
        <f aca="false">IF(BO$9=0,0,(SIN(BO$12)*COS($E93)+SIN($E93)*COS(BO$12))/SIN($E93)*BO$9)</f>
        <v>4.30101683410309</v>
      </c>
      <c r="FB93" s="0" t="n">
        <f aca="false">IF(BP$9=0,0,(SIN(BP$12)*COS($E93)+SIN($E93)*COS(BP$12))/SIN($E93)*BP$9)</f>
        <v>4.29568289797308</v>
      </c>
      <c r="FC93" s="0" t="n">
        <f aca="false">IF(BQ$9=0,0,(SIN(BQ$12)*COS($E93)+SIN($E93)*COS(BQ$12))/SIN($E93)*BQ$9)</f>
        <v>4.28480689967012</v>
      </c>
      <c r="FD93" s="0" t="n">
        <f aca="false">IF(BR$9=0,0,(SIN(BR$12)*COS($E93)+SIN($E93)*COS(BR$12))/SIN($E93)*BR$9)</f>
        <v>4.26833712002708</v>
      </c>
      <c r="FE93" s="0" t="n">
        <f aca="false">IF(BS$9=0,0,(SIN(BS$12)*COS($E93)+SIN($E93)*COS(BS$12))/SIN($E93)*BS$9)</f>
        <v>4.24622485014202</v>
      </c>
      <c r="FF93" s="0" t="n">
        <f aca="false">IF(BT$9=0,0,(SIN(BT$12)*COS($E93)+SIN($E93)*COS(BT$12))/SIN($E93)*BT$9)</f>
        <v>4.21842442258089</v>
      </c>
      <c r="FG93" s="0" t="n">
        <f aca="false">IF(BU$9=0,0,(SIN(BU$12)*COS($E93)+SIN($E93)*COS(BU$12))/SIN($E93)*BU$9)</f>
        <v>4.18489324125097</v>
      </c>
      <c r="FH93" s="0" t="n">
        <f aca="false">IF(BV$9=0,0,(SIN(BV$12)*COS($E93)+SIN($E93)*COS(BV$12))/SIN($E93)*BV$9)</f>
        <v>4.14559180993039</v>
      </c>
      <c r="FI93" s="0" t="n">
        <f aca="false">IF(BW$9=0,0,(SIN(BW$12)*COS($E93)+SIN($E93)*COS(BW$12))/SIN($E93)*BW$9)</f>
        <v>4.10048375944137</v>
      </c>
      <c r="FJ93" s="0" t="n">
        <f aca="false">IF(BX$9=0,0,(SIN(BX$12)*COS($E93)+SIN($E93)*COS(BX$12))/SIN($E93)*BX$9)</f>
        <v>4.05444440178546</v>
      </c>
      <c r="FK93" s="0" t="n">
        <f aca="false">IF(BY$9=0,0,(SIN(BY$12)*COS($E93)+SIN($E93)*COS(BY$12))/SIN($E93)*BY$9)</f>
        <v>4.00222458460462</v>
      </c>
      <c r="FL93" s="0" t="n">
        <f aca="false">IF(BZ$9=0,0,(SIN(BZ$12)*COS($E93)+SIN($E93)*COS(BZ$12))/SIN($E93)*BZ$9)</f>
        <v>3.94379312548953</v>
      </c>
      <c r="FM93" s="0" t="n">
        <f aca="false">IF(CA$9=0,0,(SIN(CA$12)*COS($E93)+SIN($E93)*COS(CA$12))/SIN($E93)*CA$9)</f>
        <v>3.87912225492902</v>
      </c>
      <c r="FN93" s="0" t="n">
        <f aca="false">IF(CB$9=0,0,(SIN(CB$12)*COS($E93)+SIN($E93)*COS(CB$12))/SIN($E93)*CB$9)</f>
        <v>3.80818763864908</v>
      </c>
      <c r="FO93" s="0" t="n">
        <f aca="false">IF(CC$9=0,0,(SIN(CC$12)*COS($E93)+SIN($E93)*COS(CC$12))/SIN($E93)*CC$9)</f>
        <v>3.70625999844892</v>
      </c>
      <c r="FP93" s="0" t="n">
        <f aca="false">IF(CD$9=0,0,(SIN(CD$12)*COS($E93)+SIN($E93)*COS(CD$12))/SIN($E93)*CD$9)</f>
        <v>3.59997493451212</v>
      </c>
      <c r="FQ93" s="0" t="n">
        <f aca="false">IF(CE$9=0,0,(SIN(CE$12)*COS($E93)+SIN($E93)*COS(CE$12))/SIN($E93)*CE$9)</f>
        <v>3.48934022785948</v>
      </c>
      <c r="FR93" s="0" t="n">
        <f aca="false">IF(CF$9=0,0,(SIN(CF$12)*COS($E93)+SIN($E93)*COS(CF$12))/SIN($E93)*CF$9)</f>
        <v>3.37436597536732</v>
      </c>
      <c r="FS93" s="0" t="n">
        <f aca="false">IF(CG$9=0,0,(SIN(CG$12)*COS($E93)+SIN($E93)*COS(CG$12))/SIN($E93)*CG$9)</f>
        <v>3.25506459388196</v>
      </c>
      <c r="FT93" s="0" t="n">
        <f aca="false">IF(CH$9=0,0,(SIN(CH$12)*COS($E93)+SIN($E93)*COS(CH$12))/SIN($E93)*CH$9)</f>
        <v>3.13145082332282</v>
      </c>
      <c r="FU93" s="0" t="n">
        <f aca="false">IF(CI$9=0,0,(SIN(CI$12)*COS($E93)+SIN($E93)*COS(CI$12))/SIN($E93)*CI$9)</f>
        <v>3.00354172877237</v>
      </c>
      <c r="FV93" s="0" t="n">
        <f aca="false">IF(CJ$9=0,0,(SIN(CJ$12)*COS($E93)+SIN($E93)*COS(CJ$12))/SIN($E93)*CJ$9)</f>
        <v>2.87135670154987</v>
      </c>
      <c r="FW93" s="0" t="n">
        <f aca="false">IF(CK$9=0,0,(SIN(CK$12)*COS($E93)+SIN($E93)*COS(CK$12))/SIN($E93)*CK$9)</f>
        <v>2.73491745926548</v>
      </c>
      <c r="FX93" s="0" t="n">
        <f aca="false">IF(CL$9=0,0,(SIN(CL$12)*COS($E93)+SIN($E93)*COS(CL$12))/SIN($E93)*CL$9)</f>
        <v>2.59424804485488</v>
      </c>
      <c r="FY93" s="0" t="n">
        <f aca="false">IF(CM$9=0,0,(SIN(CM$12)*COS($E93)+SIN($E93)*COS(CM$12))/SIN($E93)*CM$9)</f>
        <v>2.44937482459187</v>
      </c>
      <c r="FZ93" s="0" t="n">
        <f aca="false">IF(CN$9=0,0,(SIN(CN$12)*COS($E93)+SIN($E93)*COS(CN$12))/SIN($E93)*CN$9)</f>
        <v>2.3003264850773</v>
      </c>
      <c r="GA93" s="0" t="n">
        <f aca="false">IF(CO$9=0,0,(SIN(CO$12)*COS($E93)+SIN($E93)*COS(CO$12))/SIN($E93)*CO$9)</f>
        <v>2.14713402920525</v>
      </c>
      <c r="GB93" s="0" t="n">
        <f aca="false">IF(CP$9=0,0,(SIN(CP$12)*COS($E93)+SIN($E93)*COS(CP$12))/SIN($E93)*CP$9)</f>
        <v>1.98983077110555</v>
      </c>
      <c r="GC93" s="0" t="n">
        <f aca="false">IF(CQ$9=0,0,(SIN(CQ$12)*COS($E93)+SIN($E93)*COS(CQ$12))/SIN($E93)*CQ$9)</f>
        <v>1.82845233006183</v>
      </c>
    </row>
    <row r="94" customFormat="false" ht="12.8" hidden="true" customHeight="false" outlineLevel="0" collapsed="false">
      <c r="A94" s="0" t="n">
        <f aca="false">MAX($F94:$CQ94)</f>
        <v>2.7900111274969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11.35</v>
      </c>
      <c r="C94" s="2" t="n">
        <f aca="false">MOD(Best +D94,360)</f>
        <v>355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</v>
      </c>
      <c r="G94" s="13" t="n">
        <f aca="false">IF(OR(G184=0,CS94=0),0,G184*CS94/(G184+CS94))</f>
        <v>0</v>
      </c>
      <c r="H94" s="13" t="n">
        <f aca="false">IF(OR(H184=0,CT94=0),0,H184*CT94/(H184+CT94))</f>
        <v>0</v>
      </c>
      <c r="I94" s="13" t="n">
        <f aca="false">IF(OR(I184=0,CU94=0),0,I184*CU94/(I184+CU94))</f>
        <v>0</v>
      </c>
      <c r="J94" s="13" t="n">
        <f aca="false">IF(OR(J184=0,CV94=0),0,J184*CV94/(J184+CV94))</f>
        <v>0</v>
      </c>
      <c r="K94" s="13" t="n">
        <f aca="false">IF(OR(K184=0,CW94=0),0,K184*CW94/(K184+CW94))</f>
        <v>0</v>
      </c>
      <c r="L94" s="13" t="n">
        <f aca="false">IF(OR(L184=0,CX94=0),0,L184*CX94/(L184+CX94))</f>
        <v>0</v>
      </c>
      <c r="M94" s="13" t="n">
        <f aca="false">IF(OR(M184=0,CY94=0),0,M184*CY94/(M184+CY94))</f>
        <v>0</v>
      </c>
      <c r="N94" s="13" t="n">
        <f aca="false">IF(OR(N184=0,CZ94=0),0,N184*CZ94/(N184+CZ94))</f>
        <v>0</v>
      </c>
      <c r="O94" s="13" t="n">
        <f aca="false">IF(OR(O184=0,DA94=0),0,O184*DA94/(O184+DA94))</f>
        <v>0</v>
      </c>
      <c r="P94" s="13" t="n">
        <f aca="false">IF(OR(P184=0,DB94=0),0,P184*DB94/(P184+DB94))</f>
        <v>0</v>
      </c>
      <c r="Q94" s="13" t="n">
        <f aca="false">IF(OR(Q184=0,DC94=0),0,Q184*DC94/(Q184+DC94))</f>
        <v>0</v>
      </c>
      <c r="R94" s="13" t="n">
        <f aca="false">IF(OR(R184=0,DD94=0),0,R184*DD94/(R184+DD94))</f>
        <v>0</v>
      </c>
      <c r="S94" s="13" t="n">
        <f aca="false">IF(OR(S184=0,DE94=0),0,S184*DE94/(S184+DE94))</f>
        <v>0</v>
      </c>
      <c r="T94" s="13" t="n">
        <f aca="false">IF(OR(T184=0,DF94=0),0,T184*DF94/(T184+DF94))</f>
        <v>0</v>
      </c>
      <c r="U94" s="13" t="n">
        <f aca="false">IF(OR(U184=0,DG94=0),0,U184*DG94/(U184+DG94))</f>
        <v>0</v>
      </c>
      <c r="V94" s="13" t="n">
        <f aca="false">IF(OR(V184=0,DH94=0),0,V184*DH94/(V184+DH94))</f>
        <v>0</v>
      </c>
      <c r="W94" s="13" t="n">
        <f aca="false">IF(OR(W184=0,DI94=0),0,W184*DI94/(W184+DI94))</f>
        <v>0</v>
      </c>
      <c r="X94" s="13" t="n">
        <f aca="false">IF(OR(X184=0,DJ94=0),0,X184*DJ94/(X184+DJ94))</f>
        <v>0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0</v>
      </c>
      <c r="AP94" s="13" t="n">
        <f aca="false">IF(OR(AP184=0,EB94=0),0,AP184*EB94/(AP184+EB94))</f>
        <v>0</v>
      </c>
      <c r="AQ94" s="13" t="n">
        <f aca="false">IF(OR(AQ184=0,EC94=0),0,AQ184*EC94/(AQ184+EC94))</f>
        <v>0</v>
      </c>
      <c r="AR94" s="13" t="n">
        <f aca="false">IF(OR(AR184=0,ED94=0),0,AR184*ED94/(AR184+ED94))</f>
        <v>0</v>
      </c>
      <c r="AS94" s="13" t="n">
        <f aca="false">IF(OR(AS184=0,EE94=0),0,AS184*EE94/(AS184+EE94))</f>
        <v>0</v>
      </c>
      <c r="AT94" s="13" t="n">
        <f aca="false">IF(OR(AT184=0,EF94=0),0,AT184*EF94/(AT184+EF94))</f>
        <v>0</v>
      </c>
      <c r="AU94" s="13" t="n">
        <f aca="false">IF(OR(AU184=0,EG94=0),0,AU184*EG94/(AU184+EG94))</f>
        <v>0</v>
      </c>
      <c r="AV94" s="13" t="n">
        <f aca="false">IF(OR(AV184=0,EH94=0),0,AV184*EH94/(AV184+EH94))</f>
        <v>0</v>
      </c>
      <c r="AW94" s="13" t="n">
        <f aca="false">IF(OR(AW184=0,EI94=0),0,AW184*EI94/(AW184+EI94))</f>
        <v>0</v>
      </c>
      <c r="AX94" s="13" t="n">
        <f aca="false">IF(OR(AX184=0,EJ94=0),0,AX184*EJ94/(AX184+EJ94))</f>
        <v>0</v>
      </c>
      <c r="AY94" s="13" t="n">
        <f aca="false">IF(OR(AY184=0,EK94=0),0,AY184*EK94/(AY184+EK94))</f>
        <v>0</v>
      </c>
      <c r="AZ94" s="13" t="n">
        <f aca="false">IF(OR(AZ184=0,EL94=0),0,AZ184*EL94/(AZ184+EL94))</f>
        <v>0</v>
      </c>
      <c r="BA94" s="13" t="n">
        <f aca="false">IF(OR(BA184=0,EM94=0),0,BA184*EM94/(BA184+EM94))</f>
        <v>0</v>
      </c>
      <c r="BB94" s="13" t="n">
        <f aca="false">IF(OR(BB184=0,EN94=0),0,BB184*EN94/(BB184+EN94))</f>
        <v>0</v>
      </c>
      <c r="BC94" s="13" t="n">
        <f aca="false">IF(OR(BC184=0,EO94=0),0,BC184*EO94/(BC184+EO94))</f>
        <v>0</v>
      </c>
      <c r="BD94" s="13" t="n">
        <f aca="false">IF(OR(BD184=0,EP94=0),0,BD184*EP94/(BD184+EP94))</f>
        <v>0</v>
      </c>
      <c r="BE94" s="13" t="n">
        <f aca="false">IF(OR(BE184=0,EQ94=0),0,BE184*EQ94/(BE184+EQ94))</f>
        <v>0</v>
      </c>
      <c r="BF94" s="13" t="n">
        <f aca="false">IF(OR(BF184=0,ER94=0),0,BF184*ER94/(BF184+ER94))</f>
        <v>0</v>
      </c>
      <c r="BG94" s="13" t="n">
        <f aca="false">IF(OR(BG184=0,ES94=0),0,BG184*ES94/(BG184+ES94))</f>
        <v>0</v>
      </c>
      <c r="BH94" s="13" t="n">
        <f aca="false">IF(OR(BH184=0,ET94=0),0,BH184*ET94/(BH184+ET94))</f>
        <v>2.50250797332433</v>
      </c>
      <c r="BI94" s="13" t="n">
        <f aca="false">IF(OR(BI184=0,EU94=0),0,BI184*EU94/(BI184+EU94))</f>
        <v>2.58250147710373</v>
      </c>
      <c r="BJ94" s="13" t="n">
        <f aca="false">IF(OR(BJ184=0,EV94=0),0,BJ184*EV94/(BJ184+EV94))</f>
        <v>2.65065891582662</v>
      </c>
      <c r="BK94" s="13" t="n">
        <f aca="false">IF(OR(BK184=0,EW94=0),0,BK184*EW94/(BK184+EW94))</f>
        <v>2.70757956452968</v>
      </c>
      <c r="BL94" s="13" t="n">
        <f aca="false">IF(OR(BL184=0,EX94=0),0,BL184*EX94/(BL184+EX94))</f>
        <v>2.75384373895554</v>
      </c>
      <c r="BM94" s="13" t="n">
        <f aca="false">IF(OR(BM184=0,EY94=0),0,BM184*EY94/(BM184+EY94))</f>
        <v>2.7900111274969</v>
      </c>
      <c r="BN94" s="13" t="n">
        <f aca="false">IF(OR(BN184=0,EZ94=0),0,BN184*EZ94/(BN184+EZ94))</f>
        <v>2.76071254503716</v>
      </c>
      <c r="BO94" s="13" t="n">
        <f aca="false">IF(OR(BO184=0,FA94=0),0,BO184*FA94/(BO184+FA94))</f>
        <v>2.72837799870789</v>
      </c>
      <c r="BP94" s="13" t="n">
        <f aca="false">IF(OR(BP184=0,FB94=0),0,BP184*FB94/(BP184+FB94))</f>
        <v>2.69309644178115</v>
      </c>
      <c r="BQ94" s="13" t="n">
        <f aca="false">IF(OR(BQ184=0,FC94=0),0,BQ184*FC94/(BQ184+FC94))</f>
        <v>2.65495469284691</v>
      </c>
      <c r="BR94" s="13" t="n">
        <f aca="false">IF(OR(BR184=0,FD94=0),0,BR184*FD94/(BR184+FD94))</f>
        <v>2.61403729490859</v>
      </c>
      <c r="BS94" s="13" t="n">
        <f aca="false">IF(OR(BS184=0,FE94=0),0,BS184*FE94/(BS184+FE94))</f>
        <v>2.57042639534879</v>
      </c>
      <c r="BT94" s="13" t="n">
        <f aca="false">IF(OR(BT184=0,FF94=0),0,BT184*FF94/(BT184+FF94))</f>
        <v>2.52420164504965</v>
      </c>
      <c r="BU94" s="13" t="n">
        <f aca="false">IF(OR(BU184=0,FG94=0),0,BU184*FG94/(BU184+FG94))</f>
        <v>2.47544011501187</v>
      </c>
      <c r="BV94" s="13" t="n">
        <f aca="false">IF(OR(BV184=0,FH94=0),0,BV184*FH94/(BV184+FH94))</f>
        <v>2.4242162288827</v>
      </c>
      <c r="BW94" s="13" t="n">
        <f aca="false">IF(OR(BW184=0,FI94=0),0,BW184*FI94/(BW184+FI94))</f>
        <v>2.37060170987793</v>
      </c>
      <c r="BX94" s="13" t="n">
        <f aca="false">IF(OR(BX184=0,FJ94=0),0,BX184*FJ94/(BX184+FJ94))</f>
        <v>2.3163251170611</v>
      </c>
      <c r="BY94" s="13" t="n">
        <f aca="false">IF(OR(BY184=0,FK94=0),0,BY184*FK94/(BY184+FK94))</f>
        <v>2.2596188586908</v>
      </c>
      <c r="BZ94" s="13" t="n">
        <f aca="false">IF(OR(BZ184=0,FL94=0),0,BZ184*FL94/(BZ184+FL94))</f>
        <v>2.20055469728971</v>
      </c>
      <c r="CA94" s="13" t="n">
        <f aca="false">IF(OR(CA184=0,FM94=0),0,CA184*FM94/(CA184+FM94))</f>
        <v>2.13920124035505</v>
      </c>
      <c r="CB94" s="13" t="n">
        <f aca="false">IF(OR(CB184=0,FN94=0),0,CB184*FN94/(CB184+FN94))</f>
        <v>2.07562394135254</v>
      </c>
      <c r="CC94" s="13" t="n">
        <f aca="false">IF(OR(CC184=0,FO94=0),0,CC184*FO94/(CC184+FO94))</f>
        <v>2.00237972402386</v>
      </c>
      <c r="CD94" s="13" t="n">
        <f aca="false">IF(OR(CD184=0,FP94=0),0,CD184*FP94/(CD184+FP94))</f>
        <v>1.92788835886326</v>
      </c>
      <c r="CE94" s="13" t="n">
        <f aca="false">IF(OR(CE184=0,FQ94=0),0,CE184*FQ94/(CE184+FQ94))</f>
        <v>1.85217034073394</v>
      </c>
      <c r="CF94" s="13" t="n">
        <f aca="false">IF(OR(CF184=0,FR94=0),0,CF184*FR94/(CF184+FR94))</f>
        <v>1.77524471639415</v>
      </c>
      <c r="CG94" s="13" t="n">
        <f aca="false">IF(OR(CG184=0,FS94=0),0,CG184*FS94/(CG184+FS94))</f>
        <v>1.69712909348636</v>
      </c>
      <c r="CH94" s="13" t="n">
        <f aca="false">IF(OR(CH184=0,FT94=0),0,CH184*FT94/(CH184+FT94))</f>
        <v>1.61783964976017</v>
      </c>
      <c r="CI94" s="13" t="n">
        <f aca="false">IF(OR(CI184=0,FU94=0),0,CI184*FU94/(CI184+FU94))</f>
        <v>1.53739114234315</v>
      </c>
      <c r="CJ94" s="13" t="n">
        <f aca="false">IF(OR(CJ184=0,FV94=0),0,CJ184*FV94/(CJ184+FV94))</f>
        <v>1.45579691688346</v>
      </c>
      <c r="CK94" s="13" t="n">
        <f aca="false">IF(OR(CK184=0,FW94=0),0,CK184*FW94/(CK184+FW94))</f>
        <v>1.37306891639879</v>
      </c>
      <c r="CL94" s="13" t="n">
        <f aca="false">IF(OR(CL184=0,FX94=0),0,CL184*FX94/(CL184+FX94))</f>
        <v>1.28921768967663</v>
      </c>
      <c r="CM94" s="13" t="n">
        <f aca="false">IF(OR(CM184=0,FY94=0),0,CM184*FY94/(CM184+FY94))</f>
        <v>1.20425239907826</v>
      </c>
      <c r="CN94" s="13" t="n">
        <f aca="false">IF(OR(CN184=0,FZ94=0),0,CN184*FZ94/(CN184+FZ94))</f>
        <v>1.11818082760639</v>
      </c>
      <c r="CO94" s="13" t="n">
        <f aca="false">IF(OR(CO184=0,GA94=0),0,CO184*GA94/(CO184+GA94))</f>
        <v>1.03100938510436</v>
      </c>
      <c r="CP94" s="13" t="n">
        <f aca="false">IF(OR(CP184=0,GB94=0),0,CP184*GB94/(CP184+GB94))</f>
        <v>0.942743113459583</v>
      </c>
      <c r="CQ94" s="13" t="n">
        <f aca="false">IF(OR(CQ184=0,GC94=0),0,CQ184*GC94/(CQ184+GC94))</f>
        <v>0.853385690688453</v>
      </c>
      <c r="CR94" s="0" t="n">
        <f aca="false">IF(F$9=0,0,(SIN(F$12)*COS($E94)+SIN($E94)*COS(F$12))/SIN($E94)*F$9)</f>
        <v>0</v>
      </c>
      <c r="CS94" s="0" t="n">
        <f aca="false">IF(G$9=0,0,(SIN(G$12)*COS($E94)+SIN($E94)*COS(G$12))/SIN($E94)*G$9)</f>
        <v>0</v>
      </c>
      <c r="CT94" s="0" t="n">
        <f aca="false">IF(H$9=0,0,(SIN(H$12)*COS($E94)+SIN($E94)*COS(H$12))/SIN($E94)*H$9)</f>
        <v>0</v>
      </c>
      <c r="CU94" s="0" t="n">
        <f aca="false">IF(I$9=0,0,(SIN(I$12)*COS($E94)+SIN($E94)*COS(I$12))/SIN($E94)*I$9)</f>
        <v>0</v>
      </c>
      <c r="CV94" s="0" t="n">
        <f aca="false">IF(J$9=0,0,(SIN(J$12)*COS($E94)+SIN($E94)*COS(J$12))/SIN($E94)*J$9)</f>
        <v>0</v>
      </c>
      <c r="CW94" s="0" t="n">
        <f aca="false">IF(K$9=0,0,(SIN(K$12)*COS($E94)+SIN($E94)*COS(K$12))/SIN($E94)*K$9)</f>
        <v>0</v>
      </c>
      <c r="CX94" s="0" t="n">
        <f aca="false">IF(L$9=0,0,(SIN(L$12)*COS($E94)+SIN($E94)*COS(L$12))/SIN($E94)*L$9)</f>
        <v>0</v>
      </c>
      <c r="CY94" s="0" t="n">
        <f aca="false">IF(M$9=0,0,(SIN(M$12)*COS($E94)+SIN($E94)*COS(M$12))/SIN($E94)*M$9)</f>
        <v>0</v>
      </c>
      <c r="CZ94" s="0" t="n">
        <f aca="false">IF(N$9=0,0,(SIN(N$12)*COS($E94)+SIN($E94)*COS(N$12))/SIN($E94)*N$9)</f>
        <v>0</v>
      </c>
      <c r="DA94" s="0" t="n">
        <f aca="false">IF(O$9=0,0,(SIN(O$12)*COS($E94)+SIN($E94)*COS(O$12))/SIN($E94)*O$9)</f>
        <v>0</v>
      </c>
      <c r="DB94" s="0" t="n">
        <f aca="false">IF(P$9=0,0,(SIN(P$12)*COS($E94)+SIN($E94)*COS(P$12))/SIN($E94)*P$9)</f>
        <v>0</v>
      </c>
      <c r="DC94" s="0" t="n">
        <f aca="false">IF(Q$9=0,0,(SIN(Q$12)*COS($E94)+SIN($E94)*COS(Q$12))/SIN($E94)*Q$9)</f>
        <v>0</v>
      </c>
      <c r="DD94" s="0" t="n">
        <f aca="false">IF(R$9=0,0,(SIN(R$12)*COS($E94)+SIN($E94)*COS(R$12))/SIN($E94)*R$9)</f>
        <v>0</v>
      </c>
      <c r="DE94" s="0" t="n">
        <f aca="false">IF(S$9=0,0,(SIN(S$12)*COS($E94)+SIN($E94)*COS(S$12))/SIN($E94)*S$9)</f>
        <v>0</v>
      </c>
      <c r="DF94" s="0" t="n">
        <f aca="false">IF(T$9=0,0,(SIN(T$12)*COS($E94)+SIN($E94)*COS(T$12))/SIN($E94)*T$9)</f>
        <v>0</v>
      </c>
      <c r="DG94" s="0" t="n">
        <f aca="false">IF(U$9=0,0,(SIN(U$12)*COS($E94)+SIN($E94)*COS(U$12))/SIN($E94)*U$9)</f>
        <v>0</v>
      </c>
      <c r="DH94" s="0" t="n">
        <f aca="false">IF(V$9=0,0,(SIN(V$12)*COS($E94)+SIN($E94)*COS(V$12))/SIN($E94)*V$9)</f>
        <v>0</v>
      </c>
      <c r="DI94" s="0" t="n">
        <f aca="false">IF(W$9=0,0,(SIN(W$12)*COS($E94)+SIN($E94)*COS(W$12))/SIN($E94)*W$9)</f>
        <v>0</v>
      </c>
      <c r="DJ94" s="0" t="n">
        <f aca="false">IF(X$9=0,0,(SIN(X$12)*COS($E94)+SIN($E94)*COS(X$12))/SIN($E94)*X$9)</f>
        <v>0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0</v>
      </c>
      <c r="EB94" s="0" t="n">
        <f aca="false">IF(AP$9=0,0,(SIN(AP$12)*COS($E94)+SIN($E94)*COS(AP$12))/SIN($E94)*AP$9)</f>
        <v>0</v>
      </c>
      <c r="EC94" s="0" t="n">
        <f aca="false">IF(AQ$9=0,0,(SIN(AQ$12)*COS($E94)+SIN($E94)*COS(AQ$12))/SIN($E94)*AQ$9)</f>
        <v>0</v>
      </c>
      <c r="ED94" s="0" t="n">
        <f aca="false">IF(AR$9=0,0,(SIN(AR$12)*COS($E94)+SIN($E94)*COS(AR$12))/SIN($E94)*AR$9)</f>
        <v>0</v>
      </c>
      <c r="EE94" s="0" t="n">
        <f aca="false">IF(AS$9=0,0,(SIN(AS$12)*COS($E94)+SIN($E94)*COS(AS$12))/SIN($E94)*AS$9)</f>
        <v>0</v>
      </c>
      <c r="EF94" s="0" t="n">
        <f aca="false">IF(AT$9=0,0,(SIN(AT$12)*COS($E94)+SIN($E94)*COS(AT$12))/SIN($E94)*AT$9)</f>
        <v>0</v>
      </c>
      <c r="EG94" s="0" t="n">
        <f aca="false">IF(AU$9=0,0,(SIN(AU$12)*COS($E94)+SIN($E94)*COS(AU$12))/SIN($E94)*AU$9)</f>
        <v>0</v>
      </c>
      <c r="EH94" s="0" t="n">
        <f aca="false">IF(AV$9=0,0,(SIN(AV$12)*COS($E94)+SIN($E94)*COS(AV$12))/SIN($E94)*AV$9)</f>
        <v>0</v>
      </c>
      <c r="EI94" s="0" t="n">
        <f aca="false">IF(AW$9=0,0,(SIN(AW$12)*COS($E94)+SIN($E94)*COS(AW$12))/SIN($E94)*AW$9)</f>
        <v>0</v>
      </c>
      <c r="EJ94" s="0" t="n">
        <f aca="false">IF(AX$9=0,0,(SIN(AX$12)*COS($E94)+SIN($E94)*COS(AX$12))/SIN($E94)*AX$9)</f>
        <v>0</v>
      </c>
      <c r="EK94" s="0" t="n">
        <f aca="false">IF(AY$9=0,0,(SIN(AY$12)*COS($E94)+SIN($E94)*COS(AY$12))/SIN($E94)*AY$9)</f>
        <v>0</v>
      </c>
      <c r="EL94" s="0" t="n">
        <f aca="false">IF(AZ$9=0,0,(SIN(AZ$12)*COS($E94)+SIN($E94)*COS(AZ$12))/SIN($E94)*AZ$9)</f>
        <v>0</v>
      </c>
      <c r="EM94" s="0" t="n">
        <f aca="false">IF(BA$9=0,0,(SIN(BA$12)*COS($E94)+SIN($E94)*COS(BA$12))/SIN($E94)*BA$9)</f>
        <v>0</v>
      </c>
      <c r="EN94" s="0" t="n">
        <f aca="false">IF(BB$9=0,0,(SIN(BB$12)*COS($E94)+SIN($E94)*COS(BB$12))/SIN($E94)*BB$9)</f>
        <v>0</v>
      </c>
      <c r="EO94" s="0" t="n">
        <f aca="false">IF(BC$9=0,0,(SIN(BC$12)*COS($E94)+SIN($E94)*COS(BC$12))/SIN($E94)*BC$9)</f>
        <v>0</v>
      </c>
      <c r="EP94" s="0" t="n">
        <f aca="false">IF(BD$9=0,0,(SIN(BD$12)*COS($E94)+SIN($E94)*COS(BD$12))/SIN($E94)*BD$9)</f>
        <v>0</v>
      </c>
      <c r="EQ94" s="0" t="n">
        <f aca="false">IF(BE$9=0,0,(SIN(BE$12)*COS($E94)+SIN($E94)*COS(BE$12))/SIN($E94)*BE$9)</f>
        <v>0</v>
      </c>
      <c r="ER94" s="0" t="n">
        <f aca="false">IF(BF$9=0,0,(SIN(BF$12)*COS($E94)+SIN($E94)*COS(BF$12))/SIN($E94)*BF$9)</f>
        <v>0</v>
      </c>
      <c r="ES94" s="0" t="n">
        <f aca="false">IF(BG$9=0,0,(SIN(BG$12)*COS($E94)+SIN($E94)*COS(BG$12))/SIN($E94)*BG$9)</f>
        <v>0</v>
      </c>
      <c r="ET94" s="0" t="n">
        <f aca="false">IF(BH$9=0,0,(SIN(BH$12)*COS($E94)+SIN($E94)*COS(BH$12))/SIN($E94)*BH$9)</f>
        <v>3.36712884465767</v>
      </c>
      <c r="EU94" s="0" t="n">
        <f aca="false">IF(BI$9=0,0,(SIN(BI$12)*COS($E94)+SIN($E94)*COS(BI$12))/SIN($E94)*BI$9)</f>
        <v>3.55369586176253</v>
      </c>
      <c r="EV94" s="0" t="n">
        <f aca="false">IF(BJ$9=0,0,(SIN(BJ$12)*COS($E94)+SIN($E94)*COS(BJ$12))/SIN($E94)*BJ$9)</f>
        <v>3.72990007826337</v>
      </c>
      <c r="EW94" s="0" t="n">
        <f aca="false">IF(BK$9=0,0,(SIN(BK$12)*COS($E94)+SIN($E94)*COS(BK$12))/SIN($E94)*BK$9)</f>
        <v>3.89553820044551</v>
      </c>
      <c r="EX94" s="0" t="n">
        <f aca="false">IF(BL$9=0,0,(SIN(BL$12)*COS($E94)+SIN($E94)*COS(BL$12))/SIN($E94)*BL$9)</f>
        <v>4.05041302557718</v>
      </c>
      <c r="EY94" s="0" t="n">
        <f aca="false">IF(BM$9=0,0,(SIN(BM$12)*COS($E94)+SIN($E94)*COS(BM$12))/SIN($E94)*BM$9)</f>
        <v>4.19433354668017</v>
      </c>
      <c r="EZ94" s="0" t="n">
        <f aca="false">IF(BN$9=0,0,(SIN(BN$12)*COS($E94)+SIN($E94)*COS(BN$12))/SIN($E94)*BN$9)</f>
        <v>4.19655554856904</v>
      </c>
      <c r="FA94" s="0" t="n">
        <f aca="false">IF(BO$9=0,0,(SIN(BO$12)*COS($E94)+SIN($E94)*COS(BO$12))/SIN($E94)*BO$9)</f>
        <v>4.1933328871506</v>
      </c>
      <c r="FB94" s="0" t="n">
        <f aca="false">IF(BP$9=0,0,(SIN(BP$12)*COS($E94)+SIN($E94)*COS(BP$12))/SIN($E94)*BP$9)</f>
        <v>4.18461036911753</v>
      </c>
      <c r="FC94" s="0" t="n">
        <f aca="false">IF(BQ$9=0,0,(SIN(BQ$12)*COS($E94)+SIN($E94)*COS(BQ$12))/SIN($E94)*BQ$9)</f>
        <v>4.17033576269463</v>
      </c>
      <c r="FD94" s="0" t="n">
        <f aca="false">IF(BR$9=0,0,(SIN(BR$12)*COS($E94)+SIN($E94)*COS(BR$12))/SIN($E94)*BR$9)</f>
        <v>4.15045983026905</v>
      </c>
      <c r="FE94" s="0" t="n">
        <f aca="false">IF(BS$9=0,0,(SIN(BS$12)*COS($E94)+SIN($E94)*COS(BS$12))/SIN($E94)*BS$9)</f>
        <v>4.12493635971083</v>
      </c>
      <c r="FF94" s="0" t="n">
        <f aca="false">IF(BT$9=0,0,(SIN(BT$12)*COS($E94)+SIN($E94)*COS(BT$12))/SIN($E94)*BT$9)</f>
        <v>4.09372219437073</v>
      </c>
      <c r="FG94" s="0" t="n">
        <f aca="false">IF(BU$9=0,0,(SIN(BU$12)*COS($E94)+SIN($E94)*COS(BU$12))/SIN($E94)*BU$9)</f>
        <v>4.05677726174045</v>
      </c>
      <c r="FH94" s="0" t="n">
        <f aca="false">IF(BV$9=0,0,(SIN(BV$12)*COS($E94)+SIN($E94)*COS(BV$12))/SIN($E94)*BV$9)</f>
        <v>4.01406460076154</v>
      </c>
      <c r="FI94" s="0" t="n">
        <f aca="false">IF(BW$9=0,0,(SIN(BW$12)*COS($E94)+SIN($E94)*COS(BW$12))/SIN($E94)*BW$9)</f>
        <v>3.96555038777094</v>
      </c>
      <c r="FJ94" s="0" t="n">
        <f aca="false">IF(BX$9=0,0,(SIN(BX$12)*COS($E94)+SIN($E94)*COS(BX$12))/SIN($E94)*BX$9)</f>
        <v>3.91594481435659</v>
      </c>
      <c r="FK94" s="0" t="n">
        <f aca="false">IF(BY$9=0,0,(SIN(BY$12)*COS($E94)+SIN($E94)*COS(BY$12))/SIN($E94)*BY$9)</f>
        <v>3.86016688659341</v>
      </c>
      <c r="FL94" s="0" t="n">
        <f aca="false">IF(BZ$9=0,0,(SIN(BZ$12)*COS($E94)+SIN($E94)*COS(BZ$12))/SIN($E94)*BZ$9)</f>
        <v>3.79818814538776</v>
      </c>
      <c r="FM94" s="0" t="n">
        <f aca="false">IF(CA$9=0,0,(SIN(CA$12)*COS($E94)+SIN($E94)*COS(CA$12))/SIN($E94)*CA$9)</f>
        <v>3.72998355112838</v>
      </c>
      <c r="FN94" s="0" t="n">
        <f aca="false">IF(CB$9=0,0,(SIN(CB$12)*COS($E94)+SIN($E94)*COS(CB$12))/SIN($E94)*CB$9)</f>
        <v>3.65553150469134</v>
      </c>
      <c r="FO94" s="0" t="n">
        <f aca="false">IF(CC$9=0,0,(SIN(CC$12)*COS($E94)+SIN($E94)*COS(CC$12))/SIN($E94)*CC$9)</f>
        <v>3.55113960290803</v>
      </c>
      <c r="FP94" s="0" t="n">
        <f aca="false">IF(CD$9=0,0,(SIN(CD$12)*COS($E94)+SIN($E94)*COS(CD$12))/SIN($E94)*CD$9)</f>
        <v>3.44242140859581</v>
      </c>
      <c r="FQ94" s="0" t="n">
        <f aca="false">IF(CE$9=0,0,(SIN(CE$12)*COS($E94)+SIN($E94)*COS(CE$12))/SIN($E94)*CE$9)</f>
        <v>3.32938649633184</v>
      </c>
      <c r="FR94" s="0" t="n">
        <f aca="false">IF(CF$9=0,0,(SIN(CF$12)*COS($E94)+SIN($E94)*COS(CF$12))/SIN($E94)*CF$9)</f>
        <v>3.21204675110935</v>
      </c>
      <c r="FS94" s="0" t="n">
        <f aca="false">IF(CG$9=0,0,(SIN(CG$12)*COS($E94)+SIN($E94)*COS(CG$12))/SIN($E94)*CG$9)</f>
        <v>3.09041637158547</v>
      </c>
      <c r="FT94" s="0" t="n">
        <f aca="false">IF(CH$9=0,0,(SIN(CH$12)*COS($E94)+SIN($E94)*COS(CH$12))/SIN($E94)*CH$9)</f>
        <v>2.96451187231824</v>
      </c>
      <c r="FU94" s="0" t="n">
        <f aca="false">IF(CI$9=0,0,(SIN(CI$12)*COS($E94)+SIN($E94)*COS(CI$12))/SIN($E94)*CI$9)</f>
        <v>2.83435208499157</v>
      </c>
      <c r="FV94" s="0" t="n">
        <f aca="false">IF(CJ$9=0,0,(SIN(CJ$12)*COS($E94)+SIN($E94)*COS(CJ$12))/SIN($E94)*CJ$9)</f>
        <v>2.69995815862527</v>
      </c>
      <c r="FW94" s="0" t="n">
        <f aca="false">IF(CK$9=0,0,(SIN(CK$12)*COS($E94)+SIN($E94)*COS(CK$12))/SIN($E94)*CK$9)</f>
        <v>2.5613535587672</v>
      </c>
      <c r="FX94" s="0" t="n">
        <f aca="false">IF(CL$9=0,0,(SIN(CL$12)*COS($E94)+SIN($E94)*COS(CL$12))/SIN($E94)*CL$9)</f>
        <v>2.41856406566787</v>
      </c>
      <c r="FY94" s="0" t="n">
        <f aca="false">IF(CM$9=0,0,(SIN(CM$12)*COS($E94)+SIN($E94)*COS(CM$12))/SIN($E94)*CM$9)</f>
        <v>2.27161777143569</v>
      </c>
      <c r="FZ94" s="0" t="n">
        <f aca="false">IF(CN$9=0,0,(SIN(CN$12)*COS($E94)+SIN($E94)*COS(CN$12))/SIN($E94)*CN$9)</f>
        <v>2.1205450761711</v>
      </c>
      <c r="GA94" s="0" t="n">
        <f aca="false">IF(CO$9=0,0,(SIN(CO$12)*COS($E94)+SIN($E94)*COS(CO$12))/SIN($E94)*CO$9)</f>
        <v>1.96537868308126</v>
      </c>
      <c r="GB94" s="0" t="n">
        <f aca="false">IF(CP$9=0,0,(SIN(CP$12)*COS($E94)+SIN($E94)*COS(CP$12))/SIN($E94)*CP$9)</f>
        <v>1.80615359257449</v>
      </c>
      <c r="GC94" s="0" t="n">
        <f aca="false">IF(CQ$9=0,0,(SIN(CQ$12)*COS($E94)+SIN($E94)*COS(CQ$12))/SIN($E94)*CQ$9)</f>
        <v>1.64290709533422</v>
      </c>
    </row>
    <row r="95" customFormat="false" ht="12.8" hidden="true" customHeight="false" outlineLevel="0" collapsed="false">
      <c r="A95" s="0" t="n">
        <f aca="false">MAX($F95:$CQ95)</f>
        <v>2.71313829036552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11.2</v>
      </c>
      <c r="C95" s="2" t="n">
        <f aca="false">MOD(Best +D95,360)</f>
        <v>356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</v>
      </c>
      <c r="G95" s="13" t="n">
        <f aca="false">IF(OR(G185=0,CS95=0),0,G185*CS95/(G185+CS95))</f>
        <v>0</v>
      </c>
      <c r="H95" s="13" t="n">
        <f aca="false">IF(OR(H185=0,CT95=0),0,H185*CT95/(H185+CT95))</f>
        <v>0</v>
      </c>
      <c r="I95" s="13" t="n">
        <f aca="false">IF(OR(I185=0,CU95=0),0,I185*CU95/(I185+CU95))</f>
        <v>0</v>
      </c>
      <c r="J95" s="13" t="n">
        <f aca="false">IF(OR(J185=0,CV95=0),0,J185*CV95/(J185+CV95))</f>
        <v>0</v>
      </c>
      <c r="K95" s="13" t="n">
        <f aca="false">IF(OR(K185=0,CW95=0),0,K185*CW95/(K185+CW95))</f>
        <v>0</v>
      </c>
      <c r="L95" s="13" t="n">
        <f aca="false">IF(OR(L185=0,CX95=0),0,L185*CX95/(L185+CX95))</f>
        <v>0</v>
      </c>
      <c r="M95" s="13" t="n">
        <f aca="false">IF(OR(M185=0,CY95=0),0,M185*CY95/(M185+CY95))</f>
        <v>0</v>
      </c>
      <c r="N95" s="13" t="n">
        <f aca="false">IF(OR(N185=0,CZ95=0),0,N185*CZ95/(N185+CZ95))</f>
        <v>0</v>
      </c>
      <c r="O95" s="13" t="n">
        <f aca="false">IF(OR(O185=0,DA95=0),0,O185*DA95/(O185+DA95))</f>
        <v>0</v>
      </c>
      <c r="P95" s="13" t="n">
        <f aca="false">IF(OR(P185=0,DB95=0),0,P185*DB95/(P185+DB95))</f>
        <v>0</v>
      </c>
      <c r="Q95" s="13" t="n">
        <f aca="false">IF(OR(Q185=0,DC95=0),0,Q185*DC95/(Q185+DC95))</f>
        <v>0</v>
      </c>
      <c r="R95" s="13" t="n">
        <f aca="false">IF(OR(R185=0,DD95=0),0,R185*DD95/(R185+DD95))</f>
        <v>0</v>
      </c>
      <c r="S95" s="13" t="n">
        <f aca="false">IF(OR(S185=0,DE95=0),0,S185*DE95/(S185+DE95))</f>
        <v>0</v>
      </c>
      <c r="T95" s="13" t="n">
        <f aca="false">IF(OR(T185=0,DF95=0),0,T185*DF95/(T185+DF95))</f>
        <v>0</v>
      </c>
      <c r="U95" s="13" t="n">
        <f aca="false">IF(OR(U185=0,DG95=0),0,U185*DG95/(U185+DG95))</f>
        <v>0</v>
      </c>
      <c r="V95" s="13" t="n">
        <f aca="false">IF(OR(V185=0,DH95=0),0,V185*DH95/(V185+DH95))</f>
        <v>0</v>
      </c>
      <c r="W95" s="13" t="n">
        <f aca="false">IF(OR(W185=0,DI95=0),0,W185*DI95/(W185+DI95))</f>
        <v>0</v>
      </c>
      <c r="X95" s="13" t="n">
        <f aca="false">IF(OR(X185=0,DJ95=0),0,X185*DJ95/(X185+DJ95))</f>
        <v>0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0</v>
      </c>
      <c r="AP95" s="13" t="n">
        <f aca="false">IF(OR(AP185=0,EB95=0),0,AP185*EB95/(AP185+EB95))</f>
        <v>0</v>
      </c>
      <c r="AQ95" s="13" t="n">
        <f aca="false">IF(OR(AQ185=0,EC95=0),0,AQ185*EC95/(AQ185+EC95))</f>
        <v>0</v>
      </c>
      <c r="AR95" s="13" t="n">
        <f aca="false">IF(OR(AR185=0,ED95=0),0,AR185*ED95/(AR185+ED95))</f>
        <v>0</v>
      </c>
      <c r="AS95" s="13" t="n">
        <f aca="false">IF(OR(AS185=0,EE95=0),0,AS185*EE95/(AS185+EE95))</f>
        <v>0</v>
      </c>
      <c r="AT95" s="13" t="n">
        <f aca="false">IF(OR(AT185=0,EF95=0),0,AT185*EF95/(AT185+EF95))</f>
        <v>0</v>
      </c>
      <c r="AU95" s="13" t="n">
        <f aca="false">IF(OR(AU185=0,EG95=0),0,AU185*EG95/(AU185+EG95))</f>
        <v>0</v>
      </c>
      <c r="AV95" s="13" t="n">
        <f aca="false">IF(OR(AV185=0,EH95=0),0,AV185*EH95/(AV185+EH95))</f>
        <v>0</v>
      </c>
      <c r="AW95" s="13" t="n">
        <f aca="false">IF(OR(AW185=0,EI95=0),0,AW185*EI95/(AW185+EI95))</f>
        <v>0</v>
      </c>
      <c r="AX95" s="13" t="n">
        <f aca="false">IF(OR(AX185=0,EJ95=0),0,AX185*EJ95/(AX185+EJ95))</f>
        <v>0</v>
      </c>
      <c r="AY95" s="13" t="n">
        <f aca="false">IF(OR(AY185=0,EK95=0),0,AY185*EK95/(AY185+EK95))</f>
        <v>0</v>
      </c>
      <c r="AZ95" s="13" t="n">
        <f aca="false">IF(OR(AZ185=0,EL95=0),0,AZ185*EL95/(AZ185+EL95))</f>
        <v>0</v>
      </c>
      <c r="BA95" s="13" t="n">
        <f aca="false">IF(OR(BA185=0,EM95=0),0,BA185*EM95/(BA185+EM95))</f>
        <v>0</v>
      </c>
      <c r="BB95" s="13" t="n">
        <f aca="false">IF(OR(BB185=0,EN95=0),0,BB185*EN95/(BB185+EN95))</f>
        <v>0</v>
      </c>
      <c r="BC95" s="13" t="n">
        <f aca="false">IF(OR(BC185=0,EO95=0),0,BC185*EO95/(BC185+EO95))</f>
        <v>0</v>
      </c>
      <c r="BD95" s="13" t="n">
        <f aca="false">IF(OR(BD185=0,EP95=0),0,BD185*EP95/(BD185+EP95))</f>
        <v>0</v>
      </c>
      <c r="BE95" s="13" t="n">
        <f aca="false">IF(OR(BE185=0,EQ95=0),0,BE185*EQ95/(BE185+EQ95))</f>
        <v>0</v>
      </c>
      <c r="BF95" s="13" t="n">
        <f aca="false">IF(OR(BF185=0,ER95=0),0,BF185*ER95/(BF185+ER95))</f>
        <v>0</v>
      </c>
      <c r="BG95" s="13" t="n">
        <f aca="false">IF(OR(BG185=0,ES95=0),0,BG185*ES95/(BG185+ES95))</f>
        <v>0</v>
      </c>
      <c r="BH95" s="13" t="n">
        <f aca="false">IF(OR(BH185=0,ET95=0),0,BH185*ET95/(BH185+ET95))</f>
        <v>2.444314962425</v>
      </c>
      <c r="BI95" s="13" t="n">
        <f aca="false">IF(OR(BI185=0,EU95=0),0,BI185*EU95/(BI185+EU95))</f>
        <v>2.52033731612413</v>
      </c>
      <c r="BJ95" s="13" t="n">
        <f aca="false">IF(OR(BJ185=0,EV95=0),0,BJ185*EV95/(BJ185+EV95))</f>
        <v>2.58463641270202</v>
      </c>
      <c r="BK95" s="13" t="n">
        <f aca="false">IF(OR(BK185=0,EW95=0),0,BK185*EW95/(BK185+EW95))</f>
        <v>2.6378168639574</v>
      </c>
      <c r="BL95" s="13" t="n">
        <f aca="false">IF(OR(BL185=0,EX95=0),0,BL185*EX95/(BL185+EX95))</f>
        <v>2.68046319626259</v>
      </c>
      <c r="BM95" s="13" t="n">
        <f aca="false">IF(OR(BM185=0,EY95=0),0,BM185*EY95/(BM185+EY95))</f>
        <v>2.71313829036552</v>
      </c>
      <c r="BN95" s="13" t="n">
        <f aca="false">IF(OR(BN185=0,EZ95=0),0,BN185*EZ95/(BN185+EZ95))</f>
        <v>2.68227275557367</v>
      </c>
      <c r="BO95" s="13" t="n">
        <f aca="false">IF(OR(BO185=0,FA95=0),0,BO185*FA95/(BO185+FA95))</f>
        <v>2.64841722309148</v>
      </c>
      <c r="BP95" s="13" t="n">
        <f aca="false">IF(OR(BP185=0,FB95=0),0,BP185*FB95/(BP185+FB95))</f>
        <v>2.61166130171164</v>
      </c>
      <c r="BQ95" s="13" t="n">
        <f aca="false">IF(OR(BQ185=0,FC95=0),0,BQ185*FC95/(BQ185+FC95))</f>
        <v>2.57209234984696</v>
      </c>
      <c r="BR95" s="13" t="n">
        <f aca="false">IF(OR(BR185=0,FD95=0),0,BR185*FD95/(BR185+FD95))</f>
        <v>2.52979534224369</v>
      </c>
      <c r="BS95" s="13" t="n">
        <f aca="false">IF(OR(BS185=0,FE95=0),0,BS185*FE95/(BS185+FE95))</f>
        <v>2.48485275742379</v>
      </c>
      <c r="BT95" s="13" t="n">
        <f aca="false">IF(OR(BT185=0,FF95=0),0,BT185*FF95/(BT185+FF95))</f>
        <v>2.43734448410515</v>
      </c>
      <c r="BU95" s="13" t="n">
        <f aca="false">IF(OR(BU185=0,FG95=0),0,BU185*FG95/(BU185+FG95))</f>
        <v>2.38734774491321</v>
      </c>
      <c r="BV95" s="13" t="n">
        <f aca="false">IF(OR(BV185=0,FH95=0),0,BV185*FH95/(BV185+FH95))</f>
        <v>2.33493703577105</v>
      </c>
      <c r="BW95" s="13" t="n">
        <f aca="false">IF(OR(BW185=0,FI95=0),0,BW185*FI95/(BW185+FI95))</f>
        <v>2.28018407943328</v>
      </c>
      <c r="BX95" s="13" t="n">
        <f aca="false">IF(OR(BX185=0,FJ95=0),0,BX185*FJ95/(BX185+FJ95))</f>
        <v>2.22474458514794</v>
      </c>
      <c r="BY95" s="13" t="n">
        <f aca="false">IF(OR(BY185=0,FK95=0),0,BY185*FK95/(BY185+FK95))</f>
        <v>2.16692641729068</v>
      </c>
      <c r="BZ95" s="13" t="n">
        <f aca="false">IF(OR(BZ185=0,FL95=0),0,BZ185*FL95/(BZ185+FL95))</f>
        <v>2.10680113748012</v>
      </c>
      <c r="CA95" s="13" t="n">
        <f aca="false">IF(OR(CA185=0,FM95=0),0,CA185*FM95/(CA185+FM95))</f>
        <v>2.04443709637053</v>
      </c>
      <c r="CB95" s="13" t="n">
        <f aca="false">IF(OR(CB185=0,FN95=0),0,CB185*FN95/(CB185+FN95))</f>
        <v>1.97989944070993</v>
      </c>
      <c r="CC95" s="13" t="n">
        <f aca="false">IF(OR(CC185=0,FO95=0),0,CC185*FO95/(CC185+FO95))</f>
        <v>1.90613991948131</v>
      </c>
      <c r="CD95" s="13" t="n">
        <f aca="false">IF(OR(CD185=0,FP95=0),0,CD185*FP95/(CD185+FP95))</f>
        <v>1.83116818013399</v>
      </c>
      <c r="CE95" s="13" t="n">
        <f aca="false">IF(OR(CE185=0,FQ95=0),0,CE185*FQ95/(CE185+FQ95))</f>
        <v>1.75500444932187</v>
      </c>
      <c r="CF95" s="13" t="n">
        <f aca="false">IF(OR(CF185=0,FR95=0),0,CF185*FR95/(CF185+FR95))</f>
        <v>1.67766749817283</v>
      </c>
      <c r="CG95" s="13" t="n">
        <f aca="false">IF(OR(CG185=0,FS95=0),0,CG185*FS95/(CG185+FS95))</f>
        <v>1.59917465279754</v>
      </c>
      <c r="CH95" s="13" t="n">
        <f aca="false">IF(OR(CH185=0,FT95=0),0,CH185*FT95/(CH185+FT95))</f>
        <v>1.51954180494196</v>
      </c>
      <c r="CI95" s="13" t="n">
        <f aca="false">IF(OR(CI185=0,FU95=0),0,CI185*FU95/(CI185+FU95))</f>
        <v>1.43878342260094</v>
      </c>
      <c r="CJ95" s="13" t="n">
        <f aca="false">IF(OR(CJ185=0,FV95=0),0,CJ185*FV95/(CJ185+FV95))</f>
        <v>1.35691256042077</v>
      </c>
      <c r="CK95" s="13" t="n">
        <f aca="false">IF(OR(CK185=0,FW95=0),0,CK185*FW95/(CK185+FW95))</f>
        <v>1.27394086972851</v>
      </c>
      <c r="CL95" s="13" t="n">
        <f aca="false">IF(OR(CL185=0,FX95=0),0,CL185*FX95/(CL185+FX95))</f>
        <v>1.18987860803707</v>
      </c>
      <c r="CM95" s="13" t="n">
        <f aca="false">IF(OR(CM185=0,FY95=0),0,CM185*FY95/(CM185+FY95))</f>
        <v>1.10473464788187</v>
      </c>
      <c r="CN95" s="13" t="n">
        <f aca="false">IF(OR(CN185=0,FZ95=0),0,CN185*FZ95/(CN185+FZ95))</f>
        <v>1.01851648485269</v>
      </c>
      <c r="CO95" s="13" t="n">
        <f aca="false">IF(OR(CO185=0,GA95=0),0,CO185*GA95/(CO185+GA95))</f>
        <v>0.931230244692167</v>
      </c>
      <c r="CP95" s="13" t="n">
        <f aca="false">IF(OR(CP185=0,GB95=0),0,CP185*GB95/(CP185+GB95))</f>
        <v>0.842880689336924</v>
      </c>
      <c r="CQ95" s="13" t="n">
        <f aca="false">IF(OR(CQ185=0,GC95=0),0,CQ185*GC95/(CQ185+GC95))</f>
        <v>0.7534712217822</v>
      </c>
      <c r="CR95" s="0" t="n">
        <f aca="false">IF(F$9=0,0,(SIN(F$12)*COS($E95)+SIN($E95)*COS(F$12))/SIN($E95)*F$9)</f>
        <v>0</v>
      </c>
      <c r="CS95" s="0" t="n">
        <f aca="false">IF(G$9=0,0,(SIN(G$12)*COS($E95)+SIN($E95)*COS(G$12))/SIN($E95)*G$9)</f>
        <v>0</v>
      </c>
      <c r="CT95" s="0" t="n">
        <f aca="false">IF(H$9=0,0,(SIN(H$12)*COS($E95)+SIN($E95)*COS(H$12))/SIN($E95)*H$9)</f>
        <v>0</v>
      </c>
      <c r="CU95" s="0" t="n">
        <f aca="false">IF(I$9=0,0,(SIN(I$12)*COS($E95)+SIN($E95)*COS(I$12))/SIN($E95)*I$9)</f>
        <v>0</v>
      </c>
      <c r="CV95" s="0" t="n">
        <f aca="false">IF(J$9=0,0,(SIN(J$12)*COS($E95)+SIN($E95)*COS(J$12))/SIN($E95)*J$9)</f>
        <v>0</v>
      </c>
      <c r="CW95" s="0" t="n">
        <f aca="false">IF(K$9=0,0,(SIN(K$12)*COS($E95)+SIN($E95)*COS(K$12))/SIN($E95)*K$9)</f>
        <v>0</v>
      </c>
      <c r="CX95" s="0" t="n">
        <f aca="false">IF(L$9=0,0,(SIN(L$12)*COS($E95)+SIN($E95)*COS(L$12))/SIN($E95)*L$9)</f>
        <v>0</v>
      </c>
      <c r="CY95" s="0" t="n">
        <f aca="false">IF(M$9=0,0,(SIN(M$12)*COS($E95)+SIN($E95)*COS(M$12))/SIN($E95)*M$9)</f>
        <v>0</v>
      </c>
      <c r="CZ95" s="0" t="n">
        <f aca="false">IF(N$9=0,0,(SIN(N$12)*COS($E95)+SIN($E95)*COS(N$12))/SIN($E95)*N$9)</f>
        <v>0</v>
      </c>
      <c r="DA95" s="0" t="n">
        <f aca="false">IF(O$9=0,0,(SIN(O$12)*COS($E95)+SIN($E95)*COS(O$12))/SIN($E95)*O$9)</f>
        <v>0</v>
      </c>
      <c r="DB95" s="0" t="n">
        <f aca="false">IF(P$9=0,0,(SIN(P$12)*COS($E95)+SIN($E95)*COS(P$12))/SIN($E95)*P$9)</f>
        <v>0</v>
      </c>
      <c r="DC95" s="0" t="n">
        <f aca="false">IF(Q$9=0,0,(SIN(Q$12)*COS($E95)+SIN($E95)*COS(Q$12))/SIN($E95)*Q$9)</f>
        <v>0</v>
      </c>
      <c r="DD95" s="0" t="n">
        <f aca="false">IF(R$9=0,0,(SIN(R$12)*COS($E95)+SIN($E95)*COS(R$12))/SIN($E95)*R$9)</f>
        <v>0</v>
      </c>
      <c r="DE95" s="0" t="n">
        <f aca="false">IF(S$9=0,0,(SIN(S$12)*COS($E95)+SIN($E95)*COS(S$12))/SIN($E95)*S$9)</f>
        <v>0</v>
      </c>
      <c r="DF95" s="0" t="n">
        <f aca="false">IF(T$9=0,0,(SIN(T$12)*COS($E95)+SIN($E95)*COS(T$12))/SIN($E95)*T$9)</f>
        <v>0</v>
      </c>
      <c r="DG95" s="0" t="n">
        <f aca="false">IF(U$9=0,0,(SIN(U$12)*COS($E95)+SIN($E95)*COS(U$12))/SIN($E95)*U$9)</f>
        <v>0</v>
      </c>
      <c r="DH95" s="0" t="n">
        <f aca="false">IF(V$9=0,0,(SIN(V$12)*COS($E95)+SIN($E95)*COS(V$12))/SIN($E95)*V$9)</f>
        <v>0</v>
      </c>
      <c r="DI95" s="0" t="n">
        <f aca="false">IF(W$9=0,0,(SIN(W$12)*COS($E95)+SIN($E95)*COS(W$12))/SIN($E95)*W$9)</f>
        <v>0</v>
      </c>
      <c r="DJ95" s="0" t="n">
        <f aca="false">IF(X$9=0,0,(SIN(X$12)*COS($E95)+SIN($E95)*COS(X$12))/SIN($E95)*X$9)</f>
        <v>0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0</v>
      </c>
      <c r="EB95" s="0" t="n">
        <f aca="false">IF(AP$9=0,0,(SIN(AP$12)*COS($E95)+SIN($E95)*COS(AP$12))/SIN($E95)*AP$9)</f>
        <v>0</v>
      </c>
      <c r="EC95" s="0" t="n">
        <f aca="false">IF(AQ$9=0,0,(SIN(AQ$12)*COS($E95)+SIN($E95)*COS(AQ$12))/SIN($E95)*AQ$9)</f>
        <v>0</v>
      </c>
      <c r="ED95" s="0" t="n">
        <f aca="false">IF(AR$9=0,0,(SIN(AR$12)*COS($E95)+SIN($E95)*COS(AR$12))/SIN($E95)*AR$9)</f>
        <v>0</v>
      </c>
      <c r="EE95" s="0" t="n">
        <f aca="false">IF(AS$9=0,0,(SIN(AS$12)*COS($E95)+SIN($E95)*COS(AS$12))/SIN($E95)*AS$9)</f>
        <v>0</v>
      </c>
      <c r="EF95" s="0" t="n">
        <f aca="false">IF(AT$9=0,0,(SIN(AT$12)*COS($E95)+SIN($E95)*COS(AT$12))/SIN($E95)*AT$9)</f>
        <v>0</v>
      </c>
      <c r="EG95" s="0" t="n">
        <f aca="false">IF(AU$9=0,0,(SIN(AU$12)*COS($E95)+SIN($E95)*COS(AU$12))/SIN($E95)*AU$9)</f>
        <v>0</v>
      </c>
      <c r="EH95" s="0" t="n">
        <f aca="false">IF(AV$9=0,0,(SIN(AV$12)*COS($E95)+SIN($E95)*COS(AV$12))/SIN($E95)*AV$9)</f>
        <v>0</v>
      </c>
      <c r="EI95" s="0" t="n">
        <f aca="false">IF(AW$9=0,0,(SIN(AW$12)*COS($E95)+SIN($E95)*COS(AW$12))/SIN($E95)*AW$9)</f>
        <v>0</v>
      </c>
      <c r="EJ95" s="0" t="n">
        <f aca="false">IF(AX$9=0,0,(SIN(AX$12)*COS($E95)+SIN($E95)*COS(AX$12))/SIN($E95)*AX$9)</f>
        <v>0</v>
      </c>
      <c r="EK95" s="0" t="n">
        <f aca="false">IF(AY$9=0,0,(SIN(AY$12)*COS($E95)+SIN($E95)*COS(AY$12))/SIN($E95)*AY$9)</f>
        <v>0</v>
      </c>
      <c r="EL95" s="0" t="n">
        <f aca="false">IF(AZ$9=0,0,(SIN(AZ$12)*COS($E95)+SIN($E95)*COS(AZ$12))/SIN($E95)*AZ$9)</f>
        <v>0</v>
      </c>
      <c r="EM95" s="0" t="n">
        <f aca="false">IF(BA$9=0,0,(SIN(BA$12)*COS($E95)+SIN($E95)*COS(BA$12))/SIN($E95)*BA$9)</f>
        <v>0</v>
      </c>
      <c r="EN95" s="0" t="n">
        <f aca="false">IF(BB$9=0,0,(SIN(BB$12)*COS($E95)+SIN($E95)*COS(BB$12))/SIN($E95)*BB$9)</f>
        <v>0</v>
      </c>
      <c r="EO95" s="0" t="n">
        <f aca="false">IF(BC$9=0,0,(SIN(BC$12)*COS($E95)+SIN($E95)*COS(BC$12))/SIN($E95)*BC$9)</f>
        <v>0</v>
      </c>
      <c r="EP95" s="0" t="n">
        <f aca="false">IF(BD$9=0,0,(SIN(BD$12)*COS($E95)+SIN($E95)*COS(BD$12))/SIN($E95)*BD$9)</f>
        <v>0</v>
      </c>
      <c r="EQ95" s="0" t="n">
        <f aca="false">IF(BE$9=0,0,(SIN(BE$12)*COS($E95)+SIN($E95)*COS(BE$12))/SIN($E95)*BE$9)</f>
        <v>0</v>
      </c>
      <c r="ER95" s="0" t="n">
        <f aca="false">IF(BF$9=0,0,(SIN(BF$12)*COS($E95)+SIN($E95)*COS(BF$12))/SIN($E95)*BF$9)</f>
        <v>0</v>
      </c>
      <c r="ES95" s="0" t="n">
        <f aca="false">IF(BG$9=0,0,(SIN(BG$12)*COS($E95)+SIN($E95)*COS(BG$12))/SIN($E95)*BG$9)</f>
        <v>0</v>
      </c>
      <c r="ET95" s="0" t="n">
        <f aca="false">IF(BH$9=0,0,(SIN(BH$12)*COS($E95)+SIN($E95)*COS(BH$12))/SIN($E95)*BH$9)</f>
        <v>3.298176233807</v>
      </c>
      <c r="EU95" s="0" t="n">
        <f aca="false">IF(BI$9=0,0,(SIN(BI$12)*COS($E95)+SIN($E95)*COS(BI$12))/SIN($E95)*BI$9)</f>
        <v>3.47864320777643</v>
      </c>
      <c r="EV95" s="0" t="n">
        <f aca="false">IF(BJ$9=0,0,(SIN(BJ$12)*COS($E95)+SIN($E95)*COS(BJ$12))/SIN($E95)*BJ$9)</f>
        <v>3.64864226619489</v>
      </c>
      <c r="EW95" s="0" t="n">
        <f aca="false">IF(BK$9=0,0,(SIN(BK$12)*COS($E95)+SIN($E95)*COS(BK$12))/SIN($E95)*BK$9)</f>
        <v>3.8079752147613</v>
      </c>
      <c r="EX95" s="0" t="n">
        <f aca="false">IF(BL$9=0,0,(SIN(BL$12)*COS($E95)+SIN($E95)*COS(BL$12))/SIN($E95)*BL$9)</f>
        <v>3.95645001862856</v>
      </c>
      <c r="EY95" s="0" t="n">
        <f aca="false">IF(BM$9=0,0,(SIN(BM$12)*COS($E95)+SIN($E95)*COS(BM$12))/SIN($E95)*BM$9)</f>
        <v>4.09388090461084</v>
      </c>
      <c r="EZ95" s="0" t="n">
        <f aca="false">IF(BN$9=0,0,(SIN(BN$12)*COS($E95)+SIN($E95)*COS(BN$12))/SIN($E95)*BN$9)</f>
        <v>4.09275820530743</v>
      </c>
      <c r="FA95" s="0" t="n">
        <f aca="false">IF(BO$9=0,0,(SIN(BO$12)*COS($E95)+SIN($E95)*COS(BO$12))/SIN($E95)*BO$9)</f>
        <v>4.0861759769169</v>
      </c>
      <c r="FB95" s="0" t="n">
        <f aca="false">IF(BP$9=0,0,(SIN(BP$12)*COS($E95)+SIN($E95)*COS(BP$12))/SIN($E95)*BP$9)</f>
        <v>4.07408146169127</v>
      </c>
      <c r="FC95" s="0" t="n">
        <f aca="false">IF(BQ$9=0,0,(SIN(BQ$12)*COS($E95)+SIN($E95)*COS(BQ$12))/SIN($E95)*BQ$9)</f>
        <v>4.05642488093021</v>
      </c>
      <c r="FD95" s="0" t="n">
        <f aca="false">IF(BR$9=0,0,(SIN(BR$12)*COS($E95)+SIN($E95)*COS(BR$12))/SIN($E95)*BR$9)</f>
        <v>4.03315946642961</v>
      </c>
      <c r="FE95" s="0" t="n">
        <f aca="false">IF(BS$9=0,0,(SIN(BS$12)*COS($E95)+SIN($E95)*COS(BS$12))/SIN($E95)*BS$9)</f>
        <v>4.00424149061163</v>
      </c>
      <c r="FF95" s="0" t="n">
        <f aca="false">IF(BT$9=0,0,(SIN(BT$12)*COS($E95)+SIN($E95)*COS(BT$12))/SIN($E95)*BT$9)</f>
        <v>3.96963029532328</v>
      </c>
      <c r="FG95" s="0" t="n">
        <f aca="false">IF(BU$9=0,0,(SIN(BU$12)*COS($E95)+SIN($E95)*COS(BU$12))/SIN($E95)*BU$9)</f>
        <v>3.92928831928954</v>
      </c>
      <c r="FH95" s="0" t="n">
        <f aca="false">IF(BV$9=0,0,(SIN(BV$12)*COS($E95)+SIN($E95)*COS(BV$12))/SIN($E95)*BV$9)</f>
        <v>3.88318112420756</v>
      </c>
      <c r="FI95" s="0" t="n">
        <f aca="false">IF(BW$9=0,0,(SIN(BW$12)*COS($E95)+SIN($E95)*COS(BW$12))/SIN($E95)*BW$9)</f>
        <v>3.83127741947048</v>
      </c>
      <c r="FJ95" s="0" t="n">
        <f aca="false">IF(BX$9=0,0,(SIN(BX$12)*COS($E95)+SIN($E95)*COS(BX$12))/SIN($E95)*BX$9)</f>
        <v>3.77812308440023</v>
      </c>
      <c r="FK95" s="0" t="n">
        <f aca="false">IF(BY$9=0,0,(SIN(BY$12)*COS($E95)+SIN($E95)*COS(BY$12))/SIN($E95)*BY$9)</f>
        <v>3.71880446048814</v>
      </c>
      <c r="FL95" s="0" t="n">
        <f aca="false">IF(BZ$9=0,0,(SIN(BZ$12)*COS($E95)+SIN($E95)*COS(BZ$12))/SIN($E95)*BZ$9)</f>
        <v>3.65329579862758</v>
      </c>
      <c r="FM95" s="0" t="n">
        <f aca="false">IF(CA$9=0,0,(SIN(CA$12)*COS($E95)+SIN($E95)*COS(CA$12))/SIN($E95)*CA$9)</f>
        <v>3.58157477574621</v>
      </c>
      <c r="FN95" s="0" t="n">
        <f aca="false">IF(CB$9=0,0,(SIN(CB$12)*COS($E95)+SIN($E95)*COS(CB$12))/SIN($E95)*CB$9)</f>
        <v>3.50362251448361</v>
      </c>
      <c r="FO95" s="0" t="n">
        <f aca="false">IF(CC$9=0,0,(SIN(CC$12)*COS($E95)+SIN($E95)*COS(CC$12))/SIN($E95)*CC$9)</f>
        <v>3.3967784119338</v>
      </c>
      <c r="FP95" s="0" t="n">
        <f aca="false">IF(CD$9=0,0,(SIN(CD$12)*COS($E95)+SIN($E95)*COS(CD$12))/SIN($E95)*CD$9)</f>
        <v>3.28563899569756</v>
      </c>
      <c r="FQ95" s="0" t="n">
        <f aca="false">IF(CE$9=0,0,(SIN(CE$12)*COS($E95)+SIN($E95)*COS(CE$12))/SIN($E95)*CE$9)</f>
        <v>3.17021562513025</v>
      </c>
      <c r="FR95" s="0" t="n">
        <f aca="false">IF(CF$9=0,0,(SIN(CF$12)*COS($E95)+SIN($E95)*COS(CF$12))/SIN($E95)*CF$9)</f>
        <v>3.05052196459044</v>
      </c>
      <c r="FS95" s="0" t="n">
        <f aca="false">IF(CG$9=0,0,(SIN(CG$12)*COS($E95)+SIN($E95)*COS(CG$12))/SIN($E95)*CG$9)</f>
        <v>2.92657398582534</v>
      </c>
      <c r="FT95" s="0" t="n">
        <f aca="false">IF(CH$9=0,0,(SIN(CH$12)*COS($E95)+SIN($E95)*COS(CH$12))/SIN($E95)*CH$9)</f>
        <v>2.79838996934602</v>
      </c>
      <c r="FU95" s="0" t="n">
        <f aca="false">IF(CI$9=0,0,(SIN(CI$12)*COS($E95)+SIN($E95)*COS(CI$12))/SIN($E95)*CI$9)</f>
        <v>2.66599050479159</v>
      </c>
      <c r="FV95" s="0" t="n">
        <f aca="false">IF(CJ$9=0,0,(SIN(CJ$12)*COS($E95)+SIN($E95)*COS(CJ$12))/SIN($E95)*CJ$9)</f>
        <v>2.5293984902797</v>
      </c>
      <c r="FW95" s="0" t="n">
        <f aca="false">IF(CK$9=0,0,(SIN(CK$12)*COS($E95)+SIN($E95)*COS(CK$12))/SIN($E95)*CK$9)</f>
        <v>2.38863913074096</v>
      </c>
      <c r="FX95" s="0" t="n">
        <f aca="false">IF(CL$9=0,0,(SIN(CL$12)*COS($E95)+SIN($E95)*COS(CL$12))/SIN($E95)*CL$9)</f>
        <v>2.24373993523784</v>
      </c>
      <c r="FY95" s="0" t="n">
        <f aca="false">IF(CM$9=0,0,(SIN(CM$12)*COS($E95)+SIN($E95)*COS(CM$12))/SIN($E95)*CM$9)</f>
        <v>2.09473071326659</v>
      </c>
      <c r="FZ95" s="0" t="n">
        <f aca="false">IF(CN$9=0,0,(SIN(CN$12)*COS($E95)+SIN($E95)*COS(CN$12))/SIN($E95)*CN$9)</f>
        <v>1.94164357004086</v>
      </c>
      <c r="GA95" s="0" t="n">
        <f aca="false">IF(CO$9=0,0,(SIN(CO$12)*COS($E95)+SIN($E95)*COS(CO$12))/SIN($E95)*CO$9)</f>
        <v>1.78451290075906</v>
      </c>
      <c r="GB95" s="0" t="n">
        <f aca="false">IF(CP$9=0,0,(SIN(CP$12)*COS($E95)+SIN($E95)*COS(CP$12))/SIN($E95)*CP$9)</f>
        <v>1.62337538385488</v>
      </c>
      <c r="GC95" s="0" t="n">
        <f aca="false">IF(CQ$9=0,0,(SIN(CQ$12)*COS($E95)+SIN($E95)*COS(CQ$12))/SIN($E95)*CQ$9)</f>
        <v>1.45826997323123</v>
      </c>
    </row>
    <row r="96" customFormat="false" ht="12.8" hidden="true" customHeight="false" outlineLevel="0" collapsed="false">
      <c r="A96" s="0" t="n">
        <f aca="false">MAX($F96:$CQ96)</f>
        <v>2.63656953650667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11.05</v>
      </c>
      <c r="C96" s="2" t="n">
        <f aca="false">MOD(Best +D96,360)</f>
        <v>357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</v>
      </c>
      <c r="G96" s="13" t="n">
        <f aca="false">IF(OR(G186=0,CS96=0),0,G186*CS96/(G186+CS96))</f>
        <v>0</v>
      </c>
      <c r="H96" s="13" t="n">
        <f aca="false">IF(OR(H186=0,CT96=0),0,H186*CT96/(H186+CT96))</f>
        <v>0</v>
      </c>
      <c r="I96" s="13" t="n">
        <f aca="false">IF(OR(I186=0,CU96=0),0,I186*CU96/(I186+CU96))</f>
        <v>0</v>
      </c>
      <c r="J96" s="13" t="n">
        <f aca="false">IF(OR(J186=0,CV96=0),0,J186*CV96/(J186+CV96))</f>
        <v>0</v>
      </c>
      <c r="K96" s="13" t="n">
        <f aca="false">IF(OR(K186=0,CW96=0),0,K186*CW96/(K186+CW96))</f>
        <v>0</v>
      </c>
      <c r="L96" s="13" t="n">
        <f aca="false">IF(OR(L186=0,CX96=0),0,L186*CX96/(L186+CX96))</f>
        <v>0</v>
      </c>
      <c r="M96" s="13" t="n">
        <f aca="false">IF(OR(M186=0,CY96=0),0,M186*CY96/(M186+CY96))</f>
        <v>0</v>
      </c>
      <c r="N96" s="13" t="n">
        <f aca="false">IF(OR(N186=0,CZ96=0),0,N186*CZ96/(N186+CZ96))</f>
        <v>0</v>
      </c>
      <c r="O96" s="13" t="n">
        <f aca="false">IF(OR(O186=0,DA96=0),0,O186*DA96/(O186+DA96))</f>
        <v>0</v>
      </c>
      <c r="P96" s="13" t="n">
        <f aca="false">IF(OR(P186=0,DB96=0),0,P186*DB96/(P186+DB96))</f>
        <v>0</v>
      </c>
      <c r="Q96" s="13" t="n">
        <f aca="false">IF(OR(Q186=0,DC96=0),0,Q186*DC96/(Q186+DC96))</f>
        <v>0</v>
      </c>
      <c r="R96" s="13" t="n">
        <f aca="false">IF(OR(R186=0,DD96=0),0,R186*DD96/(R186+DD96))</f>
        <v>0</v>
      </c>
      <c r="S96" s="13" t="n">
        <f aca="false">IF(OR(S186=0,DE96=0),0,S186*DE96/(S186+DE96))</f>
        <v>0</v>
      </c>
      <c r="T96" s="13" t="n">
        <f aca="false">IF(OR(T186=0,DF96=0),0,T186*DF96/(T186+DF96))</f>
        <v>0</v>
      </c>
      <c r="U96" s="13" t="n">
        <f aca="false">IF(OR(U186=0,DG96=0),0,U186*DG96/(U186+DG96))</f>
        <v>0</v>
      </c>
      <c r="V96" s="13" t="n">
        <f aca="false">IF(OR(V186=0,DH96=0),0,V186*DH96/(V186+DH96))</f>
        <v>0</v>
      </c>
      <c r="W96" s="13" t="n">
        <f aca="false">IF(OR(W186=0,DI96=0),0,W186*DI96/(W186+DI96))</f>
        <v>0</v>
      </c>
      <c r="X96" s="13" t="n">
        <f aca="false">IF(OR(X186=0,DJ96=0),0,X186*DJ96/(X186+DJ96))</f>
        <v>0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0</v>
      </c>
      <c r="AP96" s="13" t="n">
        <f aca="false">IF(OR(AP186=0,EB96=0),0,AP186*EB96/(AP186+EB96))</f>
        <v>0</v>
      </c>
      <c r="AQ96" s="13" t="n">
        <f aca="false">IF(OR(AQ186=0,EC96=0),0,AQ186*EC96/(AQ186+EC96))</f>
        <v>0</v>
      </c>
      <c r="AR96" s="13" t="n">
        <f aca="false">IF(OR(AR186=0,ED96=0),0,AR186*ED96/(AR186+ED96))</f>
        <v>0</v>
      </c>
      <c r="AS96" s="13" t="n">
        <f aca="false">IF(OR(AS186=0,EE96=0),0,AS186*EE96/(AS186+EE96))</f>
        <v>0</v>
      </c>
      <c r="AT96" s="13" t="n">
        <f aca="false">IF(OR(AT186=0,EF96=0),0,AT186*EF96/(AT186+EF96))</f>
        <v>0</v>
      </c>
      <c r="AU96" s="13" t="n">
        <f aca="false">IF(OR(AU186=0,EG96=0),0,AU186*EG96/(AU186+EG96))</f>
        <v>0</v>
      </c>
      <c r="AV96" s="13" t="n">
        <f aca="false">IF(OR(AV186=0,EH96=0),0,AV186*EH96/(AV186+EH96))</f>
        <v>0</v>
      </c>
      <c r="AW96" s="13" t="n">
        <f aca="false">IF(OR(AW186=0,EI96=0),0,AW186*EI96/(AW186+EI96))</f>
        <v>0</v>
      </c>
      <c r="AX96" s="13" t="n">
        <f aca="false">IF(OR(AX186=0,EJ96=0),0,AX186*EJ96/(AX186+EJ96))</f>
        <v>0</v>
      </c>
      <c r="AY96" s="13" t="n">
        <f aca="false">IF(OR(AY186=0,EK96=0),0,AY186*EK96/(AY186+EK96))</f>
        <v>0</v>
      </c>
      <c r="AZ96" s="13" t="n">
        <f aca="false">IF(OR(AZ186=0,EL96=0),0,AZ186*EL96/(AZ186+EL96))</f>
        <v>0</v>
      </c>
      <c r="BA96" s="13" t="n">
        <f aca="false">IF(OR(BA186=0,EM96=0),0,BA186*EM96/(BA186+EM96))</f>
        <v>0</v>
      </c>
      <c r="BB96" s="13" t="n">
        <f aca="false">IF(OR(BB186=0,EN96=0),0,BB186*EN96/(BB186+EN96))</f>
        <v>0</v>
      </c>
      <c r="BC96" s="13" t="n">
        <f aca="false">IF(OR(BC186=0,EO96=0),0,BC186*EO96/(BC186+EO96))</f>
        <v>0</v>
      </c>
      <c r="BD96" s="13" t="n">
        <f aca="false">IF(OR(BD186=0,EP96=0),0,BD186*EP96/(BD186+EP96))</f>
        <v>0</v>
      </c>
      <c r="BE96" s="13" t="n">
        <f aca="false">IF(OR(BE186=0,EQ96=0),0,BE186*EQ96/(BE186+EQ96))</f>
        <v>0</v>
      </c>
      <c r="BF96" s="13" t="n">
        <f aca="false">IF(OR(BF186=0,ER96=0),0,BF186*ER96/(BF186+ER96))</f>
        <v>0</v>
      </c>
      <c r="BG96" s="13" t="n">
        <f aca="false">IF(OR(BG186=0,ES96=0),0,BG186*ES96/(BG186+ES96))</f>
        <v>0</v>
      </c>
      <c r="BH96" s="13" t="n">
        <f aca="false">IF(OR(BH186=0,ET96=0),0,BH186*ET96/(BH186+ET96))</f>
        <v>2.38628975142949</v>
      </c>
      <c r="BI96" s="13" t="n">
        <f aca="false">IF(OR(BI186=0,EU96=0),0,BI186*EU96/(BI186+EU96))</f>
        <v>2.45836337545095</v>
      </c>
      <c r="BJ96" s="13" t="n">
        <f aca="false">IF(OR(BJ186=0,EV96=0),0,BJ186*EV96/(BJ186+EV96))</f>
        <v>2.51882897372968</v>
      </c>
      <c r="BK96" s="13" t="n">
        <f aca="false">IF(OR(BK186=0,EW96=0),0,BK186*EW96/(BK186+EW96))</f>
        <v>2.56829650349656</v>
      </c>
      <c r="BL96" s="13" t="n">
        <f aca="false">IF(OR(BL186=0,EX96=0),0,BL186*EX96/(BL186+EX96))</f>
        <v>2.60735468149495</v>
      </c>
      <c r="BM96" s="13" t="n">
        <f aca="false">IF(OR(BM186=0,EY96=0),0,BM186*EY96/(BM186+EY96))</f>
        <v>2.63656953650667</v>
      </c>
      <c r="BN96" s="13" t="n">
        <f aca="false">IF(OR(BN186=0,EZ96=0),0,BN186*EZ96/(BN186+EZ96))</f>
        <v>2.60416228327155</v>
      </c>
      <c r="BO96" s="13" t="n">
        <f aca="false">IF(OR(BO186=0,FA96=0),0,BO186*FA96/(BO186+FA96))</f>
        <v>2.56881194106434</v>
      </c>
      <c r="BP96" s="13" t="n">
        <f aca="false">IF(OR(BP186=0,FB96=0),0,BP186*FB96/(BP186+FB96))</f>
        <v>2.53060874312134</v>
      </c>
      <c r="BQ96" s="13" t="n">
        <f aca="false">IF(OR(BQ186=0,FC96=0),0,BQ186*FC96/(BQ186+FC96))</f>
        <v>2.4896405554269</v>
      </c>
      <c r="BR96" s="13" t="n">
        <f aca="false">IF(OR(BR186=0,FD96=0),0,BR186*FD96/(BR186+FD96))</f>
        <v>2.44599275128611</v>
      </c>
      <c r="BS96" s="13" t="n">
        <f aca="false">IF(OR(BS186=0,FE96=0),0,BS186*FE96/(BS186+FE96))</f>
        <v>2.39974810646853</v>
      </c>
      <c r="BT96" s="13" t="n">
        <f aca="false">IF(OR(BT186=0,FF96=0),0,BT186*FF96/(BT186+FF96))</f>
        <v>2.35098671313556</v>
      </c>
      <c r="BU96" s="13" t="n">
        <f aca="false">IF(OR(BU186=0,FG96=0),0,BU186*FG96/(BU186+FG96))</f>
        <v>2.29978591083569</v>
      </c>
      <c r="BV96" s="13" t="n">
        <f aca="false">IF(OR(BV186=0,FH96=0),0,BV186*FH96/(BV186+FH96))</f>
        <v>2.24622023293045</v>
      </c>
      <c r="BW96" s="13" t="n">
        <f aca="false">IF(OR(BW186=0,FI96=0),0,BW186*FI96/(BW186+FI96))</f>
        <v>2.19036136689804</v>
      </c>
      <c r="BX96" s="13" t="n">
        <f aca="false">IF(OR(BX186=0,FJ96=0),0,BX186*FJ96/(BX186+FJ96))</f>
        <v>2.13379285451105</v>
      </c>
      <c r="BY96" s="13" t="n">
        <f aca="false">IF(OR(BY186=0,FK96=0),0,BY186*FK96/(BY186+FK96))</f>
        <v>2.07489731207989</v>
      </c>
      <c r="BZ96" s="13" t="n">
        <f aca="false">IF(OR(BZ186=0,FL96=0),0,BZ186*FL96/(BZ186+FL96))</f>
        <v>2.01374606377437</v>
      </c>
      <c r="CA96" s="13" t="n">
        <f aca="false">IF(OR(CA186=0,FM96=0),0,CA186*FM96/(CA186+FM96))</f>
        <v>1.95040716738973</v>
      </c>
      <c r="CB96" s="13" t="n">
        <f aca="false">IF(OR(CB186=0,FN96=0),0,CB186*FN96/(CB186+FN96))</f>
        <v>1.88494542757182</v>
      </c>
      <c r="CC96" s="13" t="n">
        <f aca="false">IF(OR(CC186=0,FO96=0),0,CC186*FO96/(CC186+FO96))</f>
        <v>1.8107024256789</v>
      </c>
      <c r="CD96" s="13" t="n">
        <f aca="false">IF(OR(CD186=0,FP96=0),0,CD186*FP96/(CD186+FP96))</f>
        <v>1.73528236771018</v>
      </c>
      <c r="CE96" s="13" t="n">
        <f aca="false">IF(OR(CE186=0,FQ96=0),0,CE186*FQ96/(CE186+FQ96))</f>
        <v>1.65870519197561</v>
      </c>
      <c r="CF96" s="13" t="n">
        <f aca="false">IF(OR(CF186=0,FR96=0),0,CF186*FR96/(CF186+FR96))</f>
        <v>1.5809893743622</v>
      </c>
      <c r="CG96" s="13" t="n">
        <f aca="false">IF(OR(CG186=0,FS96=0),0,CG186*FS96/(CG186+FS96))</f>
        <v>1.50215194036521</v>
      </c>
      <c r="CH96" s="13" t="n">
        <f aca="false">IF(OR(CH186=0,FT96=0),0,CH186*FT96/(CH186+FT96))</f>
        <v>1.42220847717007</v>
      </c>
      <c r="CI96" s="13" t="n">
        <f aca="false">IF(OR(CI186=0,FU96=0),0,CI186*FU96/(CI186+FU96))</f>
        <v>1.34117314560647</v>
      </c>
      <c r="CJ96" s="13" t="n">
        <f aca="false">IF(OR(CJ186=0,FV96=0),0,CJ186*FV96/(CJ186+FV96))</f>
        <v>1.25905869180597</v>
      </c>
      <c r="CK96" s="13" t="n">
        <f aca="false">IF(OR(CK186=0,FW96=0),0,CK186*FW96/(CK186+FW96))</f>
        <v>1.17587645840519</v>
      </c>
      <c r="CL96" s="13" t="n">
        <f aca="false">IF(OR(CL186=0,FX96=0),0,CL186*FX96/(CL186+FX96))</f>
        <v>1.09163639514698</v>
      </c>
      <c r="CM96" s="13" t="n">
        <f aca="false">IF(OR(CM186=0,FY96=0),0,CM186*FY96/(CM186+FY96))</f>
        <v>1.00634706873955</v>
      </c>
      <c r="CN96" s="13" t="n">
        <f aca="false">IF(OR(CN186=0,FZ96=0),0,CN186*FZ96/(CN186+FZ96))</f>
        <v>0.920015671840652</v>
      </c>
      <c r="CO96" s="13" t="n">
        <f aca="false">IF(OR(CO186=0,GA96=0),0,CO186*GA96/(CO186+GA96))</f>
        <v>0.832648031042129</v>
      </c>
      <c r="CP96" s="13" t="n">
        <f aca="false">IF(OR(CP186=0,GB96=0),0,CP186*GB96/(CP186+GB96))</f>
        <v>0.744248613734267</v>
      </c>
      <c r="CQ96" s="13" t="n">
        <f aca="false">IF(OR(CQ186=0,GC96=0),0,CQ186*GC96/(CQ186+GC96))</f>
        <v>0.654820533734347</v>
      </c>
      <c r="CR96" s="0" t="n">
        <f aca="false">IF(F$9=0,0,(SIN(F$12)*COS($E96)+SIN($E96)*COS(F$12))/SIN($E96)*F$9)</f>
        <v>0</v>
      </c>
      <c r="CS96" s="0" t="n">
        <f aca="false">IF(G$9=0,0,(SIN(G$12)*COS($E96)+SIN($E96)*COS(G$12))/SIN($E96)*G$9)</f>
        <v>0</v>
      </c>
      <c r="CT96" s="0" t="n">
        <f aca="false">IF(H$9=0,0,(SIN(H$12)*COS($E96)+SIN($E96)*COS(H$12))/SIN($E96)*H$9)</f>
        <v>0</v>
      </c>
      <c r="CU96" s="0" t="n">
        <f aca="false">IF(I$9=0,0,(SIN(I$12)*COS($E96)+SIN($E96)*COS(I$12))/SIN($E96)*I$9)</f>
        <v>0</v>
      </c>
      <c r="CV96" s="0" t="n">
        <f aca="false">IF(J$9=0,0,(SIN(J$12)*COS($E96)+SIN($E96)*COS(J$12))/SIN($E96)*J$9)</f>
        <v>0</v>
      </c>
      <c r="CW96" s="0" t="n">
        <f aca="false">IF(K$9=0,0,(SIN(K$12)*COS($E96)+SIN($E96)*COS(K$12))/SIN($E96)*K$9)</f>
        <v>0</v>
      </c>
      <c r="CX96" s="0" t="n">
        <f aca="false">IF(L$9=0,0,(SIN(L$12)*COS($E96)+SIN($E96)*COS(L$12))/SIN($E96)*L$9)</f>
        <v>0</v>
      </c>
      <c r="CY96" s="0" t="n">
        <f aca="false">IF(M$9=0,0,(SIN(M$12)*COS($E96)+SIN($E96)*COS(M$12))/SIN($E96)*M$9)</f>
        <v>0</v>
      </c>
      <c r="CZ96" s="0" t="n">
        <f aca="false">IF(N$9=0,0,(SIN(N$12)*COS($E96)+SIN($E96)*COS(N$12))/SIN($E96)*N$9)</f>
        <v>0</v>
      </c>
      <c r="DA96" s="0" t="n">
        <f aca="false">IF(O$9=0,0,(SIN(O$12)*COS($E96)+SIN($E96)*COS(O$12))/SIN($E96)*O$9)</f>
        <v>0</v>
      </c>
      <c r="DB96" s="0" t="n">
        <f aca="false">IF(P$9=0,0,(SIN(P$12)*COS($E96)+SIN($E96)*COS(P$12))/SIN($E96)*P$9)</f>
        <v>0</v>
      </c>
      <c r="DC96" s="0" t="n">
        <f aca="false">IF(Q$9=0,0,(SIN(Q$12)*COS($E96)+SIN($E96)*COS(Q$12))/SIN($E96)*Q$9)</f>
        <v>0</v>
      </c>
      <c r="DD96" s="0" t="n">
        <f aca="false">IF(R$9=0,0,(SIN(R$12)*COS($E96)+SIN($E96)*COS(R$12))/SIN($E96)*R$9)</f>
        <v>0</v>
      </c>
      <c r="DE96" s="0" t="n">
        <f aca="false">IF(S$9=0,0,(SIN(S$12)*COS($E96)+SIN($E96)*COS(S$12))/SIN($E96)*S$9)</f>
        <v>0</v>
      </c>
      <c r="DF96" s="0" t="n">
        <f aca="false">IF(T$9=0,0,(SIN(T$12)*COS($E96)+SIN($E96)*COS(T$12))/SIN($E96)*T$9)</f>
        <v>0</v>
      </c>
      <c r="DG96" s="0" t="n">
        <f aca="false">IF(U$9=0,0,(SIN(U$12)*COS($E96)+SIN($E96)*COS(U$12))/SIN($E96)*U$9)</f>
        <v>0</v>
      </c>
      <c r="DH96" s="0" t="n">
        <f aca="false">IF(V$9=0,0,(SIN(V$12)*COS($E96)+SIN($E96)*COS(V$12))/SIN($E96)*V$9)</f>
        <v>0</v>
      </c>
      <c r="DI96" s="0" t="n">
        <f aca="false">IF(W$9=0,0,(SIN(W$12)*COS($E96)+SIN($E96)*COS(W$12))/SIN($E96)*W$9)</f>
        <v>0</v>
      </c>
      <c r="DJ96" s="0" t="n">
        <f aca="false">IF(X$9=0,0,(SIN(X$12)*COS($E96)+SIN($E96)*COS(X$12))/SIN($E96)*X$9)</f>
        <v>0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0</v>
      </c>
      <c r="EB96" s="0" t="n">
        <f aca="false">IF(AP$9=0,0,(SIN(AP$12)*COS($E96)+SIN($E96)*COS(AP$12))/SIN($E96)*AP$9)</f>
        <v>0</v>
      </c>
      <c r="EC96" s="0" t="n">
        <f aca="false">IF(AQ$9=0,0,(SIN(AQ$12)*COS($E96)+SIN($E96)*COS(AQ$12))/SIN($E96)*AQ$9)</f>
        <v>0</v>
      </c>
      <c r="ED96" s="0" t="n">
        <f aca="false">IF(AR$9=0,0,(SIN(AR$12)*COS($E96)+SIN($E96)*COS(AR$12))/SIN($E96)*AR$9)</f>
        <v>0</v>
      </c>
      <c r="EE96" s="0" t="n">
        <f aca="false">IF(AS$9=0,0,(SIN(AS$12)*COS($E96)+SIN($E96)*COS(AS$12))/SIN($E96)*AS$9)</f>
        <v>0</v>
      </c>
      <c r="EF96" s="0" t="n">
        <f aca="false">IF(AT$9=0,0,(SIN(AT$12)*COS($E96)+SIN($E96)*COS(AT$12))/SIN($E96)*AT$9)</f>
        <v>0</v>
      </c>
      <c r="EG96" s="0" t="n">
        <f aca="false">IF(AU$9=0,0,(SIN(AU$12)*COS($E96)+SIN($E96)*COS(AU$12))/SIN($E96)*AU$9)</f>
        <v>0</v>
      </c>
      <c r="EH96" s="0" t="n">
        <f aca="false">IF(AV$9=0,0,(SIN(AV$12)*COS($E96)+SIN($E96)*COS(AV$12))/SIN($E96)*AV$9)</f>
        <v>0</v>
      </c>
      <c r="EI96" s="0" t="n">
        <f aca="false">IF(AW$9=0,0,(SIN(AW$12)*COS($E96)+SIN($E96)*COS(AW$12))/SIN($E96)*AW$9)</f>
        <v>0</v>
      </c>
      <c r="EJ96" s="0" t="n">
        <f aca="false">IF(AX$9=0,0,(SIN(AX$12)*COS($E96)+SIN($E96)*COS(AX$12))/SIN($E96)*AX$9)</f>
        <v>0</v>
      </c>
      <c r="EK96" s="0" t="n">
        <f aca="false">IF(AY$9=0,0,(SIN(AY$12)*COS($E96)+SIN($E96)*COS(AY$12))/SIN($E96)*AY$9)</f>
        <v>0</v>
      </c>
      <c r="EL96" s="0" t="n">
        <f aca="false">IF(AZ$9=0,0,(SIN(AZ$12)*COS($E96)+SIN($E96)*COS(AZ$12))/SIN($E96)*AZ$9)</f>
        <v>0</v>
      </c>
      <c r="EM96" s="0" t="n">
        <f aca="false">IF(BA$9=0,0,(SIN(BA$12)*COS($E96)+SIN($E96)*COS(BA$12))/SIN($E96)*BA$9)</f>
        <v>0</v>
      </c>
      <c r="EN96" s="0" t="n">
        <f aca="false">IF(BB$9=0,0,(SIN(BB$12)*COS($E96)+SIN($E96)*COS(BB$12))/SIN($E96)*BB$9)</f>
        <v>0</v>
      </c>
      <c r="EO96" s="0" t="n">
        <f aca="false">IF(BC$9=0,0,(SIN(BC$12)*COS($E96)+SIN($E96)*COS(BC$12))/SIN($E96)*BC$9)</f>
        <v>0</v>
      </c>
      <c r="EP96" s="0" t="n">
        <f aca="false">IF(BD$9=0,0,(SIN(BD$12)*COS($E96)+SIN($E96)*COS(BD$12))/SIN($E96)*BD$9)</f>
        <v>0</v>
      </c>
      <c r="EQ96" s="0" t="n">
        <f aca="false">IF(BE$9=0,0,(SIN(BE$12)*COS($E96)+SIN($E96)*COS(BE$12))/SIN($E96)*BE$9)</f>
        <v>0</v>
      </c>
      <c r="ER96" s="0" t="n">
        <f aca="false">IF(BF$9=0,0,(SIN(BF$12)*COS($E96)+SIN($E96)*COS(BF$12))/SIN($E96)*BF$9)</f>
        <v>0</v>
      </c>
      <c r="ES96" s="0" t="n">
        <f aca="false">IF(BG$9=0,0,(SIN(BG$12)*COS($E96)+SIN($E96)*COS(BG$12))/SIN($E96)*BG$9)</f>
        <v>0</v>
      </c>
      <c r="ET96" s="0" t="n">
        <f aca="false">IF(BH$9=0,0,(SIN(BH$12)*COS($E96)+SIN($E96)*COS(BH$12))/SIN($E96)*BH$9)</f>
        <v>3.22951855105529</v>
      </c>
      <c r="EU96" s="0" t="n">
        <f aca="false">IF(BI$9=0,0,(SIN(BI$12)*COS($E96)+SIN($E96)*COS(BI$12))/SIN($E96)*BI$9)</f>
        <v>3.40391157334694</v>
      </c>
      <c r="EV96" s="0" t="n">
        <f aca="false">IF(BJ$9=0,0,(SIN(BJ$12)*COS($E96)+SIN($E96)*COS(BJ$12))/SIN($E96)*BJ$9)</f>
        <v>3.56773201474441</v>
      </c>
      <c r="EW96" s="0" t="n">
        <f aca="false">IF(BK$9=0,0,(SIN(BK$12)*COS($E96)+SIN($E96)*COS(BK$12))/SIN($E96)*BK$9)</f>
        <v>3.7207867585487</v>
      </c>
      <c r="EX96" s="0" t="n">
        <f aca="false">IF(BL$9=0,0,(SIN(BL$12)*COS($E96)+SIN($E96)*COS(BL$12))/SIN($E96)*BL$9)</f>
        <v>3.862888915693</v>
      </c>
      <c r="EY96" s="0" t="n">
        <f aca="false">IF(BM$9=0,0,(SIN(BM$12)*COS($E96)+SIN($E96)*COS(BM$12))/SIN($E96)*BM$9)</f>
        <v>3.99385792439762</v>
      </c>
      <c r="EZ96" s="0" t="n">
        <f aca="false">IF(BN$9=0,0,(SIN(BN$12)*COS($E96)+SIN($E96)*COS(BN$12))/SIN($E96)*BN$9)</f>
        <v>3.9894048300515</v>
      </c>
      <c r="FA96" s="0" t="n">
        <f aca="false">IF(BO$9=0,0,(SIN(BO$12)*COS($E96)+SIN($E96)*COS(BO$12))/SIN($E96)*BO$9)</f>
        <v>3.97947740442323</v>
      </c>
      <c r="FB96" s="0" t="n">
        <f aca="false">IF(BP$9=0,0,(SIN(BP$12)*COS($E96)+SIN($E96)*COS(BP$12))/SIN($E96)*BP$9)</f>
        <v>3.96402531490664</v>
      </c>
      <c r="FC96" s="0" t="n">
        <f aca="false">IF(BQ$9=0,0,(SIN(BQ$12)*COS($E96)+SIN($E96)*COS(BQ$12))/SIN($E96)*BQ$9)</f>
        <v>3.94300122538384</v>
      </c>
      <c r="FD96" s="0" t="n">
        <f aca="false">IF(BR$9=0,0,(SIN(BR$12)*COS($E96)+SIN($E96)*COS(BR$12))/SIN($E96)*BR$9)</f>
        <v>3.91636082649719</v>
      </c>
      <c r="FE96" s="0" t="n">
        <f aca="false">IF(BS$9=0,0,(SIN(BS$12)*COS($E96)+SIN($E96)*COS(BS$12))/SIN($E96)*BS$9)</f>
        <v>3.88406286459386</v>
      </c>
      <c r="FF96" s="0" t="n">
        <f aca="false">IF(BT$9=0,0,(SIN(BT$12)*COS($E96)+SIN($E96)*COS(BT$12))/SIN($E96)*BT$9)</f>
        <v>3.84606916933041</v>
      </c>
      <c r="FG96" s="0" t="n">
        <f aca="false">IF(BU$9=0,0,(SIN(BU$12)*COS($E96)+SIN($E96)*COS(BU$12))/SIN($E96)*BU$9)</f>
        <v>3.80234467992392</v>
      </c>
      <c r="FH96" s="0" t="n">
        <f aca="false">IF(BV$9=0,0,(SIN(BV$12)*COS($E96)+SIN($E96)*COS(BV$12))/SIN($E96)*BV$9)</f>
        <v>3.75285747003666</v>
      </c>
      <c r="FI96" s="0" t="n">
        <f aca="false">IF(BW$9=0,0,(SIN(BW$12)*COS($E96)+SIN($E96)*COS(BW$12))/SIN($E96)*BW$9)</f>
        <v>3.69757877128343</v>
      </c>
      <c r="FJ96" s="0" t="n">
        <f aca="false">IF(BX$9=0,0,(SIN(BX$12)*COS($E96)+SIN($E96)*COS(BX$12))/SIN($E96)*BX$9)</f>
        <v>3.64089085352607</v>
      </c>
      <c r="FK96" s="0" t="n">
        <f aca="false">IF(BY$9=0,0,(SIN(BY$12)*COS($E96)+SIN($E96)*COS(BY$12))/SIN($E96)*BY$9)</f>
        <v>3.57804667793563</v>
      </c>
      <c r="FL96" s="0" t="n">
        <f aca="false">IF(BZ$9=0,0,(SIN(BZ$12)*COS($E96)+SIN($E96)*COS(BZ$12))/SIN($E96)*BZ$9)</f>
        <v>3.50902319380112</v>
      </c>
      <c r="FM96" s="0" t="n">
        <f aca="false">IF(CA$9=0,0,(SIN(CA$12)*COS($E96)+SIN($E96)*COS(CA$12))/SIN($E96)*CA$9)</f>
        <v>3.43380078296985</v>
      </c>
      <c r="FN96" s="0" t="n">
        <f aca="false">IF(CB$9=0,0,(SIN(CB$12)*COS($E96)+SIN($E96)*COS(CB$12))/SIN($E96)*CB$9)</f>
        <v>3.35236327820318</v>
      </c>
      <c r="FO96" s="0" t="n">
        <f aca="false">IF(CC$9=0,0,(SIN(CC$12)*COS($E96)+SIN($E96)*COS(CC$12))/SIN($E96)*CC$9)</f>
        <v>3.24307746358195</v>
      </c>
      <c r="FP96" s="0" t="n">
        <f aca="false">IF(CD$9=0,0,(SIN(CD$12)*COS($E96)+SIN($E96)*COS(CD$12))/SIN($E96)*CD$9)</f>
        <v>3.12952718161227</v>
      </c>
      <c r="FQ96" s="0" t="n">
        <f aca="false">IF(CE$9=0,0,(SIN(CE$12)*COS($E96)+SIN($E96)*COS(CE$12))/SIN($E96)*CE$9)</f>
        <v>3.01172556879374</v>
      </c>
      <c r="FR96" s="0" t="n">
        <f aca="false">IF(CF$9=0,0,(SIN(CF$12)*COS($E96)+SIN($E96)*COS(CF$12))/SIN($E96)*CF$9)</f>
        <v>2.88968806123948</v>
      </c>
      <c r="FS96" s="0" t="n">
        <f aca="false">IF(CG$9=0,0,(SIN(CG$12)*COS($E96)+SIN($E96)*COS(CG$12))/SIN($E96)*CG$9)</f>
        <v>2.7634323962028</v>
      </c>
      <c r="FT96" s="0" t="n">
        <f aca="false">IF(CH$9=0,0,(SIN(CH$12)*COS($E96)+SIN($E96)*COS(CH$12))/SIN($E96)*CH$9)</f>
        <v>2.63297861259439</v>
      </c>
      <c r="FU96" s="0" t="n">
        <f aca="false">IF(CI$9=0,0,(SIN(CI$12)*COS($E96)+SIN($E96)*COS(CI$12))/SIN($E96)*CI$9)</f>
        <v>2.4983490504893</v>
      </c>
      <c r="FV96" s="0" t="n">
        <f aca="false">IF(CJ$9=0,0,(SIN(CJ$12)*COS($E96)+SIN($E96)*COS(CJ$12))/SIN($E96)*CJ$9)</f>
        <v>2.35956834962169</v>
      </c>
      <c r="FW96" s="0" t="n">
        <f aca="false">IF(CK$9=0,0,(SIN(CK$12)*COS($E96)+SIN($E96)*COS(CK$12))/SIN($E96)*CK$9)</f>
        <v>2.21666344686513</v>
      </c>
      <c r="FX96" s="0" t="n">
        <f aca="false">IF(CL$9=0,0,(SIN(CL$12)*COS($E96)+SIN($E96)*COS(CL$12))/SIN($E96)*CL$9)</f>
        <v>2.06966357269948</v>
      </c>
      <c r="FY96" s="0" t="n">
        <f aca="false">IF(CM$9=0,0,(SIN(CM$12)*COS($E96)+SIN($E96)*COS(CM$12))/SIN($E96)*CM$9)</f>
        <v>1.9186002466631</v>
      </c>
      <c r="FZ96" s="0" t="n">
        <f aca="false">IF(CN$9=0,0,(SIN(CN$12)*COS($E96)+SIN($E96)*COS(CN$12))/SIN($E96)*CN$9)</f>
        <v>1.76350727178967</v>
      </c>
      <c r="GA96" s="0" t="n">
        <f aca="false">IF(CO$9=0,0,(SIN(CO$12)*COS($E96)+SIN($E96)*COS(CO$12))/SIN($E96)*CO$9)</f>
        <v>1.60442072803176</v>
      </c>
      <c r="GB96" s="0" t="n">
        <f aca="false">IF(CP$9=0,0,(SIN(CP$12)*COS($E96)+SIN($E96)*COS(CP$12))/SIN($E96)*CP$9)</f>
        <v>1.44137896467108</v>
      </c>
      <c r="GC96" s="0" t="n">
        <f aca="false">IF(CQ$9=0,0,(SIN(CQ$12)*COS($E96)+SIN($E96)*COS(CQ$12))/SIN($E96)*CQ$9)</f>
        <v>1.27442259171599</v>
      </c>
    </row>
    <row r="97" customFormat="false" ht="12.8" hidden="true" customHeight="false" outlineLevel="0" collapsed="false">
      <c r="A97" s="0" t="n">
        <f aca="false">MAX($F97:$CQ97)</f>
        <v>2.56028793483247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10.9</v>
      </c>
      <c r="C97" s="2" t="n">
        <f aca="false">MOD(Best +D97,360)</f>
        <v>358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</v>
      </c>
      <c r="G97" s="13" t="n">
        <f aca="false">IF(OR(G187=0,CS97=0),0,G187*CS97/(G187+CS97))</f>
        <v>0</v>
      </c>
      <c r="H97" s="13" t="n">
        <f aca="false">IF(OR(H187=0,CT97=0),0,H187*CT97/(H187+CT97))</f>
        <v>0</v>
      </c>
      <c r="I97" s="13" t="n">
        <f aca="false">IF(OR(I187=0,CU97=0),0,I187*CU97/(I187+CU97))</f>
        <v>0</v>
      </c>
      <c r="J97" s="13" t="n">
        <f aca="false">IF(OR(J187=0,CV97=0),0,J187*CV97/(J187+CV97))</f>
        <v>0</v>
      </c>
      <c r="K97" s="13" t="n">
        <f aca="false">IF(OR(K187=0,CW97=0),0,K187*CW97/(K187+CW97))</f>
        <v>0</v>
      </c>
      <c r="L97" s="13" t="n">
        <f aca="false">IF(OR(L187=0,CX97=0),0,L187*CX97/(L187+CX97))</f>
        <v>0</v>
      </c>
      <c r="M97" s="13" t="n">
        <f aca="false">IF(OR(M187=0,CY97=0),0,M187*CY97/(M187+CY97))</f>
        <v>0</v>
      </c>
      <c r="N97" s="13" t="n">
        <f aca="false">IF(OR(N187=0,CZ97=0),0,N187*CZ97/(N187+CZ97))</f>
        <v>0</v>
      </c>
      <c r="O97" s="13" t="n">
        <f aca="false">IF(OR(O187=0,DA97=0),0,O187*DA97/(O187+DA97))</f>
        <v>0</v>
      </c>
      <c r="P97" s="13" t="n">
        <f aca="false">IF(OR(P187=0,DB97=0),0,P187*DB97/(P187+DB97))</f>
        <v>0</v>
      </c>
      <c r="Q97" s="13" t="n">
        <f aca="false">IF(OR(Q187=0,DC97=0),0,Q187*DC97/(Q187+DC97))</f>
        <v>0</v>
      </c>
      <c r="R97" s="13" t="n">
        <f aca="false">IF(OR(R187=0,DD97=0),0,R187*DD97/(R187+DD97))</f>
        <v>0</v>
      </c>
      <c r="S97" s="13" t="n">
        <f aca="false">IF(OR(S187=0,DE97=0),0,S187*DE97/(S187+DE97))</f>
        <v>0</v>
      </c>
      <c r="T97" s="13" t="n">
        <f aca="false">IF(OR(T187=0,DF97=0),0,T187*DF97/(T187+DF97))</f>
        <v>0</v>
      </c>
      <c r="U97" s="13" t="n">
        <f aca="false">IF(OR(U187=0,DG97=0),0,U187*DG97/(U187+DG97))</f>
        <v>0</v>
      </c>
      <c r="V97" s="13" t="n">
        <f aca="false">IF(OR(V187=0,DH97=0),0,V187*DH97/(V187+DH97))</f>
        <v>0</v>
      </c>
      <c r="W97" s="13" t="n">
        <f aca="false">IF(OR(W187=0,DI97=0),0,W187*DI97/(W187+DI97))</f>
        <v>0</v>
      </c>
      <c r="X97" s="13" t="n">
        <f aca="false">IF(OR(X187=0,DJ97=0),0,X187*DJ97/(X187+DJ97))</f>
        <v>0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0</v>
      </c>
      <c r="AP97" s="13" t="n">
        <f aca="false">IF(OR(AP187=0,EB97=0),0,AP187*EB97/(AP187+EB97))</f>
        <v>0</v>
      </c>
      <c r="AQ97" s="13" t="n">
        <f aca="false">IF(OR(AQ187=0,EC97=0),0,AQ187*EC97/(AQ187+EC97))</f>
        <v>0</v>
      </c>
      <c r="AR97" s="13" t="n">
        <f aca="false">IF(OR(AR187=0,ED97=0),0,AR187*ED97/(AR187+ED97))</f>
        <v>0</v>
      </c>
      <c r="AS97" s="13" t="n">
        <f aca="false">IF(OR(AS187=0,EE97=0),0,AS187*EE97/(AS187+EE97))</f>
        <v>0</v>
      </c>
      <c r="AT97" s="13" t="n">
        <f aca="false">IF(OR(AT187=0,EF97=0),0,AT187*EF97/(AT187+EF97))</f>
        <v>0</v>
      </c>
      <c r="AU97" s="13" t="n">
        <f aca="false">IF(OR(AU187=0,EG97=0),0,AU187*EG97/(AU187+EG97))</f>
        <v>0</v>
      </c>
      <c r="AV97" s="13" t="n">
        <f aca="false">IF(OR(AV187=0,EH97=0),0,AV187*EH97/(AV187+EH97))</f>
        <v>0</v>
      </c>
      <c r="AW97" s="13" t="n">
        <f aca="false">IF(OR(AW187=0,EI97=0),0,AW187*EI97/(AW187+EI97))</f>
        <v>0</v>
      </c>
      <c r="AX97" s="13" t="n">
        <f aca="false">IF(OR(AX187=0,EJ97=0),0,AX187*EJ97/(AX187+EJ97))</f>
        <v>0</v>
      </c>
      <c r="AY97" s="13" t="n">
        <f aca="false">IF(OR(AY187=0,EK97=0),0,AY187*EK97/(AY187+EK97))</f>
        <v>0</v>
      </c>
      <c r="AZ97" s="13" t="n">
        <f aca="false">IF(OR(AZ187=0,EL97=0),0,AZ187*EL97/(AZ187+EL97))</f>
        <v>0</v>
      </c>
      <c r="BA97" s="13" t="n">
        <f aca="false">IF(OR(BA187=0,EM97=0),0,BA187*EM97/(BA187+EM97))</f>
        <v>0</v>
      </c>
      <c r="BB97" s="13" t="n">
        <f aca="false">IF(OR(BB187=0,EN97=0),0,BB187*EN97/(BB187+EN97))</f>
        <v>0</v>
      </c>
      <c r="BC97" s="13" t="n">
        <f aca="false">IF(OR(BC187=0,EO97=0),0,BC187*EO97/(BC187+EO97))</f>
        <v>0</v>
      </c>
      <c r="BD97" s="13" t="n">
        <f aca="false">IF(OR(BD187=0,EP97=0),0,BD187*EP97/(BD187+EP97))</f>
        <v>0</v>
      </c>
      <c r="BE97" s="13" t="n">
        <f aca="false">IF(OR(BE187=0,EQ97=0),0,BE187*EQ97/(BE187+EQ97))</f>
        <v>0</v>
      </c>
      <c r="BF97" s="13" t="n">
        <f aca="false">IF(OR(BF187=0,ER97=0),0,BF187*ER97/(BF187+ER97))</f>
        <v>0</v>
      </c>
      <c r="BG97" s="13" t="n">
        <f aca="false">IF(OR(BG187=0,ES97=0),0,BG187*ES97/(BG187+ES97))</f>
        <v>0</v>
      </c>
      <c r="BH97" s="13" t="n">
        <f aca="false">IF(OR(BH187=0,ET97=0),0,BH187*ET97/(BH187+ET97))</f>
        <v>2.32841305608949</v>
      </c>
      <c r="BI97" s="13" t="n">
        <f aca="false">IF(OR(BI187=0,EU97=0),0,BI187*EU97/(BI187+EU97))</f>
        <v>2.39656050999831</v>
      </c>
      <c r="BJ97" s="13" t="n">
        <f aca="false">IF(OR(BJ187=0,EV97=0),0,BJ187*EV97/(BJ187+EV97))</f>
        <v>2.45321777502723</v>
      </c>
      <c r="BK97" s="13" t="n">
        <f aca="false">IF(OR(BK187=0,EW97=0),0,BK187*EW97/(BK187+EW97))</f>
        <v>2.49900014629113</v>
      </c>
      <c r="BL97" s="13" t="n">
        <f aca="false">IF(OR(BL187=0,EX97=0),0,BL187*EX97/(BL187+EX97))</f>
        <v>2.53450049418838</v>
      </c>
      <c r="BM97" s="13" t="n">
        <f aca="false">IF(OR(BM187=0,EY97=0),0,BM187*EY97/(BM187+EY97))</f>
        <v>2.56028793483247</v>
      </c>
      <c r="BN97" s="13" t="n">
        <f aca="false">IF(OR(BN187=0,EZ97=0),0,BN187*EZ97/(BN187+EZ97))</f>
        <v>2.52636476210569</v>
      </c>
      <c r="BO97" s="13" t="n">
        <f aca="false">IF(OR(BO187=0,FA97=0),0,BO187*FA97/(BO187+FA97))</f>
        <v>2.48954637787202</v>
      </c>
      <c r="BP97" s="13" t="n">
        <f aca="false">IF(OR(BP187=0,FB97=0),0,BP187*FB97/(BP187+FB97))</f>
        <v>2.44992360584568</v>
      </c>
      <c r="BQ97" s="13" t="n">
        <f aca="false">IF(OR(BQ187=0,FC97=0),0,BQ187*FC97/(BQ187+FC97))</f>
        <v>2.40758478451205</v>
      </c>
      <c r="BR97" s="13" t="n">
        <f aca="false">IF(OR(BR187=0,FD97=0),0,BR187*FD97/(BR187+FD97))</f>
        <v>2.36261564981266</v>
      </c>
      <c r="BS97" s="13" t="n">
        <f aca="false">IF(OR(BS187=0,FE97=0),0,BS187*FE97/(BS187+FE97))</f>
        <v>2.3150992382243</v>
      </c>
      <c r="BT97" s="13" t="n">
        <f aca="false">IF(OR(BT187=0,FF97=0),0,BT187*FF97/(BT187+FF97))</f>
        <v>2.2651158084091</v>
      </c>
      <c r="BU97" s="13" t="n">
        <f aca="false">IF(OR(BU187=0,FG97=0),0,BU187*FG97/(BU187+FG97))</f>
        <v>2.21274277969017</v>
      </c>
      <c r="BV97" s="13" t="n">
        <f aca="false">IF(OR(BV187=0,FH97=0),0,BV187*FH97/(BV187+FH97))</f>
        <v>2.15805468569209</v>
      </c>
      <c r="BW97" s="13" t="n">
        <f aca="false">IF(OR(BW187=0,FI97=0),0,BW187*FI97/(BW187+FI97))</f>
        <v>2.10112314157554</v>
      </c>
      <c r="BX97" s="13" t="n">
        <f aca="false">IF(OR(BX187=0,FJ97=0),0,BX187*FJ97/(BX187+FJ97))</f>
        <v>2.04346022595853</v>
      </c>
      <c r="BY97" s="13" t="n">
        <f aca="false">IF(OR(BY187=0,FK97=0),0,BY187*FK97/(BY187+FK97))</f>
        <v>1.98352257777104</v>
      </c>
      <c r="BZ97" s="13" t="n">
        <f aca="false">IF(OR(BZ187=0,FL97=0),0,BZ187*FL97/(BZ187+FL97))</f>
        <v>1.92138124508963</v>
      </c>
      <c r="CA97" s="13" t="n">
        <f aca="false">IF(OR(CA187=0,FM97=0),0,CA187*FM97/(CA187+FM97))</f>
        <v>1.85710395486507</v>
      </c>
      <c r="CB97" s="13" t="n">
        <f aca="false">IF(OR(CB187=0,FN97=0),0,CB187*FN97/(CB187+FN97))</f>
        <v>1.79075513241618</v>
      </c>
      <c r="CC97" s="13" t="n">
        <f aca="false">IF(OR(CC187=0,FO97=0),0,CC187*FO97/(CC187+FO97))</f>
        <v>1.71606104219133</v>
      </c>
      <c r="CD97" s="13" t="n">
        <f aca="false">IF(OR(CD187=0,FP97=0),0,CD187*FP97/(CD187+FP97))</f>
        <v>1.6402252819239</v>
      </c>
      <c r="CE97" s="13" t="n">
        <f aca="false">IF(OR(CE187=0,FQ97=0),0,CE187*FQ97/(CE187+FQ97))</f>
        <v>1.56326748082677</v>
      </c>
      <c r="CF97" s="13" t="n">
        <f aca="false">IF(OR(CF187=0,FR97=0),0,CF187*FR97/(CF187+FR97))</f>
        <v>1.48520579937148</v>
      </c>
      <c r="CG97" s="13" t="n">
        <f aca="false">IF(OR(CG187=0,FS97=0),0,CG187*FS97/(CG187+FS97))</f>
        <v>1.40605694284256</v>
      </c>
      <c r="CH97" s="13" t="n">
        <f aca="false">IF(OR(CH187=0,FT97=0),0,CH187*FT97/(CH187+FT97))</f>
        <v>1.32583617484712</v>
      </c>
      <c r="CI97" s="13" t="n">
        <f aca="false">IF(OR(CI187=0,FU97=0),0,CI187*FU97/(CI187+FU97))</f>
        <v>1.24455733060502</v>
      </c>
      <c r="CJ97" s="13" t="n">
        <f aca="false">IF(OR(CJ187=0,FV97=0),0,CJ187*FV97/(CJ187+FV97))</f>
        <v>1.16223282985519</v>
      </c>
      <c r="CK97" s="13" t="n">
        <f aca="false">IF(OR(CK187=0,FW97=0),0,CK187*FW97/(CK187+FW97))</f>
        <v>1.07887368922394</v>
      </c>
      <c r="CL97" s="13" t="n">
        <f aca="false">IF(OR(CL187=0,FX97=0),0,CL187*FX97/(CL187+FX97))</f>
        <v>0.994489533912023</v>
      </c>
      <c r="CM97" s="13" t="n">
        <f aca="false">IF(OR(CM187=0,FY97=0),0,CM187*FY97/(CM187+FY97))</f>
        <v>0.909088608564092</v>
      </c>
      <c r="CN97" s="13" t="n">
        <f aca="false">IF(OR(CN187=0,FZ97=0),0,CN187*FZ97/(CN187+FZ97))</f>
        <v>0.82267778719172</v>
      </c>
      <c r="CO97" s="13" t="n">
        <f aca="false">IF(OR(CO187=0,GA97=0),0,CO187*GA97/(CO187+GA97))</f>
        <v>0.735262582029029</v>
      </c>
      <c r="CP97" s="13" t="n">
        <f aca="false">IF(OR(CP187=0,GB97=0),0,CP187*GB97/(CP187+GB97))</f>
        <v>0.646847151204161</v>
      </c>
      <c r="CQ97" s="13" t="n">
        <f aca="false">IF(OR(CQ187=0,GC97=0),0,CQ187*GC97/(CQ187+GC97))</f>
        <v>0.557434305114477</v>
      </c>
      <c r="CR97" s="0" t="n">
        <f aca="false">IF(F$9=0,0,(SIN(F$12)*COS($E97)+SIN($E97)*COS(F$12))/SIN($E97)*F$9)</f>
        <v>0</v>
      </c>
      <c r="CS97" s="0" t="n">
        <f aca="false">IF(G$9=0,0,(SIN(G$12)*COS($E97)+SIN($E97)*COS(G$12))/SIN($E97)*G$9)</f>
        <v>0</v>
      </c>
      <c r="CT97" s="0" t="n">
        <f aca="false">IF(H$9=0,0,(SIN(H$12)*COS($E97)+SIN($E97)*COS(H$12))/SIN($E97)*H$9)</f>
        <v>0</v>
      </c>
      <c r="CU97" s="0" t="n">
        <f aca="false">IF(I$9=0,0,(SIN(I$12)*COS($E97)+SIN($E97)*COS(I$12))/SIN($E97)*I$9)</f>
        <v>0</v>
      </c>
      <c r="CV97" s="0" t="n">
        <f aca="false">IF(J$9=0,0,(SIN(J$12)*COS($E97)+SIN($E97)*COS(J$12))/SIN($E97)*J$9)</f>
        <v>0</v>
      </c>
      <c r="CW97" s="0" t="n">
        <f aca="false">IF(K$9=0,0,(SIN(K$12)*COS($E97)+SIN($E97)*COS(K$12))/SIN($E97)*K$9)</f>
        <v>0</v>
      </c>
      <c r="CX97" s="0" t="n">
        <f aca="false">IF(L$9=0,0,(SIN(L$12)*COS($E97)+SIN($E97)*COS(L$12))/SIN($E97)*L$9)</f>
        <v>0</v>
      </c>
      <c r="CY97" s="0" t="n">
        <f aca="false">IF(M$9=0,0,(SIN(M$12)*COS($E97)+SIN($E97)*COS(M$12))/SIN($E97)*M$9)</f>
        <v>0</v>
      </c>
      <c r="CZ97" s="0" t="n">
        <f aca="false">IF(N$9=0,0,(SIN(N$12)*COS($E97)+SIN($E97)*COS(N$12))/SIN($E97)*N$9)</f>
        <v>0</v>
      </c>
      <c r="DA97" s="0" t="n">
        <f aca="false">IF(O$9=0,0,(SIN(O$12)*COS($E97)+SIN($E97)*COS(O$12))/SIN($E97)*O$9)</f>
        <v>0</v>
      </c>
      <c r="DB97" s="0" t="n">
        <f aca="false">IF(P$9=0,0,(SIN(P$12)*COS($E97)+SIN($E97)*COS(P$12))/SIN($E97)*P$9)</f>
        <v>0</v>
      </c>
      <c r="DC97" s="0" t="n">
        <f aca="false">IF(Q$9=0,0,(SIN(Q$12)*COS($E97)+SIN($E97)*COS(Q$12))/SIN($E97)*Q$9)</f>
        <v>0</v>
      </c>
      <c r="DD97" s="0" t="n">
        <f aca="false">IF(R$9=0,0,(SIN(R$12)*COS($E97)+SIN($E97)*COS(R$12))/SIN($E97)*R$9)</f>
        <v>0</v>
      </c>
      <c r="DE97" s="0" t="n">
        <f aca="false">IF(S$9=0,0,(SIN(S$12)*COS($E97)+SIN($E97)*COS(S$12))/SIN($E97)*S$9)</f>
        <v>0</v>
      </c>
      <c r="DF97" s="0" t="n">
        <f aca="false">IF(T$9=0,0,(SIN(T$12)*COS($E97)+SIN($E97)*COS(T$12))/SIN($E97)*T$9)</f>
        <v>0</v>
      </c>
      <c r="DG97" s="0" t="n">
        <f aca="false">IF(U$9=0,0,(SIN(U$12)*COS($E97)+SIN($E97)*COS(U$12))/SIN($E97)*U$9)</f>
        <v>0</v>
      </c>
      <c r="DH97" s="0" t="n">
        <f aca="false">IF(V$9=0,0,(SIN(V$12)*COS($E97)+SIN($E97)*COS(V$12))/SIN($E97)*V$9)</f>
        <v>0</v>
      </c>
      <c r="DI97" s="0" t="n">
        <f aca="false">IF(W$9=0,0,(SIN(W$12)*COS($E97)+SIN($E97)*COS(W$12))/SIN($E97)*W$9)</f>
        <v>0</v>
      </c>
      <c r="DJ97" s="0" t="n">
        <f aca="false">IF(X$9=0,0,(SIN(X$12)*COS($E97)+SIN($E97)*COS(X$12))/SIN($E97)*X$9)</f>
        <v>0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0</v>
      </c>
      <c r="EB97" s="0" t="n">
        <f aca="false">IF(AP$9=0,0,(SIN(AP$12)*COS($E97)+SIN($E97)*COS(AP$12))/SIN($E97)*AP$9)</f>
        <v>0</v>
      </c>
      <c r="EC97" s="0" t="n">
        <f aca="false">IF(AQ$9=0,0,(SIN(AQ$12)*COS($E97)+SIN($E97)*COS(AQ$12))/SIN($E97)*AQ$9)</f>
        <v>0</v>
      </c>
      <c r="ED97" s="0" t="n">
        <f aca="false">IF(AR$9=0,0,(SIN(AR$12)*COS($E97)+SIN($E97)*COS(AR$12))/SIN($E97)*AR$9)</f>
        <v>0</v>
      </c>
      <c r="EE97" s="0" t="n">
        <f aca="false">IF(AS$9=0,0,(SIN(AS$12)*COS($E97)+SIN($E97)*COS(AS$12))/SIN($E97)*AS$9)</f>
        <v>0</v>
      </c>
      <c r="EF97" s="0" t="n">
        <f aca="false">IF(AT$9=0,0,(SIN(AT$12)*COS($E97)+SIN($E97)*COS(AT$12))/SIN($E97)*AT$9)</f>
        <v>0</v>
      </c>
      <c r="EG97" s="0" t="n">
        <f aca="false">IF(AU$9=0,0,(SIN(AU$12)*COS($E97)+SIN($E97)*COS(AU$12))/SIN($E97)*AU$9)</f>
        <v>0</v>
      </c>
      <c r="EH97" s="0" t="n">
        <f aca="false">IF(AV$9=0,0,(SIN(AV$12)*COS($E97)+SIN($E97)*COS(AV$12))/SIN($E97)*AV$9)</f>
        <v>0</v>
      </c>
      <c r="EI97" s="0" t="n">
        <f aca="false">IF(AW$9=0,0,(SIN(AW$12)*COS($E97)+SIN($E97)*COS(AW$12))/SIN($E97)*AW$9)</f>
        <v>0</v>
      </c>
      <c r="EJ97" s="0" t="n">
        <f aca="false">IF(AX$9=0,0,(SIN(AX$12)*COS($E97)+SIN($E97)*COS(AX$12))/SIN($E97)*AX$9)</f>
        <v>0</v>
      </c>
      <c r="EK97" s="0" t="n">
        <f aca="false">IF(AY$9=0,0,(SIN(AY$12)*COS($E97)+SIN($E97)*COS(AY$12))/SIN($E97)*AY$9)</f>
        <v>0</v>
      </c>
      <c r="EL97" s="0" t="n">
        <f aca="false">IF(AZ$9=0,0,(SIN(AZ$12)*COS($E97)+SIN($E97)*COS(AZ$12))/SIN($E97)*AZ$9)</f>
        <v>0</v>
      </c>
      <c r="EM97" s="0" t="n">
        <f aca="false">IF(BA$9=0,0,(SIN(BA$12)*COS($E97)+SIN($E97)*COS(BA$12))/SIN($E97)*BA$9)</f>
        <v>0</v>
      </c>
      <c r="EN97" s="0" t="n">
        <f aca="false">IF(BB$9=0,0,(SIN(BB$12)*COS($E97)+SIN($E97)*COS(BB$12))/SIN($E97)*BB$9)</f>
        <v>0</v>
      </c>
      <c r="EO97" s="0" t="n">
        <f aca="false">IF(BC$9=0,0,(SIN(BC$12)*COS($E97)+SIN($E97)*COS(BC$12))/SIN($E97)*BC$9)</f>
        <v>0</v>
      </c>
      <c r="EP97" s="0" t="n">
        <f aca="false">IF(BD$9=0,0,(SIN(BD$12)*COS($E97)+SIN($E97)*COS(BD$12))/SIN($E97)*BD$9)</f>
        <v>0</v>
      </c>
      <c r="EQ97" s="0" t="n">
        <f aca="false">IF(BE$9=0,0,(SIN(BE$12)*COS($E97)+SIN($E97)*COS(BE$12))/SIN($E97)*BE$9)</f>
        <v>0</v>
      </c>
      <c r="ER97" s="0" t="n">
        <f aca="false">IF(BF$9=0,0,(SIN(BF$12)*COS($E97)+SIN($E97)*COS(BF$12))/SIN($E97)*BF$9)</f>
        <v>0</v>
      </c>
      <c r="ES97" s="0" t="n">
        <f aca="false">IF(BG$9=0,0,(SIN(BG$12)*COS($E97)+SIN($E97)*COS(BG$12))/SIN($E97)*BG$9)</f>
        <v>0</v>
      </c>
      <c r="ET97" s="0" t="n">
        <f aca="false">IF(BH$9=0,0,(SIN(BH$12)*COS($E97)+SIN($E97)*COS(BH$12))/SIN($E97)*BH$9)</f>
        <v>3.16111232592047</v>
      </c>
      <c r="EU97" s="0" t="n">
        <f aca="false">IF(BI$9=0,0,(SIN(BI$12)*COS($E97)+SIN($E97)*COS(BI$12))/SIN($E97)*BI$9)</f>
        <v>3.32945364228096</v>
      </c>
      <c r="EV97" s="0" t="n">
        <f aca="false">IF(BJ$9=0,0,(SIN(BJ$12)*COS($E97)+SIN($E97)*COS(BJ$12))/SIN($E97)*BJ$9)</f>
        <v>3.48711809573913</v>
      </c>
      <c r="EW97" s="0" t="n">
        <f aca="false">IF(BK$9=0,0,(SIN(BK$12)*COS($E97)+SIN($E97)*COS(BK$12))/SIN($E97)*BK$9)</f>
        <v>3.63391762860143</v>
      </c>
      <c r="EX97" s="0" t="n">
        <f aca="false">IF(BL$9=0,0,(SIN(BL$12)*COS($E97)+SIN($E97)*COS(BL$12))/SIN($E97)*BL$9)</f>
        <v>3.76967047873501</v>
      </c>
      <c r="EY97" s="0" t="n">
        <f aca="false">IF(BM$9=0,0,(SIN(BM$12)*COS($E97)+SIN($E97)*COS(BM$12))/SIN($E97)*BM$9)</f>
        <v>3.89420127667962</v>
      </c>
      <c r="EZ97" s="0" t="n">
        <f aca="false">IF(BN$9=0,0,(SIN(BN$12)*COS($E97)+SIN($E97)*COS(BN$12))/SIN($E97)*BN$9)</f>
        <v>3.88642998480703</v>
      </c>
      <c r="FA97" s="0" t="n">
        <f aca="false">IF(BO$9=0,0,(SIN(BO$12)*COS($E97)+SIN($E97)*COS(BO$12))/SIN($E97)*BO$9)</f>
        <v>3.87316961367005</v>
      </c>
      <c r="FB97" s="0" t="n">
        <f aca="false">IF(BP$9=0,0,(SIN(BP$12)*COS($E97)+SIN($E97)*COS(BP$12))/SIN($E97)*BP$9)</f>
        <v>3.8543722469223</v>
      </c>
      <c r="FC97" s="0" t="n">
        <f aca="false">IF(BQ$9=0,0,(SIN(BQ$12)*COS($E97)+SIN($E97)*COS(BQ$12))/SIN($E97)*BQ$9)</f>
        <v>3.82999298208238</v>
      </c>
      <c r="FD97" s="0" t="n">
        <f aca="false">IF(BR$9=0,0,(SIN(BR$12)*COS($E97)+SIN($E97)*COS(BR$12))/SIN($E97)*BR$9)</f>
        <v>3.79998995963365</v>
      </c>
      <c r="FE97" s="0" t="n">
        <f aca="false">IF(BS$9=0,0,(SIN(BS$12)*COS($E97)+SIN($E97)*COS(BS$12))/SIN($E97)*BS$9)</f>
        <v>3.76432439078758</v>
      </c>
      <c r="FF97" s="0" t="n">
        <f aca="false">IF(BT$9=0,0,(SIN(BT$12)*COS($E97)+SIN($E97)*COS(BT$12))/SIN($E97)*BT$9)</f>
        <v>3.72296058389873</v>
      </c>
      <c r="FG97" s="0" t="n">
        <f aca="false">IF(BU$9=0,0,(SIN(BU$12)*COS($E97)+SIN($E97)*COS(BU$12))/SIN($E97)*BU$9)</f>
        <v>3.67586596951825</v>
      </c>
      <c r="FH97" s="0" t="n">
        <f aca="false">IF(BV$9=0,0,(SIN(BV$12)*COS($E97)+SIN($E97)*COS(BV$12))/SIN($E97)*BV$9)</f>
        <v>3.62301112407349</v>
      </c>
      <c r="FI97" s="0" t="n">
        <f aca="false">IF(BW$9=0,0,(SIN(BW$12)*COS($E97)+SIN($E97)*COS(BW$12))/SIN($E97)*BW$9)</f>
        <v>3.56436979216335</v>
      </c>
      <c r="FJ97" s="0" t="n">
        <f aca="false">IF(BX$9=0,0,(SIN(BX$12)*COS($E97)+SIN($E97)*COS(BX$12))/SIN($E97)*BX$9)</f>
        <v>3.5041612334065</v>
      </c>
      <c r="FK97" s="0" t="n">
        <f aca="false">IF(BY$9=0,0,(SIN(BY$12)*COS($E97)+SIN($E97)*COS(BY$12))/SIN($E97)*BY$9)</f>
        <v>3.43780441841186</v>
      </c>
      <c r="FL97" s="0" t="n">
        <f aca="false">IF(BZ$9=0,0,(SIN(BZ$12)*COS($E97)+SIN($E97)*COS(BZ$12))/SIN($E97)*BZ$9)</f>
        <v>3.36527898498131</v>
      </c>
      <c r="FM97" s="0" t="n">
        <f aca="false">IF(CA$9=0,0,(SIN(CA$12)*COS($E97)+SIN($E97)*COS(CA$12))/SIN($E97)*CA$9)</f>
        <v>3.28656800997504</v>
      </c>
      <c r="FN97" s="0" t="n">
        <f aca="false">IF(CB$9=0,0,(SIN(CB$12)*COS($E97)+SIN($E97)*COS(CB$12))/SIN($E97)*CB$9)</f>
        <v>3.20165802635046</v>
      </c>
      <c r="FO97" s="0" t="n">
        <f aca="false">IF(CC$9=0,0,(SIN(CC$12)*COS($E97)+SIN($E97)*COS(CC$12))/SIN($E97)*CC$9)</f>
        <v>3.0899394423875</v>
      </c>
      <c r="FP97" s="0" t="n">
        <f aca="false">IF(CD$9=0,0,(SIN(CD$12)*COS($E97)+SIN($E97)*COS(CD$12))/SIN($E97)*CD$9)</f>
        <v>2.97398712443989</v>
      </c>
      <c r="FQ97" s="0" t="n">
        <f aca="false">IF(CE$9=0,0,(SIN(CE$12)*COS($E97)+SIN($E97)*COS(CE$12))/SIN($E97)*CE$9)</f>
        <v>2.85381597964269</v>
      </c>
      <c r="FR97" s="0" t="n">
        <f aca="false">IF(CF$9=0,0,(SIN(CF$12)*COS($E97)+SIN($E97)*COS(CF$12))/SIN($E97)*CF$9)</f>
        <v>2.72944320937453</v>
      </c>
      <c r="FS97" s="0" t="n">
        <f aca="false">IF(CG$9=0,0,(SIN(CG$12)*COS($E97)+SIN($E97)*COS(CG$12))/SIN($E97)*CG$9)</f>
        <v>2.60088830992873</v>
      </c>
      <c r="FT97" s="0" t="n">
        <f aca="false">IF(CH$9=0,0,(SIN(CH$12)*COS($E97)+SIN($E97)*COS(CH$12))/SIN($E97)*CH$9)</f>
        <v>2.46817307217543</v>
      </c>
      <c r="FU97" s="0" t="n">
        <f aca="false">IF(CI$9=0,0,(SIN(CI$12)*COS($E97)+SIN($E97)*COS(CI$12))/SIN($E97)*CI$9)</f>
        <v>2.33132158021473</v>
      </c>
      <c r="FV97" s="0" t="n">
        <f aca="false">IF(CJ$9=0,0,(SIN(CJ$12)*COS($E97)+SIN($E97)*COS(CJ$12))/SIN($E97)*CJ$9)</f>
        <v>2.19036020901864</v>
      </c>
      <c r="FW97" s="0" t="n">
        <f aca="false">IF(CK$9=0,0,(SIN(CK$12)*COS($E97)+SIN($E97)*COS(CK$12))/SIN($E97)*CK$9)</f>
        <v>2.04531762106049</v>
      </c>
      <c r="FX97" s="0" t="n">
        <f aca="false">IF(CL$9=0,0,(SIN(CL$12)*COS($E97)+SIN($E97)*COS(CL$12))/SIN($E97)*CL$9)</f>
        <v>1.89622476193283</v>
      </c>
      <c r="FY97" s="0" t="n">
        <f aca="false">IF(CM$9=0,0,(SIN(CM$12)*COS($E97)+SIN($E97)*COS(CM$12))/SIN($E97)*CM$9)</f>
        <v>1.74311485495317</v>
      </c>
      <c r="FZ97" s="0" t="n">
        <f aca="false">IF(CN$9=0,0,(SIN(CN$12)*COS($E97)+SIN($E97)*COS(CN$12))/SIN($E97)*CN$9)</f>
        <v>1.58602339475697</v>
      </c>
      <c r="GA97" s="0" t="n">
        <f aca="false">IF(CO$9=0,0,(SIN(CO$12)*COS($E97)+SIN($E97)*COS(CO$12))/SIN($E97)*CO$9)</f>
        <v>1.42498813988056</v>
      </c>
      <c r="GB97" s="0" t="n">
        <f aca="false">IF(CP$9=0,0,(SIN(CP$12)*COS($E97)+SIN($E97)*COS(CP$12))/SIN($E97)*CP$9)</f>
        <v>1.26004910433424</v>
      </c>
      <c r="GC97" s="0" t="n">
        <f aca="false">IF(CQ$9=0,0,(SIN(CQ$12)*COS($E97)+SIN($E97)*COS(CQ$12))/SIN($E97)*CQ$9)</f>
        <v>1.09124854816635</v>
      </c>
    </row>
    <row r="98" customFormat="false" ht="12.8" hidden="true" customHeight="false" outlineLevel="0" collapsed="false">
      <c r="A98" s="0" t="n">
        <f aca="false">MAX($F98:$CQ98)</f>
        <v>2.48427786445741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10.75</v>
      </c>
      <c r="C98" s="2" t="n">
        <f aca="false">MOD(Best +D98,360)</f>
        <v>359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</v>
      </c>
      <c r="G98" s="13" t="n">
        <f aca="false">IF(OR(G188=0,CS98=0),0,G188*CS98/(G188+CS98))</f>
        <v>0</v>
      </c>
      <c r="H98" s="13" t="n">
        <f aca="false">IF(OR(H188=0,CT98=0),0,H188*CT98/(H188+CT98))</f>
        <v>0</v>
      </c>
      <c r="I98" s="13" t="n">
        <f aca="false">IF(OR(I188=0,CU98=0),0,I188*CU98/(I188+CU98))</f>
        <v>0</v>
      </c>
      <c r="J98" s="13" t="n">
        <f aca="false">IF(OR(J188=0,CV98=0),0,J188*CV98/(J188+CV98))</f>
        <v>0</v>
      </c>
      <c r="K98" s="13" t="n">
        <f aca="false">IF(OR(K188=0,CW98=0),0,K188*CW98/(K188+CW98))</f>
        <v>0</v>
      </c>
      <c r="L98" s="13" t="n">
        <f aca="false">IF(OR(L188=0,CX98=0),0,L188*CX98/(L188+CX98))</f>
        <v>0</v>
      </c>
      <c r="M98" s="13" t="n">
        <f aca="false">IF(OR(M188=0,CY98=0),0,M188*CY98/(M188+CY98))</f>
        <v>0</v>
      </c>
      <c r="N98" s="13" t="n">
        <f aca="false">IF(OR(N188=0,CZ98=0),0,N188*CZ98/(N188+CZ98))</f>
        <v>0</v>
      </c>
      <c r="O98" s="13" t="n">
        <f aca="false">IF(OR(O188=0,DA98=0),0,O188*DA98/(O188+DA98))</f>
        <v>0</v>
      </c>
      <c r="P98" s="13" t="n">
        <f aca="false">IF(OR(P188=0,DB98=0),0,P188*DB98/(P188+DB98))</f>
        <v>0</v>
      </c>
      <c r="Q98" s="13" t="n">
        <f aca="false">IF(OR(Q188=0,DC98=0),0,Q188*DC98/(Q188+DC98))</f>
        <v>0</v>
      </c>
      <c r="R98" s="13" t="n">
        <f aca="false">IF(OR(R188=0,DD98=0),0,R188*DD98/(R188+DD98))</f>
        <v>0</v>
      </c>
      <c r="S98" s="13" t="n">
        <f aca="false">IF(OR(S188=0,DE98=0),0,S188*DE98/(S188+DE98))</f>
        <v>0</v>
      </c>
      <c r="T98" s="13" t="n">
        <f aca="false">IF(OR(T188=0,DF98=0),0,T188*DF98/(T188+DF98))</f>
        <v>0</v>
      </c>
      <c r="U98" s="13" t="n">
        <f aca="false">IF(OR(U188=0,DG98=0),0,U188*DG98/(U188+DG98))</f>
        <v>0</v>
      </c>
      <c r="V98" s="13" t="n">
        <f aca="false">IF(OR(V188=0,DH98=0),0,V188*DH98/(V188+DH98))</f>
        <v>0</v>
      </c>
      <c r="W98" s="13" t="n">
        <f aca="false">IF(OR(W188=0,DI98=0),0,W188*DI98/(W188+DI98))</f>
        <v>0</v>
      </c>
      <c r="X98" s="13" t="n">
        <f aca="false">IF(OR(X188=0,DJ98=0),0,X188*DJ98/(X188+DJ98))</f>
        <v>0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0</v>
      </c>
      <c r="AP98" s="13" t="n">
        <f aca="false">IF(OR(AP188=0,EB98=0),0,AP188*EB98/(AP188+EB98))</f>
        <v>0</v>
      </c>
      <c r="AQ98" s="13" t="n">
        <f aca="false">IF(OR(AQ188=0,EC98=0),0,AQ188*EC98/(AQ188+EC98))</f>
        <v>0</v>
      </c>
      <c r="AR98" s="13" t="n">
        <f aca="false">IF(OR(AR188=0,ED98=0),0,AR188*ED98/(AR188+ED98))</f>
        <v>0</v>
      </c>
      <c r="AS98" s="13" t="n">
        <f aca="false">IF(OR(AS188=0,EE98=0),0,AS188*EE98/(AS188+EE98))</f>
        <v>0</v>
      </c>
      <c r="AT98" s="13" t="n">
        <f aca="false">IF(OR(AT188=0,EF98=0),0,AT188*EF98/(AT188+EF98))</f>
        <v>0</v>
      </c>
      <c r="AU98" s="13" t="n">
        <f aca="false">IF(OR(AU188=0,EG98=0),0,AU188*EG98/(AU188+EG98))</f>
        <v>0</v>
      </c>
      <c r="AV98" s="13" t="n">
        <f aca="false">IF(OR(AV188=0,EH98=0),0,AV188*EH98/(AV188+EH98))</f>
        <v>0</v>
      </c>
      <c r="AW98" s="13" t="n">
        <f aca="false">IF(OR(AW188=0,EI98=0),0,AW188*EI98/(AW188+EI98))</f>
        <v>0</v>
      </c>
      <c r="AX98" s="13" t="n">
        <f aca="false">IF(OR(AX188=0,EJ98=0),0,AX188*EJ98/(AX188+EJ98))</f>
        <v>0</v>
      </c>
      <c r="AY98" s="13" t="n">
        <f aca="false">IF(OR(AY188=0,EK98=0),0,AY188*EK98/(AY188+EK98))</f>
        <v>0</v>
      </c>
      <c r="AZ98" s="13" t="n">
        <f aca="false">IF(OR(AZ188=0,EL98=0),0,AZ188*EL98/(AZ188+EL98))</f>
        <v>0</v>
      </c>
      <c r="BA98" s="13" t="n">
        <f aca="false">IF(OR(BA188=0,EM98=0),0,BA188*EM98/(BA188+EM98))</f>
        <v>0</v>
      </c>
      <c r="BB98" s="13" t="n">
        <f aca="false">IF(OR(BB188=0,EN98=0),0,BB188*EN98/(BB188+EN98))</f>
        <v>0</v>
      </c>
      <c r="BC98" s="13" t="n">
        <f aca="false">IF(OR(BC188=0,EO98=0),0,BC188*EO98/(BC188+EO98))</f>
        <v>0</v>
      </c>
      <c r="BD98" s="13" t="n">
        <f aca="false">IF(OR(BD188=0,EP98=0),0,BD188*EP98/(BD188+EP98))</f>
        <v>0</v>
      </c>
      <c r="BE98" s="13" t="n">
        <f aca="false">IF(OR(BE188=0,EQ98=0),0,BE188*EQ98/(BE188+EQ98))</f>
        <v>0</v>
      </c>
      <c r="BF98" s="13" t="n">
        <f aca="false">IF(OR(BF188=0,ER98=0),0,BF188*ER98/(BF188+ER98))</f>
        <v>0</v>
      </c>
      <c r="BG98" s="13" t="n">
        <f aca="false">IF(OR(BG188=0,ES98=0),0,BG188*ES98/(BG188+ES98))</f>
        <v>0</v>
      </c>
      <c r="BH98" s="13" t="n">
        <f aca="false">IF(OR(BH188=0,ET98=0),0,BH188*ET98/(BH188+ET98))</f>
        <v>2.27066644001256</v>
      </c>
      <c r="BI98" s="13" t="n">
        <f aca="false">IF(OR(BI188=0,EU98=0),0,BI188*EU98/(BI188+EU98))</f>
        <v>2.33491051580125</v>
      </c>
      <c r="BJ98" s="13" t="n">
        <f aca="false">IF(OR(BJ188=0,EV98=0),0,BJ188*EV98/(BJ188+EV98))</f>
        <v>2.38778502750988</v>
      </c>
      <c r="BK98" s="13" t="n">
        <f aca="false">IF(OR(BK188=0,EW98=0),0,BK188*EW98/(BK188+EW98))</f>
        <v>2.42991058352386</v>
      </c>
      <c r="BL98" s="13" t="n">
        <f aca="false">IF(OR(BL188=0,EX98=0),0,BL188*EX98/(BL188+EX98))</f>
        <v>2.46188415394974</v>
      </c>
      <c r="BM98" s="13" t="n">
        <f aca="false">IF(OR(BM188=0,EY98=0),0,BM188*EY98/(BM188+EY98))</f>
        <v>2.48427786445741</v>
      </c>
      <c r="BN98" s="13" t="n">
        <f aca="false">IF(OR(BN188=0,EZ98=0),0,BN188*EZ98/(BN188+EZ98))</f>
        <v>2.4488651891903</v>
      </c>
      <c r="BO98" s="13" t="n">
        <f aca="false">IF(OR(BO188=0,FA98=0),0,BO188*FA98/(BO188+FA98))</f>
        <v>2.41060617389568</v>
      </c>
      <c r="BP98" s="13" t="n">
        <f aca="false">IF(OR(BP188=0,FB98=0),0,BP188*FB98/(BP188+FB98))</f>
        <v>2.3695921958084</v>
      </c>
      <c r="BQ98" s="13" t="n">
        <f aca="false">IF(OR(BQ188=0,FC98=0),0,BQ188*FC98/(BQ188+FC98))</f>
        <v>2.32591202793352</v>
      </c>
      <c r="BR98" s="13" t="n">
        <f aca="false">IF(OR(BR188=0,FD98=0),0,BR188*FD98/(BR188+FD98))</f>
        <v>2.27965173010737</v>
      </c>
      <c r="BS98" s="13" t="n">
        <f aca="false">IF(OR(BS188=0,FE98=0),0,BS188*FE98/(BS188+FE98))</f>
        <v>2.23089456025538</v>
      </c>
      <c r="BT98" s="13" t="n">
        <f aca="false">IF(OR(BT188=0,FF98=0),0,BT188*FF98/(BT188+FF98))</f>
        <v>2.17972090398754</v>
      </c>
      <c r="BU98" s="13" t="n">
        <f aca="false">IF(OR(BU188=0,FG98=0),0,BU188*FG98/(BU188+FG98))</f>
        <v>2.12620822075689</v>
      </c>
      <c r="BV98" s="13" t="n">
        <f aca="false">IF(OR(BV188=0,FH98=0),0,BV188*FH98/(BV188+FH98))</f>
        <v>2.07043100489766</v>
      </c>
      <c r="BW98" s="13" t="n">
        <f aca="false">IF(OR(BW188=0,FI98=0),0,BW188*FI98/(BW188+FI98))</f>
        <v>2.01246075995485</v>
      </c>
      <c r="BX98" s="13" t="n">
        <f aca="false">IF(OR(BX188=0,FJ98=0),0,BX188*FJ98/(BX188+FJ98))</f>
        <v>1.95373882895195</v>
      </c>
      <c r="BY98" s="13" t="n">
        <f aca="false">IF(OR(BY188=0,FK98=0),0,BY188*FK98/(BY188+FK98))</f>
        <v>1.89279511759272</v>
      </c>
      <c r="BZ98" s="13" t="n">
        <f aca="false">IF(OR(BZ188=0,FL98=0),0,BZ188*FL98/(BZ188+FL98))</f>
        <v>1.82970035710665</v>
      </c>
      <c r="CA98" s="13" t="n">
        <f aca="false">IF(OR(CA188=0,FM98=0),0,CA188*FM98/(CA188+FM98))</f>
        <v>1.76452190364321</v>
      </c>
      <c r="CB98" s="13" t="n">
        <f aca="false">IF(OR(CB188=0,FN98=0),0,CB188*FN98/(CB188+FN98))</f>
        <v>1.69732376413393</v>
      </c>
      <c r="CC98" s="13" t="n">
        <f aca="false">IF(OR(CC188=0,FO98=0),0,CC188*FO98/(CC188+FO98))</f>
        <v>1.62221157430714</v>
      </c>
      <c r="CD98" s="13" t="n">
        <f aca="false">IF(OR(CD188=0,FP98=0),0,CD188*FP98/(CD188+FP98))</f>
        <v>1.54599331509863</v>
      </c>
      <c r="CE98" s="13" t="n">
        <f aca="false">IF(OR(CE188=0,FQ98=0),0,CE188*FQ98/(CE188+FQ98))</f>
        <v>1.46868828527441</v>
      </c>
      <c r="CF98" s="13" t="n">
        <f aca="false">IF(OR(CF188=0,FR98=0),0,CF188*FR98/(CF188+FR98))</f>
        <v>1.39031430917531</v>
      </c>
      <c r="CG98" s="13" t="n">
        <f aca="false">IF(OR(CG188=0,FS98=0),0,CG188*FS98/(CG188+FS98))</f>
        <v>1.31088775179335</v>
      </c>
      <c r="CH98" s="13" t="n">
        <f aca="false">IF(OR(CH188=0,FT98=0),0,CH188*FT98/(CH188+FT98))</f>
        <v>1.23042353370514</v>
      </c>
      <c r="CI98" s="13" t="n">
        <f aca="false">IF(OR(CI188=0,FU98=0),0,CI188*FU98/(CI188+FU98))</f>
        <v>1.14893514569184</v>
      </c>
      <c r="CJ98" s="13" t="n">
        <f aca="false">IF(OR(CJ188=0,FV98=0),0,CJ188*FV98/(CJ188+FV98))</f>
        <v>1.06643466288561</v>
      </c>
      <c r="CK98" s="13" t="n">
        <f aca="false">IF(OR(CK188=0,FW98=0),0,CK188*FW98/(CK188+FW98))</f>
        <v>0.982932758292693</v>
      </c>
      <c r="CL98" s="13" t="n">
        <f aca="false">IF(OR(CL188=0,FX98=0),0,CL188*FX98/(CL188+FX98))</f>
        <v>0.898438715553905</v>
      </c>
      <c r="CM98" s="13" t="n">
        <f aca="false">IF(OR(CM188=0,FY98=0),0,CM188*FY98/(CM188+FY98))</f>
        <v>0.812960440810569</v>
      </c>
      <c r="CN98" s="13" t="n">
        <f aca="false">IF(OR(CN188=0,FZ98=0),0,CN188*FZ98/(CN188+FZ98))</f>
        <v>0.726504473550962</v>
      </c>
      <c r="CO98" s="13" t="n">
        <f aca="false">IF(OR(CO188=0,GA98=0),0,CO188*GA98/(CO188+GA98))</f>
        <v>0.639075996320362</v>
      </c>
      <c r="CP98" s="13" t="n">
        <f aca="false">IF(OR(CP188=0,GB98=0),0,CP188*GB98/(CP188+GB98))</f>
        <v>0.550678843181743</v>
      </c>
      <c r="CQ98" s="13" t="n">
        <f aca="false">IF(OR(CQ188=0,GC98=0),0,CQ188*GC98/(CQ188+GC98))</f>
        <v>0.461315506818727</v>
      </c>
      <c r="CR98" s="0" t="n">
        <f aca="false">IF(F$9=0,0,(SIN(F$12)*COS($E98)+SIN($E98)*COS(F$12))/SIN($E98)*F$9)</f>
        <v>0</v>
      </c>
      <c r="CS98" s="0" t="n">
        <f aca="false">IF(G$9=0,0,(SIN(G$12)*COS($E98)+SIN($E98)*COS(G$12))/SIN($E98)*G$9)</f>
        <v>0</v>
      </c>
      <c r="CT98" s="0" t="n">
        <f aca="false">IF(H$9=0,0,(SIN(H$12)*COS($E98)+SIN($E98)*COS(H$12))/SIN($E98)*H$9)</f>
        <v>0</v>
      </c>
      <c r="CU98" s="0" t="n">
        <f aca="false">IF(I$9=0,0,(SIN(I$12)*COS($E98)+SIN($E98)*COS(I$12))/SIN($E98)*I$9)</f>
        <v>0</v>
      </c>
      <c r="CV98" s="0" t="n">
        <f aca="false">IF(J$9=0,0,(SIN(J$12)*COS($E98)+SIN($E98)*COS(J$12))/SIN($E98)*J$9)</f>
        <v>0</v>
      </c>
      <c r="CW98" s="0" t="n">
        <f aca="false">IF(K$9=0,0,(SIN(K$12)*COS($E98)+SIN($E98)*COS(K$12))/SIN($E98)*K$9)</f>
        <v>0</v>
      </c>
      <c r="CX98" s="0" t="n">
        <f aca="false">IF(L$9=0,0,(SIN(L$12)*COS($E98)+SIN($E98)*COS(L$12))/SIN($E98)*L$9)</f>
        <v>0</v>
      </c>
      <c r="CY98" s="0" t="n">
        <f aca="false">IF(M$9=0,0,(SIN(M$12)*COS($E98)+SIN($E98)*COS(M$12))/SIN($E98)*M$9)</f>
        <v>0</v>
      </c>
      <c r="CZ98" s="0" t="n">
        <f aca="false">IF(N$9=0,0,(SIN(N$12)*COS($E98)+SIN($E98)*COS(N$12))/SIN($E98)*N$9)</f>
        <v>0</v>
      </c>
      <c r="DA98" s="0" t="n">
        <f aca="false">IF(O$9=0,0,(SIN(O$12)*COS($E98)+SIN($E98)*COS(O$12))/SIN($E98)*O$9)</f>
        <v>0</v>
      </c>
      <c r="DB98" s="0" t="n">
        <f aca="false">IF(P$9=0,0,(SIN(P$12)*COS($E98)+SIN($E98)*COS(P$12))/SIN($E98)*P$9)</f>
        <v>0</v>
      </c>
      <c r="DC98" s="0" t="n">
        <f aca="false">IF(Q$9=0,0,(SIN(Q$12)*COS($E98)+SIN($E98)*COS(Q$12))/SIN($E98)*Q$9)</f>
        <v>0</v>
      </c>
      <c r="DD98" s="0" t="n">
        <f aca="false">IF(R$9=0,0,(SIN(R$12)*COS($E98)+SIN($E98)*COS(R$12))/SIN($E98)*R$9)</f>
        <v>0</v>
      </c>
      <c r="DE98" s="0" t="n">
        <f aca="false">IF(S$9=0,0,(SIN(S$12)*COS($E98)+SIN($E98)*COS(S$12))/SIN($E98)*S$9)</f>
        <v>0</v>
      </c>
      <c r="DF98" s="0" t="n">
        <f aca="false">IF(T$9=0,0,(SIN(T$12)*COS($E98)+SIN($E98)*COS(T$12))/SIN($E98)*T$9)</f>
        <v>0</v>
      </c>
      <c r="DG98" s="0" t="n">
        <f aca="false">IF(U$9=0,0,(SIN(U$12)*COS($E98)+SIN($E98)*COS(U$12))/SIN($E98)*U$9)</f>
        <v>0</v>
      </c>
      <c r="DH98" s="0" t="n">
        <f aca="false">IF(V$9=0,0,(SIN(V$12)*COS($E98)+SIN($E98)*COS(V$12))/SIN($E98)*V$9)</f>
        <v>0</v>
      </c>
      <c r="DI98" s="0" t="n">
        <f aca="false">IF(W$9=0,0,(SIN(W$12)*COS($E98)+SIN($E98)*COS(W$12))/SIN($E98)*W$9)</f>
        <v>0</v>
      </c>
      <c r="DJ98" s="0" t="n">
        <f aca="false">IF(X$9=0,0,(SIN(X$12)*COS($E98)+SIN($E98)*COS(X$12))/SIN($E98)*X$9)</f>
        <v>0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0</v>
      </c>
      <c r="EB98" s="0" t="n">
        <f aca="false">IF(AP$9=0,0,(SIN(AP$12)*COS($E98)+SIN($E98)*COS(AP$12))/SIN($E98)*AP$9)</f>
        <v>0</v>
      </c>
      <c r="EC98" s="0" t="n">
        <f aca="false">IF(AQ$9=0,0,(SIN(AQ$12)*COS($E98)+SIN($E98)*COS(AQ$12))/SIN($E98)*AQ$9)</f>
        <v>0</v>
      </c>
      <c r="ED98" s="0" t="n">
        <f aca="false">IF(AR$9=0,0,(SIN(AR$12)*COS($E98)+SIN($E98)*COS(AR$12))/SIN($E98)*AR$9)</f>
        <v>0</v>
      </c>
      <c r="EE98" s="0" t="n">
        <f aca="false">IF(AS$9=0,0,(SIN(AS$12)*COS($E98)+SIN($E98)*COS(AS$12))/SIN($E98)*AS$9)</f>
        <v>0</v>
      </c>
      <c r="EF98" s="0" t="n">
        <f aca="false">IF(AT$9=0,0,(SIN(AT$12)*COS($E98)+SIN($E98)*COS(AT$12))/SIN($E98)*AT$9)</f>
        <v>0</v>
      </c>
      <c r="EG98" s="0" t="n">
        <f aca="false">IF(AU$9=0,0,(SIN(AU$12)*COS($E98)+SIN($E98)*COS(AU$12))/SIN($E98)*AU$9)</f>
        <v>0</v>
      </c>
      <c r="EH98" s="0" t="n">
        <f aca="false">IF(AV$9=0,0,(SIN(AV$12)*COS($E98)+SIN($E98)*COS(AV$12))/SIN($E98)*AV$9)</f>
        <v>0</v>
      </c>
      <c r="EI98" s="0" t="n">
        <f aca="false">IF(AW$9=0,0,(SIN(AW$12)*COS($E98)+SIN($E98)*COS(AW$12))/SIN($E98)*AW$9)</f>
        <v>0</v>
      </c>
      <c r="EJ98" s="0" t="n">
        <f aca="false">IF(AX$9=0,0,(SIN(AX$12)*COS($E98)+SIN($E98)*COS(AX$12))/SIN($E98)*AX$9)</f>
        <v>0</v>
      </c>
      <c r="EK98" s="0" t="n">
        <f aca="false">IF(AY$9=0,0,(SIN(AY$12)*COS($E98)+SIN($E98)*COS(AY$12))/SIN($E98)*AY$9)</f>
        <v>0</v>
      </c>
      <c r="EL98" s="0" t="n">
        <f aca="false">IF(AZ$9=0,0,(SIN(AZ$12)*COS($E98)+SIN($E98)*COS(AZ$12))/SIN($E98)*AZ$9)</f>
        <v>0</v>
      </c>
      <c r="EM98" s="0" t="n">
        <f aca="false">IF(BA$9=0,0,(SIN(BA$12)*COS($E98)+SIN($E98)*COS(BA$12))/SIN($E98)*BA$9)</f>
        <v>0</v>
      </c>
      <c r="EN98" s="0" t="n">
        <f aca="false">IF(BB$9=0,0,(SIN(BB$12)*COS($E98)+SIN($E98)*COS(BB$12))/SIN($E98)*BB$9)</f>
        <v>0</v>
      </c>
      <c r="EO98" s="0" t="n">
        <f aca="false">IF(BC$9=0,0,(SIN(BC$12)*COS($E98)+SIN($E98)*COS(BC$12))/SIN($E98)*BC$9)</f>
        <v>0</v>
      </c>
      <c r="EP98" s="0" t="n">
        <f aca="false">IF(BD$9=0,0,(SIN(BD$12)*COS($E98)+SIN($E98)*COS(BD$12))/SIN($E98)*BD$9)</f>
        <v>0</v>
      </c>
      <c r="EQ98" s="0" t="n">
        <f aca="false">IF(BE$9=0,0,(SIN(BE$12)*COS($E98)+SIN($E98)*COS(BE$12))/SIN($E98)*BE$9)</f>
        <v>0</v>
      </c>
      <c r="ER98" s="0" t="n">
        <f aca="false">IF(BF$9=0,0,(SIN(BF$12)*COS($E98)+SIN($E98)*COS(BF$12))/SIN($E98)*BF$9)</f>
        <v>0</v>
      </c>
      <c r="ES98" s="0" t="n">
        <f aca="false">IF(BG$9=0,0,(SIN(BG$12)*COS($E98)+SIN($E98)*COS(BG$12))/SIN($E98)*BG$9)</f>
        <v>0</v>
      </c>
      <c r="ET98" s="0" t="n">
        <f aca="false">IF(BH$9=0,0,(SIN(BH$12)*COS($E98)+SIN($E98)*COS(BH$12))/SIN($E98)*BH$9)</f>
        <v>3.09291471128274</v>
      </c>
      <c r="EU98" s="0" t="n">
        <f aca="false">IF(BI$9=0,0,(SIN(BI$12)*COS($E98)+SIN($E98)*COS(BI$12))/SIN($E98)*BI$9)</f>
        <v>3.25522277689477</v>
      </c>
      <c r="EV98" s="0" t="n">
        <f aca="false">IF(BJ$9=0,0,(SIN(BJ$12)*COS($E98)+SIN($E98)*COS(BJ$12))/SIN($E98)*BJ$9)</f>
        <v>3.40675001561302</v>
      </c>
      <c r="EW98" s="0" t="n">
        <f aca="false">IF(BK$9=0,0,(SIN(BK$12)*COS($E98)+SIN($E98)*COS(BK$12))/SIN($E98)*BK$9)</f>
        <v>3.54731341332156</v>
      </c>
      <c r="EX98" s="0" t="n">
        <f aca="false">IF(BL$9=0,0,(SIN(BL$12)*COS($E98)+SIN($E98)*COS(BL$12))/SIN($E98)*BL$9)</f>
        <v>3.67673631918647</v>
      </c>
      <c r="EY98" s="0" t="n">
        <f aca="false">IF(BM$9=0,0,(SIN(BM$12)*COS($E98)+SIN($E98)*COS(BM$12))/SIN($E98)*BM$9)</f>
        <v>3.79484854023253</v>
      </c>
      <c r="EZ98" s="0" t="n">
        <f aca="false">IF(BN$9=0,0,(SIN(BN$12)*COS($E98)+SIN($E98)*COS(BN$12))/SIN($E98)*BN$9)</f>
        <v>3.78376916995398</v>
      </c>
      <c r="FA98" s="0" t="n">
        <f aca="false">IF(BO$9=0,0,(SIN(BO$12)*COS($E98)+SIN($E98)*COS(BO$12))/SIN($E98)*BO$9)</f>
        <v>3.767186017404</v>
      </c>
      <c r="FB98" s="0" t="n">
        <f aca="false">IF(BP$9=0,0,(SIN(BP$12)*COS($E98)+SIN($E98)*COS(BP$12))/SIN($E98)*BP$9)</f>
        <v>3.74505357512742</v>
      </c>
      <c r="FC98" s="0" t="n">
        <f aca="false">IF(BQ$9=0,0,(SIN(BQ$12)*COS($E98)+SIN($E98)*COS(BQ$12))/SIN($E98)*BQ$9)</f>
        <v>3.71732936685774</v>
      </c>
      <c r="FD98" s="0" t="n">
        <f aca="false">IF(BR$9=0,0,(SIN(BR$12)*COS($E98)+SIN($E98)*COS(BR$12))/SIN($E98)*BR$9)</f>
        <v>3.68397397544834</v>
      </c>
      <c r="FE98" s="0" t="n">
        <f aca="false">IF(BS$9=0,0,(SIN(BS$12)*COS($E98)+SIN($E98)*COS(BS$12))/SIN($E98)*BS$9)</f>
        <v>3.64495106945818</v>
      </c>
      <c r="FF98" s="0" t="n">
        <f aca="false">IF(BT$9=0,0,(SIN(BT$12)*COS($E98)+SIN($E98)*COS(BT$12))/SIN($E98)*BT$9)</f>
        <v>3.60022742838081</v>
      </c>
      <c r="FG98" s="0" t="n">
        <f aca="false">IF(BU$9=0,0,(SIN(BU$12)*COS($E98)+SIN($E98)*COS(BU$12))/SIN($E98)*BU$9)</f>
        <v>3.54977296650393</v>
      </c>
      <c r="FH98" s="0" t="n">
        <f aca="false">IF(BV$9=0,0,(SIN(BV$12)*COS($E98)+SIN($E98)*COS(BV$12))/SIN($E98)*BV$9)</f>
        <v>3.4935607553876</v>
      </c>
      <c r="FI98" s="0" t="n">
        <f aca="false">IF(BW$9=0,0,(SIN(BW$12)*COS($E98)+SIN($E98)*COS(BW$12))/SIN($E98)*BW$9)</f>
        <v>3.43156704495122</v>
      </c>
      <c r="FJ98" s="0" t="n">
        <f aca="false">IF(BX$9=0,0,(SIN(BX$12)*COS($E98)+SIN($E98)*COS(BX$12))/SIN($E98)*BX$9)</f>
        <v>3.36784858168365</v>
      </c>
      <c r="FK98" s="0" t="n">
        <f aca="false">IF(BY$9=0,0,(SIN(BY$12)*COS($E98)+SIN($E98)*COS(BY$12))/SIN($E98)*BY$9)</f>
        <v>3.29798983937206</v>
      </c>
      <c r="FL98" s="0" t="n">
        <f aca="false">IF(BZ$9=0,0,(SIN(BZ$12)*COS($E98)+SIN($E98)*COS(BZ$12))/SIN($E98)*BZ$9)</f>
        <v>3.22197313613235</v>
      </c>
      <c r="FM98" s="0" t="n">
        <f aca="false">IF(CA$9=0,0,(SIN(CA$12)*COS($E98)+SIN($E98)*COS(CA$12))/SIN($E98)*CA$9)</f>
        <v>3.13978423561892</v>
      </c>
      <c r="FN98" s="0" t="n">
        <f aca="false">IF(CB$9=0,0,(SIN(CB$12)*COS($E98)+SIN($E98)*COS(CB$12))/SIN($E98)*CB$9)</f>
        <v>3.05141236275073</v>
      </c>
      <c r="FO98" s="0" t="n">
        <f aca="false">IF(CC$9=0,0,(SIN(CC$12)*COS($E98)+SIN($E98)*COS(CC$12))/SIN($E98)*CC$9)</f>
        <v>2.93726842837935</v>
      </c>
      <c r="FP98" s="0" t="n">
        <f aca="false">IF(CD$9=0,0,(SIN(CD$12)*COS($E98)+SIN($E98)*COS(CD$12))/SIN($E98)*CD$9)</f>
        <v>2.81892139966314</v>
      </c>
      <c r="FQ98" s="0" t="n">
        <f aca="false">IF(CE$9=0,0,(SIN(CE$12)*COS($E98)+SIN($E98)*COS(CE$12))/SIN($E98)*CE$9)</f>
        <v>2.69638794897295</v>
      </c>
      <c r="FR98" s="0" t="n">
        <f aca="false">IF(CF$9=0,0,(SIN(CF$12)*COS($E98)+SIN($E98)*COS(CF$12))/SIN($E98)*CF$9)</f>
        <v>2.5696870375696</v>
      </c>
      <c r="FS98" s="0" t="n">
        <f aca="false">IF(CG$9=0,0,(SIN(CG$12)*COS($E98)+SIN($E98)*COS(CG$12))/SIN($E98)*CG$9)</f>
        <v>2.43883991542203</v>
      </c>
      <c r="FT98" s="0" t="n">
        <f aca="false">IF(CH$9=0,0,(SIN(CH$12)*COS($E98)+SIN($E98)*COS(CH$12))/SIN($E98)*CH$9)</f>
        <v>2.30387012001716</v>
      </c>
      <c r="FU98" s="0" t="n">
        <f aca="false">IF(CI$9=0,0,(SIN(CI$12)*COS($E98)+SIN($E98)*COS(CI$12))/SIN($E98)*CI$9)</f>
        <v>2.16480347416152</v>
      </c>
      <c r="FV98" s="0" t="n">
        <f aca="false">IF(CJ$9=0,0,(SIN(CJ$12)*COS($E98)+SIN($E98)*COS(CJ$12))/SIN($E98)*CJ$9)</f>
        <v>2.02166808277325</v>
      </c>
      <c r="FW98" s="0" t="n">
        <f aca="false">IF(CK$9=0,0,(SIN(CK$12)*COS($E98)+SIN($E98)*COS(CK$12))/SIN($E98)*CK$9)</f>
        <v>1.87449432866308</v>
      </c>
      <c r="FX98" s="0" t="n">
        <f aca="false">IF(CL$9=0,0,(SIN(CL$12)*COS($E98)+SIN($E98)*COS(CL$12))/SIN($E98)*CL$9)</f>
        <v>1.72331486730587</v>
      </c>
      <c r="FY98" s="0" t="n">
        <f aca="false">IF(CM$9=0,0,(SIN(CM$12)*COS($E98)+SIN($E98)*COS(CM$12))/SIN($E98)*CM$9)</f>
        <v>1.56816462060245</v>
      </c>
      <c r="FZ98" s="0" t="n">
        <f aca="false">IF(CN$9=0,0,(SIN(CN$12)*COS($E98)+SIN($E98)*COS(CN$12))/SIN($E98)*CN$9)</f>
        <v>1.4090807696314</v>
      </c>
      <c r="GA98" s="0" t="n">
        <f aca="false">IF(CO$9=0,0,(SIN(CO$12)*COS($E98)+SIN($E98)*COS(CO$12))/SIN($E98)*CO$9)</f>
        <v>1.24610274639382</v>
      </c>
      <c r="GB98" s="0" t="n">
        <f aca="false">IF(CP$9=0,0,(SIN(CP$12)*COS($E98)+SIN($E98)*COS(CP$12))/SIN($E98)*CP$9)</f>
        <v>1.07927222455184</v>
      </c>
      <c r="GC98" s="0" t="n">
        <f aca="false">IF(CQ$9=0,0,(SIN(CQ$12)*COS($E98)+SIN($E98)*COS(CQ$12))/SIN($E98)*CQ$9)</f>
        <v>0.908633109161895</v>
      </c>
    </row>
    <row r="99" customFormat="false" ht="12.8" hidden="true" customHeight="false" outlineLevel="0" collapsed="false">
      <c r="A99" s="0" t="n">
        <f aca="false">MAX($F99:$CQ99)</f>
        <v>2.40852502730159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10.6</v>
      </c>
      <c r="C99" s="2" t="n">
        <f aca="false">MOD(Best +D99,360)</f>
        <v>0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</v>
      </c>
      <c r="G99" s="13" t="n">
        <f aca="false">IF(OR(G189=0,CS99=0),0,G189*CS99/(G189+CS99))</f>
        <v>0</v>
      </c>
      <c r="H99" s="13" t="n">
        <f aca="false">IF(OR(H189=0,CT99=0),0,H189*CT99/(H189+CT99))</f>
        <v>0</v>
      </c>
      <c r="I99" s="13" t="n">
        <f aca="false">IF(OR(I189=0,CU99=0),0,I189*CU99/(I189+CU99))</f>
        <v>0</v>
      </c>
      <c r="J99" s="13" t="n">
        <f aca="false">IF(OR(J189=0,CV99=0),0,J189*CV99/(J189+CV99))</f>
        <v>0</v>
      </c>
      <c r="K99" s="13" t="n">
        <f aca="false">IF(OR(K189=0,CW99=0),0,K189*CW99/(K189+CW99))</f>
        <v>0</v>
      </c>
      <c r="L99" s="13" t="n">
        <f aca="false">IF(OR(L189=0,CX99=0),0,L189*CX99/(L189+CX99))</f>
        <v>0</v>
      </c>
      <c r="M99" s="13" t="n">
        <f aca="false">IF(OR(M189=0,CY99=0),0,M189*CY99/(M189+CY99))</f>
        <v>0</v>
      </c>
      <c r="N99" s="13" t="n">
        <f aca="false">IF(OR(N189=0,CZ99=0),0,N189*CZ99/(N189+CZ99))</f>
        <v>0</v>
      </c>
      <c r="O99" s="13" t="n">
        <f aca="false">IF(OR(O189=0,DA99=0),0,O189*DA99/(O189+DA99))</f>
        <v>0</v>
      </c>
      <c r="P99" s="13" t="n">
        <f aca="false">IF(OR(P189=0,DB99=0),0,P189*DB99/(P189+DB99))</f>
        <v>0</v>
      </c>
      <c r="Q99" s="13" t="n">
        <f aca="false">IF(OR(Q189=0,DC99=0),0,Q189*DC99/(Q189+DC99))</f>
        <v>0</v>
      </c>
      <c r="R99" s="13" t="n">
        <f aca="false">IF(OR(R189=0,DD99=0),0,R189*DD99/(R189+DD99))</f>
        <v>0</v>
      </c>
      <c r="S99" s="13" t="n">
        <f aca="false">IF(OR(S189=0,DE99=0),0,S189*DE99/(S189+DE99))</f>
        <v>0</v>
      </c>
      <c r="T99" s="13" t="n">
        <f aca="false">IF(OR(T189=0,DF99=0),0,T189*DF99/(T189+DF99))</f>
        <v>0</v>
      </c>
      <c r="U99" s="13" t="n">
        <f aca="false">IF(OR(U189=0,DG99=0),0,U189*DG99/(U189+DG99))</f>
        <v>0</v>
      </c>
      <c r="V99" s="13" t="n">
        <f aca="false">IF(OR(V189=0,DH99=0),0,V189*DH99/(V189+DH99))</f>
        <v>0</v>
      </c>
      <c r="W99" s="13" t="n">
        <f aca="false">IF(OR(W189=0,DI99=0),0,W189*DI99/(W189+DI99))</f>
        <v>0</v>
      </c>
      <c r="X99" s="13" t="n">
        <f aca="false">IF(OR(X189=0,DJ99=0),0,X189*DJ99/(X189+DJ99))</f>
        <v>0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0</v>
      </c>
      <c r="AP99" s="13" t="n">
        <f aca="false">IF(OR(AP189=0,EB99=0),0,AP189*EB99/(AP189+EB99))</f>
        <v>0</v>
      </c>
      <c r="AQ99" s="13" t="n">
        <f aca="false">IF(OR(AQ189=0,EC99=0),0,AQ189*EC99/(AQ189+EC99))</f>
        <v>0</v>
      </c>
      <c r="AR99" s="13" t="n">
        <f aca="false">IF(OR(AR189=0,ED99=0),0,AR189*ED99/(AR189+ED99))</f>
        <v>0</v>
      </c>
      <c r="AS99" s="13" t="n">
        <f aca="false">IF(OR(AS189=0,EE99=0),0,AS189*EE99/(AS189+EE99))</f>
        <v>0</v>
      </c>
      <c r="AT99" s="13" t="n">
        <f aca="false">IF(OR(AT189=0,EF99=0),0,AT189*EF99/(AT189+EF99))</f>
        <v>0</v>
      </c>
      <c r="AU99" s="13" t="n">
        <f aca="false">IF(OR(AU189=0,EG99=0),0,AU189*EG99/(AU189+EG99))</f>
        <v>0</v>
      </c>
      <c r="AV99" s="13" t="n">
        <f aca="false">IF(OR(AV189=0,EH99=0),0,AV189*EH99/(AV189+EH99))</f>
        <v>0</v>
      </c>
      <c r="AW99" s="13" t="n">
        <f aca="false">IF(OR(AW189=0,EI99=0),0,AW189*EI99/(AW189+EI99))</f>
        <v>0</v>
      </c>
      <c r="AX99" s="13" t="n">
        <f aca="false">IF(OR(AX189=0,EJ99=0),0,AX189*EJ99/(AX189+EJ99))</f>
        <v>0</v>
      </c>
      <c r="AY99" s="13" t="n">
        <f aca="false">IF(OR(AY189=0,EK99=0),0,AY189*EK99/(AY189+EK99))</f>
        <v>0</v>
      </c>
      <c r="AZ99" s="13" t="n">
        <f aca="false">IF(OR(AZ189=0,EL99=0),0,AZ189*EL99/(AZ189+EL99))</f>
        <v>0</v>
      </c>
      <c r="BA99" s="13" t="n">
        <f aca="false">IF(OR(BA189=0,EM99=0),0,BA189*EM99/(BA189+EM99))</f>
        <v>0</v>
      </c>
      <c r="BB99" s="13" t="n">
        <f aca="false">IF(OR(BB189=0,EN99=0),0,BB189*EN99/(BB189+EN99))</f>
        <v>0</v>
      </c>
      <c r="BC99" s="13" t="n">
        <f aca="false">IF(OR(BC189=0,EO99=0),0,BC189*EO99/(BC189+EO99))</f>
        <v>0</v>
      </c>
      <c r="BD99" s="13" t="n">
        <f aca="false">IF(OR(BD189=0,EP99=0),0,BD189*EP99/(BD189+EP99))</f>
        <v>0</v>
      </c>
      <c r="BE99" s="13" t="n">
        <f aca="false">IF(OR(BE189=0,EQ99=0),0,BE189*EQ99/(BE189+EQ99))</f>
        <v>0</v>
      </c>
      <c r="BF99" s="13" t="n">
        <f aca="false">IF(OR(BF189=0,ER99=0),0,BF189*ER99/(BF189+ER99))</f>
        <v>0</v>
      </c>
      <c r="BG99" s="13" t="n">
        <f aca="false">IF(OR(BG189=0,ES99=0),0,BG189*ES99/(BG189+ES99))</f>
        <v>0</v>
      </c>
      <c r="BH99" s="13" t="n">
        <f aca="false">IF(OR(BH189=0,ET99=0),0,BH189*ET99/(BH189+ET99))</f>
        <v>2.21303230929081</v>
      </c>
      <c r="BI99" s="13" t="n">
        <f aca="false">IF(OR(BI189=0,EU99=0),0,BI189*EU99/(BI189+EU99))</f>
        <v>2.27339612835785</v>
      </c>
      <c r="BJ99" s="13" t="n">
        <f aca="false">IF(OR(BJ189=0,EV99=0),0,BJ189*EV99/(BJ189+EV99))</f>
        <v>2.32251397896025</v>
      </c>
      <c r="BK99" s="13" t="n">
        <f aca="false">IF(OR(BK189=0,EW99=0),0,BK189*EW99/(BK189+EW99))</f>
        <v>2.36101174014837</v>
      </c>
      <c r="BL99" s="13" t="n">
        <f aca="false">IF(OR(BL189=0,EX99=0),0,BL189*EX99/(BL189+EX99))</f>
        <v>2.38949040971837</v>
      </c>
      <c r="BM99" s="13" t="n">
        <f aca="false">IF(OR(BM189=0,EY99=0),0,BM189*EY99/(BM189+EY99))</f>
        <v>2.40852502730159</v>
      </c>
      <c r="BN99" s="13" t="n">
        <f aca="false">IF(OR(BN189=0,EZ99=0),0,BN189*EZ99/(BN189+EZ99))</f>
        <v>2.37164993899885</v>
      </c>
      <c r="BO99" s="13" t="n">
        <f aca="false">IF(OR(BO189=0,FA99=0),0,BO189*FA99/(BO189+FA99))</f>
        <v>2.3319784003858</v>
      </c>
      <c r="BP99" s="13" t="n">
        <f aca="false">IF(OR(BP189=0,FB99=0),0,BP189*FB99/(BP189+FB99))</f>
        <v>2.28960230216183</v>
      </c>
      <c r="BQ99" s="13" t="n">
        <f aca="false">IF(OR(BQ189=0,FC99=0),0,BQ189*FC99/(BQ189+FC99))</f>
        <v>2.24461081086453</v>
      </c>
      <c r="BR99" s="13" t="n">
        <f aca="false">IF(OR(BR189=0,FD99=0),0,BR189*FD99/(BR189+FD99))</f>
        <v>2.19709026858138</v>
      </c>
      <c r="BS99" s="13" t="n">
        <f aca="false">IF(OR(BS189=0,FE99=0),0,BS189*FE99/(BS189+FE99))</f>
        <v>2.14712411263829</v>
      </c>
      <c r="BT99" s="13" t="n">
        <f aca="false">IF(OR(BT189=0,FF99=0),0,BT189*FF99/(BT189+FF99))</f>
        <v>2.09479281336995</v>
      </c>
      <c r="BU99" s="13" t="n">
        <f aca="false">IF(OR(BU189=0,FG99=0),0,BU189*FG99/(BU189+FG99))</f>
        <v>2.040173828169</v>
      </c>
      <c r="BV99" s="13" t="n">
        <f aca="false">IF(OR(BV189=0,FH99=0),0,BV189*FH99/(BV189+FH99))</f>
        <v>1.98334157010844</v>
      </c>
      <c r="BW99" s="13" t="n">
        <f aca="false">IF(OR(BW189=0,FI99=0),0,BW189*FI99/(BW189+FI99))</f>
        <v>1.92436738953278</v>
      </c>
      <c r="BX99" s="13" t="n">
        <f aca="false">IF(OR(BX189=0,FJ99=0),0,BX189*FJ99/(BX189+FJ99))</f>
        <v>1.86462264596821</v>
      </c>
      <c r="BY99" s="13" t="n">
        <f aca="false">IF(OR(BY189=0,FK99=0),0,BY189*FK99/(BY189+FK99))</f>
        <v>1.80270972807509</v>
      </c>
      <c r="BZ99" s="13" t="n">
        <f aca="false">IF(OR(BZ189=0,FL99=0),0,BZ189*FL99/(BZ189+FL99))</f>
        <v>1.73869900736539</v>
      </c>
      <c r="CA99" s="13" t="n">
        <f aca="false">IF(OR(CA189=0,FM99=0),0,CA189*FM99/(CA189+FM99))</f>
        <v>1.67265742725996</v>
      </c>
      <c r="CB99" s="13" t="n">
        <f aca="false">IF(OR(CB189=0,FN99=0),0,CB189*FN99/(CB189+FN99))</f>
        <v>1.60464853541604</v>
      </c>
      <c r="CC99" s="13" t="n">
        <f aca="false">IF(OR(CC189=0,FO99=0),0,CC189*FO99/(CC189+FO99))</f>
        <v>1.52915185827895</v>
      </c>
      <c r="CD99" s="13" t="n">
        <f aca="false">IF(OR(CD189=0,FP99=0),0,CD189*FP99/(CD189+FP99))</f>
        <v>1.45258491659955</v>
      </c>
      <c r="CE99" s="13" t="n">
        <f aca="false">IF(OR(CE189=0,FQ99=0),0,CE189*FQ99/(CE189+FQ99))</f>
        <v>1.37496665677468</v>
      </c>
      <c r="CF99" s="13" t="n">
        <f aca="false">IF(OR(CF189=0,FR99=0),0,CF189*FR99/(CF189+FR99))</f>
        <v>1.29631454578477</v>
      </c>
      <c r="CG99" s="13" t="n">
        <f aca="false">IF(OR(CG189=0,FS99=0),0,CG189*FS99/(CG189+FS99))</f>
        <v>1.21664458778883</v>
      </c>
      <c r="CH99" s="13" t="n">
        <f aca="false">IF(OR(CH189=0,FT99=0),0,CH189*FT99/(CH189+FT99))</f>
        <v>1.13597134047559</v>
      </c>
      <c r="CI99" s="13" t="n">
        <f aca="false">IF(OR(CI189=0,FU99=0),0,CI189*FU99/(CI189+FU99))</f>
        <v>1.05430793100481</v>
      </c>
      <c r="CJ99" s="13" t="n">
        <f aca="false">IF(OR(CJ189=0,FV99=0),0,CJ189*FV99/(CJ189+FV99))</f>
        <v>0.971666071383211</v>
      </c>
      <c r="CK99" s="13" t="n">
        <f aca="false">IF(OR(CK189=0,FW99=0),0,CK189*FW99/(CK189+FW99))</f>
        <v>0.888056073129604</v>
      </c>
      <c r="CL99" s="13" t="n">
        <f aca="false">IF(OR(CL189=0,FX99=0),0,CL189*FX99/(CL189+FX99))</f>
        <v>0.803486861094557</v>
      </c>
      <c r="CM99" s="13" t="n">
        <f aca="false">IF(OR(CM189=0,FY99=0),0,CM189*FY99/(CM189+FY99))</f>
        <v>0.71796598630677</v>
      </c>
      <c r="CN99" s="13" t="n">
        <f aca="false">IF(OR(CN189=0,FZ99=0),0,CN189*FZ99/(CN189+FZ99))</f>
        <v>0.631499637725651</v>
      </c>
      <c r="CO99" s="13" t="n">
        <f aca="false">IF(OR(CO189=0,GA99=0),0,CO189*GA99/(CO189+GA99))</f>
        <v>0.544092652787187</v>
      </c>
      <c r="CP99" s="13" t="n">
        <f aca="false">IF(OR(CP189=0,GB99=0),0,CP189*GB99/(CP189+GB99))</f>
        <v>0.45574852663419</v>
      </c>
      <c r="CQ99" s="13" t="n">
        <f aca="false">IF(OR(CQ189=0,GC99=0),0,CQ189*GC99/(CQ189+GC99))</f>
        <v>0.366469419926366</v>
      </c>
      <c r="CR99" s="0" t="n">
        <f aca="false">IF(F$9=0,0,(SIN(F$12)*COS($E99)+SIN($E99)*COS(F$12))/SIN($E99)*F$9)</f>
        <v>0</v>
      </c>
      <c r="CS99" s="0" t="n">
        <f aca="false">IF(G$9=0,0,(SIN(G$12)*COS($E99)+SIN($E99)*COS(G$12))/SIN($E99)*G$9)</f>
        <v>0</v>
      </c>
      <c r="CT99" s="0" t="n">
        <f aca="false">IF(H$9=0,0,(SIN(H$12)*COS($E99)+SIN($E99)*COS(H$12))/SIN($E99)*H$9)</f>
        <v>0</v>
      </c>
      <c r="CU99" s="0" t="n">
        <f aca="false">IF(I$9=0,0,(SIN(I$12)*COS($E99)+SIN($E99)*COS(I$12))/SIN($E99)*I$9)</f>
        <v>0</v>
      </c>
      <c r="CV99" s="0" t="n">
        <f aca="false">IF(J$9=0,0,(SIN(J$12)*COS($E99)+SIN($E99)*COS(J$12))/SIN($E99)*J$9)</f>
        <v>0</v>
      </c>
      <c r="CW99" s="0" t="n">
        <f aca="false">IF(K$9=0,0,(SIN(K$12)*COS($E99)+SIN($E99)*COS(K$12))/SIN($E99)*K$9)</f>
        <v>0</v>
      </c>
      <c r="CX99" s="0" t="n">
        <f aca="false">IF(L$9=0,0,(SIN(L$12)*COS($E99)+SIN($E99)*COS(L$12))/SIN($E99)*L$9)</f>
        <v>0</v>
      </c>
      <c r="CY99" s="0" t="n">
        <f aca="false">IF(M$9=0,0,(SIN(M$12)*COS($E99)+SIN($E99)*COS(M$12))/SIN($E99)*M$9)</f>
        <v>0</v>
      </c>
      <c r="CZ99" s="0" t="n">
        <f aca="false">IF(N$9=0,0,(SIN(N$12)*COS($E99)+SIN($E99)*COS(N$12))/SIN($E99)*N$9)</f>
        <v>0</v>
      </c>
      <c r="DA99" s="0" t="n">
        <f aca="false">IF(O$9=0,0,(SIN(O$12)*COS($E99)+SIN($E99)*COS(O$12))/SIN($E99)*O$9)</f>
        <v>0</v>
      </c>
      <c r="DB99" s="0" t="n">
        <f aca="false">IF(P$9=0,0,(SIN(P$12)*COS($E99)+SIN($E99)*COS(P$12))/SIN($E99)*P$9)</f>
        <v>0</v>
      </c>
      <c r="DC99" s="0" t="n">
        <f aca="false">IF(Q$9=0,0,(SIN(Q$12)*COS($E99)+SIN($E99)*COS(Q$12))/SIN($E99)*Q$9)</f>
        <v>0</v>
      </c>
      <c r="DD99" s="0" t="n">
        <f aca="false">IF(R$9=0,0,(SIN(R$12)*COS($E99)+SIN($E99)*COS(R$12))/SIN($E99)*R$9)</f>
        <v>0</v>
      </c>
      <c r="DE99" s="0" t="n">
        <f aca="false">IF(S$9=0,0,(SIN(S$12)*COS($E99)+SIN($E99)*COS(S$12))/SIN($E99)*S$9)</f>
        <v>0</v>
      </c>
      <c r="DF99" s="0" t="n">
        <f aca="false">IF(T$9=0,0,(SIN(T$12)*COS($E99)+SIN($E99)*COS(T$12))/SIN($E99)*T$9)</f>
        <v>0</v>
      </c>
      <c r="DG99" s="0" t="n">
        <f aca="false">IF(U$9=0,0,(SIN(U$12)*COS($E99)+SIN($E99)*COS(U$12))/SIN($E99)*U$9)</f>
        <v>0</v>
      </c>
      <c r="DH99" s="0" t="n">
        <f aca="false">IF(V$9=0,0,(SIN(V$12)*COS($E99)+SIN($E99)*COS(V$12))/SIN($E99)*V$9)</f>
        <v>0</v>
      </c>
      <c r="DI99" s="0" t="n">
        <f aca="false">IF(W$9=0,0,(SIN(W$12)*COS($E99)+SIN($E99)*COS(W$12))/SIN($E99)*W$9)</f>
        <v>0</v>
      </c>
      <c r="DJ99" s="0" t="n">
        <f aca="false">IF(X$9=0,0,(SIN(X$12)*COS($E99)+SIN($E99)*COS(X$12))/SIN($E99)*X$9)</f>
        <v>0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0</v>
      </c>
      <c r="EB99" s="0" t="n">
        <f aca="false">IF(AP$9=0,0,(SIN(AP$12)*COS($E99)+SIN($E99)*COS(AP$12))/SIN($E99)*AP$9)</f>
        <v>0</v>
      </c>
      <c r="EC99" s="0" t="n">
        <f aca="false">IF(AQ$9=0,0,(SIN(AQ$12)*COS($E99)+SIN($E99)*COS(AQ$12))/SIN($E99)*AQ$9)</f>
        <v>0</v>
      </c>
      <c r="ED99" s="0" t="n">
        <f aca="false">IF(AR$9=0,0,(SIN(AR$12)*COS($E99)+SIN($E99)*COS(AR$12))/SIN($E99)*AR$9)</f>
        <v>0</v>
      </c>
      <c r="EE99" s="0" t="n">
        <f aca="false">IF(AS$9=0,0,(SIN(AS$12)*COS($E99)+SIN($E99)*COS(AS$12))/SIN($E99)*AS$9)</f>
        <v>0</v>
      </c>
      <c r="EF99" s="0" t="n">
        <f aca="false">IF(AT$9=0,0,(SIN(AT$12)*COS($E99)+SIN($E99)*COS(AT$12))/SIN($E99)*AT$9)</f>
        <v>0</v>
      </c>
      <c r="EG99" s="0" t="n">
        <f aca="false">IF(AU$9=0,0,(SIN(AU$12)*COS($E99)+SIN($E99)*COS(AU$12))/SIN($E99)*AU$9)</f>
        <v>0</v>
      </c>
      <c r="EH99" s="0" t="n">
        <f aca="false">IF(AV$9=0,0,(SIN(AV$12)*COS($E99)+SIN($E99)*COS(AV$12))/SIN($E99)*AV$9)</f>
        <v>0</v>
      </c>
      <c r="EI99" s="0" t="n">
        <f aca="false">IF(AW$9=0,0,(SIN(AW$12)*COS($E99)+SIN($E99)*COS(AW$12))/SIN($E99)*AW$9)</f>
        <v>0</v>
      </c>
      <c r="EJ99" s="0" t="n">
        <f aca="false">IF(AX$9=0,0,(SIN(AX$12)*COS($E99)+SIN($E99)*COS(AX$12))/SIN($E99)*AX$9)</f>
        <v>0</v>
      </c>
      <c r="EK99" s="0" t="n">
        <f aca="false">IF(AY$9=0,0,(SIN(AY$12)*COS($E99)+SIN($E99)*COS(AY$12))/SIN($E99)*AY$9)</f>
        <v>0</v>
      </c>
      <c r="EL99" s="0" t="n">
        <f aca="false">IF(AZ$9=0,0,(SIN(AZ$12)*COS($E99)+SIN($E99)*COS(AZ$12))/SIN($E99)*AZ$9)</f>
        <v>0</v>
      </c>
      <c r="EM99" s="0" t="n">
        <f aca="false">IF(BA$9=0,0,(SIN(BA$12)*COS($E99)+SIN($E99)*COS(BA$12))/SIN($E99)*BA$9)</f>
        <v>0</v>
      </c>
      <c r="EN99" s="0" t="n">
        <f aca="false">IF(BB$9=0,0,(SIN(BB$12)*COS($E99)+SIN($E99)*COS(BB$12))/SIN($E99)*BB$9)</f>
        <v>0</v>
      </c>
      <c r="EO99" s="0" t="n">
        <f aca="false">IF(BC$9=0,0,(SIN(BC$12)*COS($E99)+SIN($E99)*COS(BC$12))/SIN($E99)*BC$9)</f>
        <v>0</v>
      </c>
      <c r="EP99" s="0" t="n">
        <f aca="false">IF(BD$9=0,0,(SIN(BD$12)*COS($E99)+SIN($E99)*COS(BD$12))/SIN($E99)*BD$9)</f>
        <v>0</v>
      </c>
      <c r="EQ99" s="0" t="n">
        <f aca="false">IF(BE$9=0,0,(SIN(BE$12)*COS($E99)+SIN($E99)*COS(BE$12))/SIN($E99)*BE$9)</f>
        <v>0</v>
      </c>
      <c r="ER99" s="0" t="n">
        <f aca="false">IF(BF$9=0,0,(SIN(BF$12)*COS($E99)+SIN($E99)*COS(BF$12))/SIN($E99)*BF$9)</f>
        <v>0</v>
      </c>
      <c r="ES99" s="0" t="n">
        <f aca="false">IF(BG$9=0,0,(SIN(BG$12)*COS($E99)+SIN($E99)*COS(BG$12))/SIN($E99)*BG$9)</f>
        <v>0</v>
      </c>
      <c r="ET99" s="0" t="n">
        <f aca="false">IF(BH$9=0,0,(SIN(BH$12)*COS($E99)+SIN($E99)*COS(BH$12))/SIN($E99)*BH$9)</f>
        <v>3.02488337457553</v>
      </c>
      <c r="EU99" s="0" t="n">
        <f aca="false">IF(BI$9=0,0,(SIN(BI$12)*COS($E99)+SIN($E99)*COS(BI$12))/SIN($E99)*BI$9)</f>
        <v>3.18117289957895</v>
      </c>
      <c r="EV99" s="0" t="n">
        <f aca="false">IF(BJ$9=0,0,(SIN(BJ$12)*COS($E99)+SIN($E99)*COS(BJ$12))/SIN($E99)*BJ$9)</f>
        <v>3.32657788717987</v>
      </c>
      <c r="EW99" s="0" t="n">
        <f aca="false">IF(BK$9=0,0,(SIN(BK$12)*COS($E99)+SIN($E99)*COS(BK$12))/SIN($E99)*BK$9)</f>
        <v>3.46092035454281</v>
      </c>
      <c r="EX99" s="0" t="n">
        <f aca="false">IF(BL$9=0,0,(SIN(BL$12)*COS($E99)+SIN($E99)*COS(BL$12))/SIN($E99)*BL$9)</f>
        <v>3.58402874967055</v>
      </c>
      <c r="EY99" s="0" t="n">
        <f aca="false">IF(BM$9=0,0,(SIN(BM$12)*COS($E99)+SIN($E99)*COS(BM$12))/SIN($E99)*BM$9)</f>
        <v>3.69573804345168</v>
      </c>
      <c r="EZ99" s="0" t="n">
        <f aca="false">IF(BN$9=0,0,(SIN(BN$12)*COS($E99)+SIN($E99)*COS(BN$12))/SIN($E99)*BN$9)</f>
        <v>3.6813586604515</v>
      </c>
      <c r="FA99" s="0" t="n">
        <f aca="false">IF(BO$9=0,0,(SIN(BO$12)*COS($E99)+SIN($E99)*COS(BO$12))/SIN($E99)*BO$9)</f>
        <v>3.66146082802139</v>
      </c>
      <c r="FB99" s="0" t="n">
        <f aca="false">IF(BP$9=0,0,(SIN(BP$12)*COS($E99)+SIN($E99)*COS(BP$12))/SIN($E99)*BP$9)</f>
        <v>3.63600144172409</v>
      </c>
      <c r="FC99" s="0" t="n">
        <f aca="false">IF(BQ$9=0,0,(SIN(BQ$12)*COS($E99)+SIN($E99)*COS(BQ$12))/SIN($E99)*BQ$9)</f>
        <v>3.60494044559248</v>
      </c>
      <c r="FD99" s="0" t="n">
        <f aca="false">IF(BR$9=0,0,(SIN(BR$12)*COS($E99)+SIN($E99)*COS(BR$12))/SIN($E99)*BR$9)</f>
        <v>3.56824085889499</v>
      </c>
      <c r="FE99" s="0" t="n">
        <f aca="false">IF(BS$9=0,0,(SIN(BS$12)*COS($E99)+SIN($E99)*COS(BS$12))/SIN($E99)*BS$9)</f>
        <v>3.52586880154664</v>
      </c>
      <c r="FF99" s="0" t="n">
        <f aca="false">IF(BT$9=0,0,(SIN(BT$12)*COS($E99)+SIN($E99)*COS(BT$12))/SIN($E99)*BT$9)</f>
        <v>3.47779351815489</v>
      </c>
      <c r="FG99" s="0" t="n">
        <f aca="false">IF(BU$9=0,0,(SIN(BU$12)*COS($E99)+SIN($E99)*COS(BU$12))/SIN($E99)*BU$9)</f>
        <v>3.42398740068821</v>
      </c>
      <c r="FH99" s="0" t="n">
        <f aca="false">IF(BV$9=0,0,(SIN(BV$12)*COS($E99)+SIN($E99)*COS(BV$12))/SIN($E99)*BV$9)</f>
        <v>3.36442600975574</v>
      </c>
      <c r="FI99" s="0" t="n">
        <f aca="false">IF(BW$9=0,0,(SIN(BW$12)*COS($E99)+SIN($E99)*COS(BW$12))/SIN($E99)*BW$9)</f>
        <v>3.29908809448903</v>
      </c>
      <c r="FJ99" s="0" t="n">
        <f aca="false">IF(BX$9=0,0,(SIN(BX$12)*COS($E99)+SIN($E99)*COS(BX$12))/SIN($E99)*BX$9)</f>
        <v>3.23186828448306</v>
      </c>
      <c r="FK99" s="0" t="n">
        <f aca="false">IF(BY$9=0,0,(SIN(BY$12)*COS($E99)+SIN($E99)*COS(BY$12))/SIN($E99)*BY$9)</f>
        <v>3.15851615317703</v>
      </c>
      <c r="FL99" s="0" t="n">
        <f aca="false">IF(BZ$9=0,0,(SIN(BZ$12)*COS($E99)+SIN($E99)*COS(BZ$12))/SIN($E99)*BZ$9)</f>
        <v>3.07901669246574</v>
      </c>
      <c r="FM99" s="0" t="n">
        <f aca="false">IF(CA$9=0,0,(SIN(CA$12)*COS($E99)+SIN($E99)*COS(CA$12))/SIN($E99)*CA$9)</f>
        <v>2.99335834624696</v>
      </c>
      <c r="FN99" s="0" t="n">
        <f aca="false">IF(CB$9=0,0,(SIN(CB$12)*COS($E99)+SIN($E99)*COS(CB$12))/SIN($E99)*CB$9)</f>
        <v>2.9015330248377</v>
      </c>
      <c r="FO99" s="0" t="n">
        <f aca="false">IF(CC$9=0,0,(SIN(CC$12)*COS($E99)+SIN($E99)*COS(CC$12))/SIN($E99)*CC$9)</f>
        <v>2.78496965349415</v>
      </c>
      <c r="FP99" s="0" t="n">
        <f aca="false">IF(CD$9=0,0,(SIN(CD$12)*COS($E99)+SIN($E99)*COS(CD$12))/SIN($E99)*CD$9)</f>
        <v>2.6642337527407</v>
      </c>
      <c r="FQ99" s="0" t="n">
        <f aca="false">IF(CE$9=0,0,(SIN(CE$12)*COS($E99)+SIN($E99)*COS(CE$12))/SIN($E99)*CE$9)</f>
        <v>2.53934375588002</v>
      </c>
      <c r="FR99" s="0" t="n">
        <f aca="false">IF(CF$9=0,0,(SIN(CF$12)*COS($E99)+SIN($E99)*COS(CF$12))/SIN($E99)*CF$9)</f>
        <v>2.4103203797642</v>
      </c>
      <c r="FS99" s="0" t="n">
        <f aca="false">IF(CG$9=0,0,(SIN(CG$12)*COS($E99)+SIN($E99)*COS(CG$12))/SIN($E99)*CG$9)</f>
        <v>2.27718662376207</v>
      </c>
      <c r="FT99" s="0" t="n">
        <f aca="false">IF(CH$9=0,0,(SIN(CH$12)*COS($E99)+SIN($E99)*COS(CH$12))/SIN($E99)*CH$9)</f>
        <v>2.13996776771871</v>
      </c>
      <c r="FU99" s="0" t="n">
        <f aca="false">IF(CI$9=0,0,(SIN(CI$12)*COS($E99)+SIN($E99)*COS(CI$12))/SIN($E99)*CI$9)</f>
        <v>1.99869136890785</v>
      </c>
      <c r="FV99" s="0" t="n">
        <f aca="false">IF(CJ$9=0,0,(SIN(CJ$12)*COS($E99)+SIN($E99)*COS(CJ$12))/SIN($E99)*CJ$9)</f>
        <v>1.85338725797583</v>
      </c>
      <c r="FW99" s="0" t="n">
        <f aca="false">IF(CK$9=0,0,(SIN(CK$12)*COS($E99)+SIN($E99)*COS(CK$12))/SIN($E99)*CK$9)</f>
        <v>1.70408753387626</v>
      </c>
      <c r="FX99" s="0" t="n">
        <f aca="false">IF(CL$9=0,0,(SIN(CL$12)*COS($E99)+SIN($E99)*COS(CL$12))/SIN($E99)*CL$9)</f>
        <v>1.55082655779737</v>
      </c>
      <c r="FY99" s="0" t="n">
        <f aca="false">IF(CM$9=0,0,(SIN(CM$12)*COS($E99)+SIN($E99)*COS(CM$12))/SIN($E99)*CM$9)</f>
        <v>1.39364094608183</v>
      </c>
      <c r="FZ99" s="0" t="n">
        <f aca="false">IF(CN$9=0,0,(SIN(CN$12)*COS($E99)+SIN($E99)*COS(CN$12))/SIN($E99)*CN$9)</f>
        <v>1.23256956213947</v>
      </c>
      <c r="GA99" s="0" t="n">
        <f aca="false">IF(CO$9=0,0,(SIN(CO$12)*COS($E99)+SIN($E99)*COS(CO$12))/SIN($E99)*CO$9)</f>
        <v>1.06765350735599</v>
      </c>
      <c r="GB99" s="0" t="n">
        <f aca="false">IF(CP$9=0,0,(SIN(CP$12)*COS($E99)+SIN($E99)*COS(CP$12))/SIN($E99)*CP$9)</f>
        <v>0.89893611099883</v>
      </c>
      <c r="GC99" s="0" t="n">
        <f aca="false">IF(CQ$9=0,0,(SIN(CQ$12)*COS($E99)+SIN($E99)*COS(CQ$12))/SIN($E99)*CQ$9)</f>
        <v>0.726462919121652</v>
      </c>
    </row>
    <row r="100" customFormat="false" ht="12.8" hidden="true" customHeight="false" outlineLevel="0" collapsed="false">
      <c r="A100" s="0" t="n">
        <f aca="false">MAX($F100:$CQ100)</f>
        <v>2.33301646662628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10.45</v>
      </c>
      <c r="C100" s="2" t="n">
        <f aca="false">MOD(Best +D100,360)</f>
        <v>1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</v>
      </c>
      <c r="G100" s="13" t="n">
        <f aca="false">IF(OR(G190=0,CS100=0),0,G190*CS100/(G190+CS100))</f>
        <v>0</v>
      </c>
      <c r="H100" s="13" t="n">
        <f aca="false">IF(OR(H190=0,CT100=0),0,H190*CT100/(H190+CT100))</f>
        <v>0</v>
      </c>
      <c r="I100" s="13" t="n">
        <f aca="false">IF(OR(I190=0,CU100=0),0,I190*CU100/(I190+CU100))</f>
        <v>0</v>
      </c>
      <c r="J100" s="13" t="n">
        <f aca="false">IF(OR(J190=0,CV100=0),0,J190*CV100/(J190+CV100))</f>
        <v>0</v>
      </c>
      <c r="K100" s="13" t="n">
        <f aca="false">IF(OR(K190=0,CW100=0),0,K190*CW100/(K190+CW100))</f>
        <v>0</v>
      </c>
      <c r="L100" s="13" t="n">
        <f aca="false">IF(OR(L190=0,CX100=0),0,L190*CX100/(L190+CX100))</f>
        <v>0</v>
      </c>
      <c r="M100" s="13" t="n">
        <f aca="false">IF(OR(M190=0,CY100=0),0,M190*CY100/(M190+CY100))</f>
        <v>0</v>
      </c>
      <c r="N100" s="13" t="n">
        <f aca="false">IF(OR(N190=0,CZ100=0),0,N190*CZ100/(N190+CZ100))</f>
        <v>0</v>
      </c>
      <c r="O100" s="13" t="n">
        <f aca="false">IF(OR(O190=0,DA100=0),0,O190*DA100/(O190+DA100))</f>
        <v>0</v>
      </c>
      <c r="P100" s="13" t="n">
        <f aca="false">IF(OR(P190=0,DB100=0),0,P190*DB100/(P190+DB100))</f>
        <v>0</v>
      </c>
      <c r="Q100" s="13" t="n">
        <f aca="false">IF(OR(Q190=0,DC100=0),0,Q190*DC100/(Q190+DC100))</f>
        <v>0</v>
      </c>
      <c r="R100" s="13" t="n">
        <f aca="false">IF(OR(R190=0,DD100=0),0,R190*DD100/(R190+DD100))</f>
        <v>0</v>
      </c>
      <c r="S100" s="13" t="n">
        <f aca="false">IF(OR(S190=0,DE100=0),0,S190*DE100/(S190+DE100))</f>
        <v>0</v>
      </c>
      <c r="T100" s="13" t="n">
        <f aca="false">IF(OR(T190=0,DF100=0),0,T190*DF100/(T190+DF100))</f>
        <v>0</v>
      </c>
      <c r="U100" s="13" t="n">
        <f aca="false">IF(OR(U190=0,DG100=0),0,U190*DG100/(U190+DG100))</f>
        <v>0</v>
      </c>
      <c r="V100" s="13" t="n">
        <f aca="false">IF(OR(V190=0,DH100=0),0,V190*DH100/(V190+DH100))</f>
        <v>0</v>
      </c>
      <c r="W100" s="13" t="n">
        <f aca="false">IF(OR(W190=0,DI100=0),0,W190*DI100/(W190+DI100))</f>
        <v>0</v>
      </c>
      <c r="X100" s="13" t="n">
        <f aca="false">IF(OR(X190=0,DJ100=0),0,X190*DJ100/(X190+DJ100))</f>
        <v>0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0</v>
      </c>
      <c r="AP100" s="13" t="n">
        <f aca="false">IF(OR(AP190=0,EB100=0),0,AP190*EB100/(AP190+EB100))</f>
        <v>0</v>
      </c>
      <c r="AQ100" s="13" t="n">
        <f aca="false">IF(OR(AQ190=0,EC100=0),0,AQ190*EC100/(AQ190+EC100))</f>
        <v>0</v>
      </c>
      <c r="AR100" s="13" t="n">
        <f aca="false">IF(OR(AR190=0,ED100=0),0,AR190*ED100/(AR190+ED100))</f>
        <v>0</v>
      </c>
      <c r="AS100" s="13" t="n">
        <f aca="false">IF(OR(AS190=0,EE100=0),0,AS190*EE100/(AS190+EE100))</f>
        <v>0</v>
      </c>
      <c r="AT100" s="13" t="n">
        <f aca="false">IF(OR(AT190=0,EF100=0),0,AT190*EF100/(AT190+EF100))</f>
        <v>0</v>
      </c>
      <c r="AU100" s="13" t="n">
        <f aca="false">IF(OR(AU190=0,EG100=0),0,AU190*EG100/(AU190+EG100))</f>
        <v>0</v>
      </c>
      <c r="AV100" s="13" t="n">
        <f aca="false">IF(OR(AV190=0,EH100=0),0,AV190*EH100/(AV190+EH100))</f>
        <v>0</v>
      </c>
      <c r="AW100" s="13" t="n">
        <f aca="false">IF(OR(AW190=0,EI100=0),0,AW190*EI100/(AW190+EI100))</f>
        <v>0</v>
      </c>
      <c r="AX100" s="13" t="n">
        <f aca="false">IF(OR(AX190=0,EJ100=0),0,AX190*EJ100/(AX190+EJ100))</f>
        <v>0</v>
      </c>
      <c r="AY100" s="13" t="n">
        <f aca="false">IF(OR(AY190=0,EK100=0),0,AY190*EK100/(AY190+EK100))</f>
        <v>0</v>
      </c>
      <c r="AZ100" s="13" t="n">
        <f aca="false">IF(OR(AZ190=0,EL100=0),0,AZ190*EL100/(AZ190+EL100))</f>
        <v>0</v>
      </c>
      <c r="BA100" s="13" t="n">
        <f aca="false">IF(OR(BA190=0,EM100=0),0,BA190*EM100/(BA190+EM100))</f>
        <v>0</v>
      </c>
      <c r="BB100" s="13" t="n">
        <f aca="false">IF(OR(BB190=0,EN100=0),0,BB190*EN100/(BB190+EN100))</f>
        <v>0</v>
      </c>
      <c r="BC100" s="13" t="n">
        <f aca="false">IF(OR(BC190=0,EO100=0),0,BC190*EO100/(BC190+EO100))</f>
        <v>0</v>
      </c>
      <c r="BD100" s="13" t="n">
        <f aca="false">IF(OR(BD190=0,EP100=0),0,BD190*EP100/(BD190+EP100))</f>
        <v>0</v>
      </c>
      <c r="BE100" s="13" t="n">
        <f aca="false">IF(OR(BE190=0,EQ100=0),0,BE190*EQ100/(BE190+EQ100))</f>
        <v>0</v>
      </c>
      <c r="BF100" s="13" t="n">
        <f aca="false">IF(OR(BF190=0,ER100=0),0,BF190*ER100/(BF190+ER100))</f>
        <v>0</v>
      </c>
      <c r="BG100" s="13" t="n">
        <f aca="false">IF(OR(BG190=0,ES100=0),0,BG190*ES100/(BG190+ES100))</f>
        <v>0</v>
      </c>
      <c r="BH100" s="13" t="n">
        <f aca="false">IF(OR(BH190=0,ET100=0),0,BH190*ET100/(BH190+ET100))</f>
        <v>2.15549391201134</v>
      </c>
      <c r="BI100" s="13" t="n">
        <f aca="false">IF(OR(BI190=0,EU100=0),0,BI190*EU100/(BI190+EU100))</f>
        <v>2.21200102615582</v>
      </c>
      <c r="BJ100" s="13" t="n">
        <f aca="false">IF(OR(BJ190=0,EV100=0),0,BJ190*EV100/(BJ190+EV100))</f>
        <v>2.25738892154012</v>
      </c>
      <c r="BK100" s="13" t="n">
        <f aca="false">IF(OR(BK190=0,EW100=0),0,BK190*EW100/(BK190+EW100))</f>
        <v>2.29228868627331</v>
      </c>
      <c r="BL100" s="13" t="n">
        <f aca="false">IF(OR(BL190=0,EX100=0),0,BL190*EX100/(BL190+EX100))</f>
        <v>2.31730525484293</v>
      </c>
      <c r="BM100" s="13" t="n">
        <f aca="false">IF(OR(BM190=0,EY100=0),0,BM190*EY100/(BM190+EY100))</f>
        <v>2.33301646662628</v>
      </c>
      <c r="BN100" s="13" t="n">
        <f aca="false">IF(OR(BN190=0,EZ100=0),0,BN190*EZ100/(BN190+EZ100))</f>
        <v>2.29470678355908</v>
      </c>
      <c r="BO100" s="13" t="n">
        <f aca="false">IF(OR(BO190=0,FA100=0),0,BO190*FA100/(BO190+FA100))</f>
        <v>2.25365158119999</v>
      </c>
      <c r="BP100" s="13" t="n">
        <f aca="false">IF(OR(BP190=0,FB100=0),0,BP190*FB100/(BP190+FB100))</f>
        <v>2.20994322044722</v>
      </c>
      <c r="BQ100" s="13" t="n">
        <f aca="false">IF(OR(BQ190=0,FC100=0),0,BQ190*FC100/(BQ190+FC100))</f>
        <v>2.16367121728032</v>
      </c>
      <c r="BR100" s="13" t="n">
        <f aca="false">IF(OR(BR190=0,FD100=0),0,BR190*FD100/(BR190+FD100))</f>
        <v>2.11492215140766</v>
      </c>
      <c r="BS100" s="13" t="n">
        <f aca="false">IF(OR(BS190=0,FE100=0),0,BS190*FE100/(BS190+FE100))</f>
        <v>2.06377959464574</v>
      </c>
      <c r="BT100" s="13" t="n">
        <f aca="false">IF(OR(BT190=0,FF100=0),0,BT190*FF100/(BT190+FF100))</f>
        <v>2.01032405710036</v>
      </c>
      <c r="BU100" s="13" t="n">
        <f aca="false">IF(OR(BU190=0,FG100=0),0,BU190*FG100/(BU190+FG100))</f>
        <v>1.95463294931893</v>
      </c>
      <c r="BV100" s="13" t="n">
        <f aca="false">IF(OR(BV190=0,FH100=0),0,BV190*FH100/(BV190+FH100))</f>
        <v>1.89678055868696</v>
      </c>
      <c r="BW100" s="13" t="n">
        <f aca="false">IF(OR(BW190=0,FI100=0),0,BW190*FI100/(BW190+FI100))</f>
        <v>1.83683803844877</v>
      </c>
      <c r="BX100" s="13" t="n">
        <f aca="false">IF(OR(BX190=0,FJ100=0),0,BX190*FJ100/(BX190+FJ100))</f>
        <v>1.77610754260446</v>
      </c>
      <c r="BY100" s="13" t="n">
        <f aca="false">IF(OR(BY190=0,FK100=0),0,BY190*FK100/(BY190+FK100))</f>
        <v>1.71326312950023</v>
      </c>
      <c r="BZ100" s="13" t="n">
        <f aca="false">IF(OR(BZ190=0,FL100=0),0,BZ190*FL100/(BZ190+FL100))</f>
        <v>1.64837476593983</v>
      </c>
      <c r="CA100" s="13" t="n">
        <f aca="false">IF(OR(CA190=0,FM100=0),0,CA190*FM100/(CA190+FM100))</f>
        <v>1.58150893872242</v>
      </c>
      <c r="CB100" s="13" t="n">
        <f aca="false">IF(OR(CB190=0,FN100=0),0,CB190*FN100/(CB190+FN100))</f>
        <v>1.51272869352945</v>
      </c>
      <c r="CC100" s="13" t="n">
        <f aca="false">IF(OR(CC190=0,FO100=0),0,CC190*FO100/(CC190+FO100))</f>
        <v>1.43688179188325</v>
      </c>
      <c r="CD100" s="13" t="n">
        <f aca="false">IF(OR(CD190=0,FP100=0),0,CD190*FP100/(CD190+FP100))</f>
        <v>1.36000062311149</v>
      </c>
      <c r="CE100" s="13" t="n">
        <f aca="false">IF(OR(CE190=0,FQ100=0),0,CE190*FQ100/(CE190+FQ100))</f>
        <v>1.28210375877442</v>
      </c>
      <c r="CF100" s="13" t="n">
        <f aca="false">IF(OR(CF190=0,FR100=0),0,CF190*FR100/(CF190+FR100))</f>
        <v>1.20320828677687</v>
      </c>
      <c r="CG100" s="13" t="n">
        <f aca="false">IF(OR(CG190=0,FS100=0),0,CG190*FS100/(CG190+FS100))</f>
        <v>1.12332982947624</v>
      </c>
      <c r="CH100" s="13" t="n">
        <f aca="false">IF(OR(CH190=0,FT100=0),0,CH190*FT100/(CH190+FT100))</f>
        <v>1.04248256144284</v>
      </c>
      <c r="CI100" s="13" t="n">
        <f aca="false">IF(OR(CI190=0,FU100=0),0,CI190*FU100/(CI190+FU100))</f>
        <v>0.960679226711773</v>
      </c>
      <c r="CJ100" s="13" t="n">
        <f aca="false">IF(OR(CJ190=0,FV100=0),0,CJ190*FV100/(CJ190+FV100))</f>
        <v>0.877931155375274</v>
      </c>
      <c r="CK100" s="13" t="n">
        <f aca="false">IF(OR(CK190=0,FW100=0),0,CK190*FW100/(CK190+FW100))</f>
        <v>0.794248279375079</v>
      </c>
      <c r="CL100" s="13" t="n">
        <f aca="false">IF(OR(CL190=0,FX100=0),0,CL190*FX100/(CL190+FX100))</f>
        <v>0.709639147364565</v>
      </c>
      <c r="CM100" s="13" t="n">
        <f aca="false">IF(OR(CM190=0,FY100=0),0,CM190*FY100/(CM190+FY100))</f>
        <v>0.624110938517539</v>
      </c>
      <c r="CN100" s="13" t="n">
        <f aca="false">IF(OR(CN190=0,FZ100=0),0,CN190*FZ100/(CN190+FZ100))</f>
        <v>0.537669475167492</v>
      </c>
      <c r="CO100" s="13" t="n">
        <f aca="false">IF(OR(CO190=0,GA100=0),0,CO190*GA100/(CO190+GA100))</f>
        <v>0.450319234168728</v>
      </c>
      <c r="CP100" s="13" t="n">
        <f aca="false">IF(OR(CP190=0,GB100=0),0,CP190*GB100/(CP190+GB100))</f>
        <v>0.362063356874574</v>
      </c>
      <c r="CQ100" s="13" t="n">
        <f aca="false">IF(OR(CQ190=0,GC100=0),0,CQ190*GC100/(CQ190+GC100))</f>
        <v>0.272903657632077</v>
      </c>
      <c r="CR100" s="0" t="n">
        <f aca="false">IF(F$9=0,0,(SIN(F$12)*COS($E100)+SIN($E100)*COS(F$12))/SIN($E100)*F$9)</f>
        <v>0</v>
      </c>
      <c r="CS100" s="0" t="n">
        <f aca="false">IF(G$9=0,0,(SIN(G$12)*COS($E100)+SIN($E100)*COS(G$12))/SIN($E100)*G$9)</f>
        <v>0</v>
      </c>
      <c r="CT100" s="0" t="n">
        <f aca="false">IF(H$9=0,0,(SIN(H$12)*COS($E100)+SIN($E100)*COS(H$12))/SIN($E100)*H$9)</f>
        <v>0</v>
      </c>
      <c r="CU100" s="0" t="n">
        <f aca="false">IF(I$9=0,0,(SIN(I$12)*COS($E100)+SIN($E100)*COS(I$12))/SIN($E100)*I$9)</f>
        <v>0</v>
      </c>
      <c r="CV100" s="0" t="n">
        <f aca="false">IF(J$9=0,0,(SIN(J$12)*COS($E100)+SIN($E100)*COS(J$12))/SIN($E100)*J$9)</f>
        <v>0</v>
      </c>
      <c r="CW100" s="0" t="n">
        <f aca="false">IF(K$9=0,0,(SIN(K$12)*COS($E100)+SIN($E100)*COS(K$12))/SIN($E100)*K$9)</f>
        <v>0</v>
      </c>
      <c r="CX100" s="0" t="n">
        <f aca="false">IF(L$9=0,0,(SIN(L$12)*COS($E100)+SIN($E100)*COS(L$12))/SIN($E100)*L$9)</f>
        <v>0</v>
      </c>
      <c r="CY100" s="0" t="n">
        <f aca="false">IF(M$9=0,0,(SIN(M$12)*COS($E100)+SIN($E100)*COS(M$12))/SIN($E100)*M$9)</f>
        <v>0</v>
      </c>
      <c r="CZ100" s="0" t="n">
        <f aca="false">IF(N$9=0,0,(SIN(N$12)*COS($E100)+SIN($E100)*COS(N$12))/SIN($E100)*N$9)</f>
        <v>0</v>
      </c>
      <c r="DA100" s="0" t="n">
        <f aca="false">IF(O$9=0,0,(SIN(O$12)*COS($E100)+SIN($E100)*COS(O$12))/SIN($E100)*O$9)</f>
        <v>0</v>
      </c>
      <c r="DB100" s="0" t="n">
        <f aca="false">IF(P$9=0,0,(SIN(P$12)*COS($E100)+SIN($E100)*COS(P$12))/SIN($E100)*P$9)</f>
        <v>0</v>
      </c>
      <c r="DC100" s="0" t="n">
        <f aca="false">IF(Q$9=0,0,(SIN(Q$12)*COS($E100)+SIN($E100)*COS(Q$12))/SIN($E100)*Q$9)</f>
        <v>0</v>
      </c>
      <c r="DD100" s="0" t="n">
        <f aca="false">IF(R$9=0,0,(SIN(R$12)*COS($E100)+SIN($E100)*COS(R$12))/SIN($E100)*R$9)</f>
        <v>0</v>
      </c>
      <c r="DE100" s="0" t="n">
        <f aca="false">IF(S$9=0,0,(SIN(S$12)*COS($E100)+SIN($E100)*COS(S$12))/SIN($E100)*S$9)</f>
        <v>0</v>
      </c>
      <c r="DF100" s="0" t="n">
        <f aca="false">IF(T$9=0,0,(SIN(T$12)*COS($E100)+SIN($E100)*COS(T$12))/SIN($E100)*T$9)</f>
        <v>0</v>
      </c>
      <c r="DG100" s="0" t="n">
        <f aca="false">IF(U$9=0,0,(SIN(U$12)*COS($E100)+SIN($E100)*COS(U$12))/SIN($E100)*U$9)</f>
        <v>0</v>
      </c>
      <c r="DH100" s="0" t="n">
        <f aca="false">IF(V$9=0,0,(SIN(V$12)*COS($E100)+SIN($E100)*COS(V$12))/SIN($E100)*V$9)</f>
        <v>0</v>
      </c>
      <c r="DI100" s="0" t="n">
        <f aca="false">IF(W$9=0,0,(SIN(W$12)*COS($E100)+SIN($E100)*COS(W$12))/SIN($E100)*W$9)</f>
        <v>0</v>
      </c>
      <c r="DJ100" s="0" t="n">
        <f aca="false">IF(X$9=0,0,(SIN(X$12)*COS($E100)+SIN($E100)*COS(X$12))/SIN($E100)*X$9)</f>
        <v>0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0</v>
      </c>
      <c r="EB100" s="0" t="n">
        <f aca="false">IF(AP$9=0,0,(SIN(AP$12)*COS($E100)+SIN($E100)*COS(AP$12))/SIN($E100)*AP$9)</f>
        <v>0</v>
      </c>
      <c r="EC100" s="0" t="n">
        <f aca="false">IF(AQ$9=0,0,(SIN(AQ$12)*COS($E100)+SIN($E100)*COS(AQ$12))/SIN($E100)*AQ$9)</f>
        <v>0</v>
      </c>
      <c r="ED100" s="0" t="n">
        <f aca="false">IF(AR$9=0,0,(SIN(AR$12)*COS($E100)+SIN($E100)*COS(AR$12))/SIN($E100)*AR$9)</f>
        <v>0</v>
      </c>
      <c r="EE100" s="0" t="n">
        <f aca="false">IF(AS$9=0,0,(SIN(AS$12)*COS($E100)+SIN($E100)*COS(AS$12))/SIN($E100)*AS$9)</f>
        <v>0</v>
      </c>
      <c r="EF100" s="0" t="n">
        <f aca="false">IF(AT$9=0,0,(SIN(AT$12)*COS($E100)+SIN($E100)*COS(AT$12))/SIN($E100)*AT$9)</f>
        <v>0</v>
      </c>
      <c r="EG100" s="0" t="n">
        <f aca="false">IF(AU$9=0,0,(SIN(AU$12)*COS($E100)+SIN($E100)*COS(AU$12))/SIN($E100)*AU$9)</f>
        <v>0</v>
      </c>
      <c r="EH100" s="0" t="n">
        <f aca="false">IF(AV$9=0,0,(SIN(AV$12)*COS($E100)+SIN($E100)*COS(AV$12))/SIN($E100)*AV$9)</f>
        <v>0</v>
      </c>
      <c r="EI100" s="0" t="n">
        <f aca="false">IF(AW$9=0,0,(SIN(AW$12)*COS($E100)+SIN($E100)*COS(AW$12))/SIN($E100)*AW$9)</f>
        <v>0</v>
      </c>
      <c r="EJ100" s="0" t="n">
        <f aca="false">IF(AX$9=0,0,(SIN(AX$12)*COS($E100)+SIN($E100)*COS(AX$12))/SIN($E100)*AX$9)</f>
        <v>0</v>
      </c>
      <c r="EK100" s="0" t="n">
        <f aca="false">IF(AY$9=0,0,(SIN(AY$12)*COS($E100)+SIN($E100)*COS(AY$12))/SIN($E100)*AY$9)</f>
        <v>0</v>
      </c>
      <c r="EL100" s="0" t="n">
        <f aca="false">IF(AZ$9=0,0,(SIN(AZ$12)*COS($E100)+SIN($E100)*COS(AZ$12))/SIN($E100)*AZ$9)</f>
        <v>0</v>
      </c>
      <c r="EM100" s="0" t="n">
        <f aca="false">IF(BA$9=0,0,(SIN(BA$12)*COS($E100)+SIN($E100)*COS(BA$12))/SIN($E100)*BA$9)</f>
        <v>0</v>
      </c>
      <c r="EN100" s="0" t="n">
        <f aca="false">IF(BB$9=0,0,(SIN(BB$12)*COS($E100)+SIN($E100)*COS(BB$12))/SIN($E100)*BB$9)</f>
        <v>0</v>
      </c>
      <c r="EO100" s="0" t="n">
        <f aca="false">IF(BC$9=0,0,(SIN(BC$12)*COS($E100)+SIN($E100)*COS(BC$12))/SIN($E100)*BC$9)</f>
        <v>0</v>
      </c>
      <c r="EP100" s="0" t="n">
        <f aca="false">IF(BD$9=0,0,(SIN(BD$12)*COS($E100)+SIN($E100)*COS(BD$12))/SIN($E100)*BD$9)</f>
        <v>0</v>
      </c>
      <c r="EQ100" s="0" t="n">
        <f aca="false">IF(BE$9=0,0,(SIN(BE$12)*COS($E100)+SIN($E100)*COS(BE$12))/SIN($E100)*BE$9)</f>
        <v>0</v>
      </c>
      <c r="ER100" s="0" t="n">
        <f aca="false">IF(BF$9=0,0,(SIN(BF$12)*COS($E100)+SIN($E100)*COS(BF$12))/SIN($E100)*BF$9)</f>
        <v>0</v>
      </c>
      <c r="ES100" s="0" t="n">
        <f aca="false">IF(BG$9=0,0,(SIN(BG$12)*COS($E100)+SIN($E100)*COS(BG$12))/SIN($E100)*BG$9)</f>
        <v>0</v>
      </c>
      <c r="ET100" s="0" t="n">
        <f aca="false">IF(BH$9=0,0,(SIN(BH$12)*COS($E100)+SIN($E100)*COS(BH$12))/SIN($E100)*BH$9)</f>
        <v>2.95697639168615</v>
      </c>
      <c r="EU100" s="0" t="n">
        <f aca="false">IF(BI$9=0,0,(SIN(BI$12)*COS($E100)+SIN($E100)*COS(BI$12))/SIN($E100)*BI$9)</f>
        <v>3.10725837731272</v>
      </c>
      <c r="EV100" s="0" t="n">
        <f aca="false">IF(BJ$9=0,0,(SIN(BJ$12)*COS($E100)+SIN($E100)*COS(BJ$12))/SIN($E100)*BJ$9)</f>
        <v>3.2465523045995</v>
      </c>
      <c r="EW100" s="0" t="n">
        <f aca="false">IF(BK$9=0,0,(SIN(BK$12)*COS($E100)+SIN($E100)*COS(BK$12))/SIN($E100)*BK$9)</f>
        <v>3.37468521279484</v>
      </c>
      <c r="EX100" s="0" t="n">
        <f aca="false">IF(BL$9=0,0,(SIN(BL$12)*COS($E100)+SIN($E100)*COS(BL$12))/SIN($E100)*BL$9)</f>
        <v>3.49149063941808</v>
      </c>
      <c r="EY100" s="0" t="n">
        <f aca="false">IF(BM$9=0,0,(SIN(BM$12)*COS($E100)+SIN($E100)*COS(BM$12))/SIN($E100)*BM$9)</f>
        <v>3.59680870978268</v>
      </c>
      <c r="EZ100" s="0" t="n">
        <f aca="false">IF(BN$9=0,0,(SIN(BN$12)*COS($E100)+SIN($E100)*COS(BN$12))/SIN($E100)*BN$9)</f>
        <v>3.57913534612198</v>
      </c>
      <c r="FA100" s="0" t="n">
        <f aca="false">IF(BO$9=0,0,(SIN(BO$12)*COS($E100)+SIN($E100)*COS(BO$12))/SIN($E100)*BO$9)</f>
        <v>3.55592889268282</v>
      </c>
      <c r="FB100" s="0" t="n">
        <f aca="false">IF(BP$9=0,0,(SIN(BP$12)*COS($E100)+SIN($E100)*COS(BP$12))/SIN($E100)*BP$9)</f>
        <v>3.52714864365337</v>
      </c>
      <c r="FC100" s="0" t="n">
        <f aca="false">IF(BQ$9=0,0,(SIN(BQ$12)*COS($E100)+SIN($E100)*COS(BQ$12))/SIN($E100)*BQ$9)</f>
        <v>3.49275695894186</v>
      </c>
      <c r="FD100" s="0" t="n">
        <f aca="false">IF(BR$9=0,0,(SIN(BR$12)*COS($E100)+SIN($E100)*COS(BR$12))/SIN($E100)*BR$9)</f>
        <v>3.45271928977828</v>
      </c>
      <c r="FE100" s="0" t="n">
        <f aca="false">IF(BS$9=0,0,(SIN(BS$12)*COS($E100)+SIN($E100)*COS(BS$12))/SIN($E100)*BS$9)</f>
        <v>3.4070042029529</v>
      </c>
      <c r="FF100" s="0" t="n">
        <f aca="false">IF(BT$9=0,0,(SIN(BT$12)*COS($E100)+SIN($E100)*COS(BT$12))/SIN($E100)*BT$9)</f>
        <v>3.35558340368112</v>
      </c>
      <c r="FG100" s="0" t="n">
        <f aca="false">IF(BU$9=0,0,(SIN(BU$12)*COS($E100)+SIN($E100)*COS(BU$12))/SIN($E100)*BU$9)</f>
        <v>3.29843175708323</v>
      </c>
      <c r="FH100" s="0" t="n">
        <f aca="false">IF(BV$9=0,0,(SIN(BV$12)*COS($E100)+SIN($E100)*COS(BV$12))/SIN($E100)*BV$9)</f>
        <v>3.23552730826782</v>
      </c>
      <c r="FI100" s="0" t="n">
        <f aca="false">IF(BW$9=0,0,(SIN(BW$12)*COS($E100)+SIN($E100)*COS(BW$12))/SIN($E100)*BW$9)</f>
        <v>3.16685130101022</v>
      </c>
      <c r="FJ100" s="0" t="n">
        <f aca="false">IF(BX$9=0,0,(SIN(BX$12)*COS($E100)+SIN($E100)*COS(BX$12))/SIN($E100)*BX$9)</f>
        <v>3.09613654434344</v>
      </c>
      <c r="FK100" s="0" t="n">
        <f aca="false">IF(BY$9=0,0,(SIN(BY$12)*COS($E100)+SIN($E100)*COS(BY$12))/SIN($E100)*BY$9)</f>
        <v>3.01929740957469</v>
      </c>
      <c r="FL100" s="0" t="n">
        <f aca="false">IF(BZ$9=0,0,(SIN(BZ$12)*COS($E100)+SIN($E100)*COS(BZ$12))/SIN($E100)*BZ$9)</f>
        <v>2.93632155749029</v>
      </c>
      <c r="FM100" s="0" t="n">
        <f aca="false">IF(CA$9=0,0,(SIN(CA$12)*COS($E100)+SIN($E100)*COS(CA$12))/SIN($E100)*CA$9)</f>
        <v>2.84720010733217</v>
      </c>
      <c r="FN100" s="0" t="n">
        <f aca="false">IF(CB$9=0,0,(SIN(CB$12)*COS($E100)+SIN($E100)*COS(CB$12))/SIN($E100)*CB$9)</f>
        <v>2.75192764990679</v>
      </c>
      <c r="FO100" s="0" t="n">
        <f aca="false">IF(CC$9=0,0,(SIN(CC$12)*COS($E100)+SIN($E100)*COS(CC$12))/SIN($E100)*CC$9)</f>
        <v>2.63294926405636</v>
      </c>
      <c r="FP100" s="0" t="n">
        <f aca="false">IF(CD$9=0,0,(SIN(CD$12)*COS($E100)+SIN($E100)*COS(CD$12))/SIN($E100)*CD$9)</f>
        <v>2.5098288578616</v>
      </c>
      <c r="FQ100" s="0" t="n">
        <f aca="false">IF(CE$9=0,0,(SIN(CE$12)*COS($E100)+SIN($E100)*COS(CE$12))/SIN($E100)*CE$9)</f>
        <v>2.38258662233822</v>
      </c>
      <c r="FR100" s="0" t="n">
        <f aca="false">IF(CF$9=0,0,(SIN(CF$12)*COS($E100)+SIN($E100)*COS(CF$12))/SIN($E100)*CF$9)</f>
        <v>2.25124502672056</v>
      </c>
      <c r="FS100" s="0" t="n">
        <f aca="false">IF(CG$9=0,0,(SIN(CG$12)*COS($E100)+SIN($E100)*COS(CG$12))/SIN($E100)*CG$9)</f>
        <v>2.11582881657961</v>
      </c>
      <c r="FT100" s="0" t="n">
        <f aca="false">IF(CH$9=0,0,(SIN(CH$12)*COS($E100)+SIN($E100)*COS(CH$12))/SIN($E100)*CH$9)</f>
        <v>1.97636501093381</v>
      </c>
      <c r="FU100" s="0" t="n">
        <f aca="false">IF(CI$9=0,0,(SIN(CI$12)*COS($E100)+SIN($E100)*COS(CI$12))/SIN($E100)*CI$9)</f>
        <v>1.83288289835364</v>
      </c>
      <c r="FV100" s="0" t="n">
        <f aca="false">IF(CJ$9=0,0,(SIN(CJ$12)*COS($E100)+SIN($E100)*COS(CJ$12))/SIN($E100)*CJ$9)</f>
        <v>1.68541403205919</v>
      </c>
      <c r="FW100" s="0" t="n">
        <f aca="false">IF(CK$9=0,0,(SIN(CK$12)*COS($E100)+SIN($E100)*COS(CK$12))/SIN($E100)*CK$9)</f>
        <v>1.53399222401008</v>
      </c>
      <c r="FX100" s="0" t="n">
        <f aca="false">IF(CL$9=0,0,(SIN(CL$12)*COS($E100)+SIN($E100)*COS(CL$12))/SIN($E100)*CL$9)</f>
        <v>1.37865353798999</v>
      </c>
      <c r="FY100" s="0" t="n">
        <f aca="false">IF(CM$9=0,0,(SIN(CM$12)*COS($E100)+SIN($E100)*COS(CM$12))/SIN($E100)*CM$9)</f>
        <v>1.21943628168622</v>
      </c>
      <c r="FZ100" s="0" t="n">
        <f aca="false">IF(CN$9=0,0,(SIN(CN$12)*COS($E100)+SIN($E100)*COS(CN$12))/SIN($E100)*CN$9)</f>
        <v>1.05638099776472</v>
      </c>
      <c r="GA100" s="0" t="n">
        <f aca="false">IF(CO$9=0,0,(SIN(CO$12)*COS($E100)+SIN($E100)*COS(CO$12))/SIN($E100)*CO$9)</f>
        <v>0.889530453944316</v>
      </c>
      <c r="GB100" s="0" t="n">
        <f aca="false">IF(CP$9=0,0,(SIN(CP$12)*COS($E100)+SIN($E100)*COS(CP$12))/SIN($E100)*CP$9)</f>
        <v>0.718929632071522</v>
      </c>
      <c r="GC100" s="0" t="n">
        <f aca="false">IF(CQ$9=0,0,(SIN(CQ$12)*COS($E100)+SIN($E100)*COS(CQ$12))/SIN($E100)*CQ$9)</f>
        <v>0.544625716197666</v>
      </c>
    </row>
    <row r="101" customFormat="false" ht="12.8" hidden="true" customHeight="false" outlineLevel="0" collapsed="false">
      <c r="A101" s="0" t="n">
        <f aca="false">MAX($F101:$CQ101)</f>
        <v>2.25774059160894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10.3</v>
      </c>
      <c r="C101" s="2" t="n">
        <f aca="false">MOD(Best +D101,360)</f>
        <v>2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</v>
      </c>
      <c r="G101" s="13" t="n">
        <f aca="false">IF(OR(G191=0,CS101=0),0,G191*CS101/(G191+CS101))</f>
        <v>0</v>
      </c>
      <c r="H101" s="13" t="n">
        <f aca="false">IF(OR(H191=0,CT101=0),0,H191*CT101/(H191+CT101))</f>
        <v>0</v>
      </c>
      <c r="I101" s="13" t="n">
        <f aca="false">IF(OR(I191=0,CU101=0),0,I191*CU101/(I191+CU101))</f>
        <v>0</v>
      </c>
      <c r="J101" s="13" t="n">
        <f aca="false">IF(OR(J191=0,CV101=0),0,J191*CV101/(J191+CV101))</f>
        <v>0</v>
      </c>
      <c r="K101" s="13" t="n">
        <f aca="false">IF(OR(K191=0,CW101=0),0,K191*CW101/(K191+CW101))</f>
        <v>0</v>
      </c>
      <c r="L101" s="13" t="n">
        <f aca="false">IF(OR(L191=0,CX101=0),0,L191*CX101/(L191+CX101))</f>
        <v>0</v>
      </c>
      <c r="M101" s="13" t="n">
        <f aca="false">IF(OR(M191=0,CY101=0),0,M191*CY101/(M191+CY101))</f>
        <v>0</v>
      </c>
      <c r="N101" s="13" t="n">
        <f aca="false">IF(OR(N191=0,CZ101=0),0,N191*CZ101/(N191+CZ101))</f>
        <v>0</v>
      </c>
      <c r="O101" s="13" t="n">
        <f aca="false">IF(OR(O191=0,DA101=0),0,O191*DA101/(O191+DA101))</f>
        <v>0</v>
      </c>
      <c r="P101" s="13" t="n">
        <f aca="false">IF(OR(P191=0,DB101=0),0,P191*DB101/(P191+DB101))</f>
        <v>0</v>
      </c>
      <c r="Q101" s="13" t="n">
        <f aca="false">IF(OR(Q191=0,DC101=0),0,Q191*DC101/(Q191+DC101))</f>
        <v>0</v>
      </c>
      <c r="R101" s="13" t="n">
        <f aca="false">IF(OR(R191=0,DD101=0),0,R191*DD101/(R191+DD101))</f>
        <v>0</v>
      </c>
      <c r="S101" s="13" t="n">
        <f aca="false">IF(OR(S191=0,DE101=0),0,S191*DE101/(S191+DE101))</f>
        <v>0</v>
      </c>
      <c r="T101" s="13" t="n">
        <f aca="false">IF(OR(T191=0,DF101=0),0,T191*DF101/(T191+DF101))</f>
        <v>0</v>
      </c>
      <c r="U101" s="13" t="n">
        <f aca="false">IF(OR(U191=0,DG101=0),0,U191*DG101/(U191+DG101))</f>
        <v>0</v>
      </c>
      <c r="V101" s="13" t="n">
        <f aca="false">IF(OR(V191=0,DH101=0),0,V191*DH101/(V191+DH101))</f>
        <v>0</v>
      </c>
      <c r="W101" s="13" t="n">
        <f aca="false">IF(OR(W191=0,DI101=0),0,W191*DI101/(W191+DI101))</f>
        <v>0</v>
      </c>
      <c r="X101" s="13" t="n">
        <f aca="false">IF(OR(X191=0,DJ101=0),0,X191*DJ101/(X191+DJ101))</f>
        <v>0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0</v>
      </c>
      <c r="AP101" s="13" t="n">
        <f aca="false">IF(OR(AP191=0,EB101=0),0,AP191*EB101/(AP191+EB101))</f>
        <v>0</v>
      </c>
      <c r="AQ101" s="13" t="n">
        <f aca="false">IF(OR(AQ191=0,EC101=0),0,AQ191*EC101/(AQ191+EC101))</f>
        <v>0</v>
      </c>
      <c r="AR101" s="13" t="n">
        <f aca="false">IF(OR(AR191=0,ED101=0),0,AR191*ED101/(AR191+ED101))</f>
        <v>0</v>
      </c>
      <c r="AS101" s="13" t="n">
        <f aca="false">IF(OR(AS191=0,EE101=0),0,AS191*EE101/(AS191+EE101))</f>
        <v>0</v>
      </c>
      <c r="AT101" s="13" t="n">
        <f aca="false">IF(OR(AT191=0,EF101=0),0,AT191*EF101/(AT191+EF101))</f>
        <v>0</v>
      </c>
      <c r="AU101" s="13" t="n">
        <f aca="false">IF(OR(AU191=0,EG101=0),0,AU191*EG101/(AU191+EG101))</f>
        <v>0</v>
      </c>
      <c r="AV101" s="13" t="n">
        <f aca="false">IF(OR(AV191=0,EH101=0),0,AV191*EH101/(AV191+EH101))</f>
        <v>0</v>
      </c>
      <c r="AW101" s="13" t="n">
        <f aca="false">IF(OR(AW191=0,EI101=0),0,AW191*EI101/(AW191+EI101))</f>
        <v>0</v>
      </c>
      <c r="AX101" s="13" t="n">
        <f aca="false">IF(OR(AX191=0,EJ101=0),0,AX191*EJ101/(AX191+EJ101))</f>
        <v>0</v>
      </c>
      <c r="AY101" s="13" t="n">
        <f aca="false">IF(OR(AY191=0,EK101=0),0,AY191*EK101/(AY191+EK101))</f>
        <v>0</v>
      </c>
      <c r="AZ101" s="13" t="n">
        <f aca="false">IF(OR(AZ191=0,EL101=0),0,AZ191*EL101/(AZ191+EL101))</f>
        <v>0</v>
      </c>
      <c r="BA101" s="13" t="n">
        <f aca="false">IF(OR(BA191=0,EM101=0),0,BA191*EM101/(BA191+EM101))</f>
        <v>0</v>
      </c>
      <c r="BB101" s="13" t="n">
        <f aca="false">IF(OR(BB191=0,EN101=0),0,BB191*EN101/(BB191+EN101))</f>
        <v>0</v>
      </c>
      <c r="BC101" s="13" t="n">
        <f aca="false">IF(OR(BC191=0,EO101=0),0,BC191*EO101/(BC191+EO101))</f>
        <v>0</v>
      </c>
      <c r="BD101" s="13" t="n">
        <f aca="false">IF(OR(BD191=0,EP101=0),0,BD191*EP101/(BD191+EP101))</f>
        <v>0</v>
      </c>
      <c r="BE101" s="13" t="n">
        <f aca="false">IF(OR(BE191=0,EQ101=0),0,BE191*EQ101/(BE191+EQ101))</f>
        <v>0</v>
      </c>
      <c r="BF101" s="13" t="n">
        <f aca="false">IF(OR(BF191=0,ER101=0),0,BF191*ER101/(BF191+ER101))</f>
        <v>0</v>
      </c>
      <c r="BG101" s="13" t="n">
        <f aca="false">IF(OR(BG191=0,ES101=0),0,BG191*ES101/(BG191+ES101))</f>
        <v>0</v>
      </c>
      <c r="BH101" s="13" t="n">
        <f aca="false">IF(OR(BH191=0,ET101=0),0,BH191*ET101/(BH191+ET101))</f>
        <v>2.09803534275283</v>
      </c>
      <c r="BI101" s="13" t="n">
        <f aca="false">IF(OR(BI191=0,EU101=0),0,BI191*EU101/(BI191+EU101))</f>
        <v>2.15070983949584</v>
      </c>
      <c r="BJ101" s="13" t="n">
        <f aca="false">IF(OR(BJ191=0,EV101=0),0,BJ191*EV101/(BJ191+EV101))</f>
        <v>2.19239520486014</v>
      </c>
      <c r="BK101" s="13" t="n">
        <f aca="false">IF(OR(BK191=0,EW101=0),0,BK191*EW101/(BK191+EW101))</f>
        <v>2.2237276543154</v>
      </c>
      <c r="BL101" s="13" t="n">
        <f aca="false">IF(OR(BL191=0,EX101=0),0,BL191*EX101/(BL191+EX101))</f>
        <v>2.24531594808711</v>
      </c>
      <c r="BM101" s="13" t="n">
        <f aca="false">IF(OR(BM191=0,EY101=0),0,BM191*EY101/(BM191+EY101))</f>
        <v>2.25774059160894</v>
      </c>
      <c r="BN101" s="13" t="n">
        <f aca="false">IF(OR(BN191=0,EZ101=0),0,BN191*EZ101/(BN191+EZ101))</f>
        <v>2.2180249187238</v>
      </c>
      <c r="BO101" s="13" t="n">
        <f aca="false">IF(OR(BO191=0,FA101=0),0,BO191*FA101/(BO191+FA101))</f>
        <v>2.17561572063865</v>
      </c>
      <c r="BP101" s="13" t="n">
        <f aca="false">IF(OR(BP191=0,FB101=0),0,BP191*FB101/(BP191+FB101))</f>
        <v>2.13060578186091</v>
      </c>
      <c r="BQ101" s="13" t="n">
        <f aca="false">IF(OR(BQ191=0,FC101=0),0,BQ191*FC101/(BQ191+FC101))</f>
        <v>2.0830849205186</v>
      </c>
      <c r="BR101" s="13" t="n">
        <f aca="false">IF(OR(BR191=0,FD101=0),0,BR191*FD101/(BR191+FD101))</f>
        <v>2.03313990623834</v>
      </c>
      <c r="BS101" s="13" t="n">
        <f aca="false">IF(OR(BS191=0,FE101=0),0,BS191*FE101/(BS191+FE101))</f>
        <v>1.9808543974833</v>
      </c>
      <c r="BT101" s="13" t="n">
        <f aca="false">IF(OR(BT191=0,FF101=0),0,BT191*FF101/(BT191+FF101))</f>
        <v>1.92630889638693</v>
      </c>
      <c r="BU101" s="13" t="n">
        <f aca="false">IF(OR(BU191=0,FG101=0),0,BU191*FG101/(BU191+FG101))</f>
        <v>1.8695807192247</v>
      </c>
      <c r="BV101" s="13" t="n">
        <f aca="false">IF(OR(BV191=0,FH101=0),0,BV191*FH101/(BV191+FH101))</f>
        <v>1.8107439807768</v>
      </c>
      <c r="BW101" s="13" t="n">
        <f aca="false">IF(OR(BW191=0,FI101=0),0,BW191*FI101/(BW191+FI101))</f>
        <v>1.7498695909478</v>
      </c>
      <c r="BX101" s="13" t="n">
        <f aca="false">IF(OR(BX191=0,FJ101=0),0,BX191*FJ101/(BX191+FJ101))</f>
        <v>1.68819130342887</v>
      </c>
      <c r="BY101" s="13" t="n">
        <f aca="false">IF(OR(BY191=0,FK101=0),0,BY191*FK101/(BY191+FK101))</f>
        <v>1.62445400200829</v>
      </c>
      <c r="BZ101" s="13" t="n">
        <f aca="false">IF(OR(BZ191=0,FL101=0),0,BZ191*FL101/(BZ191+FL101))</f>
        <v>1.55872720167086</v>
      </c>
      <c r="CA101" s="13" t="n">
        <f aca="false">IF(OR(CA191=0,FM101=0),0,CA191*FM101/(CA191+FM101))</f>
        <v>1.49107688674443</v>
      </c>
      <c r="CB101" s="13" t="n">
        <f aca="false">IF(OR(CB191=0,FN101=0),0,CB191*FN101/(CB191+FN101))</f>
        <v>1.42156555643594</v>
      </c>
      <c r="CC101" s="13" t="n">
        <f aca="false">IF(OR(CC191=0,FO101=0),0,CC191*FO101/(CC191+FO101))</f>
        <v>1.34540337023354</v>
      </c>
      <c r="CD101" s="13" t="n">
        <f aca="false">IF(OR(CD191=0,FP101=0),0,CD191*FP101/(CD191+FP101))</f>
        <v>1.26824309407875</v>
      </c>
      <c r="CE101" s="13" t="n">
        <f aca="false">IF(OR(CE191=0,FQ101=0),0,CE191*FQ101/(CE191+FQ101))</f>
        <v>1.1901029017129</v>
      </c>
      <c r="CF101" s="13" t="n">
        <f aca="false">IF(OR(CF191=0,FR101=0),0,CF191*FR101/(CF191+FR101))</f>
        <v>1.11099947979685</v>
      </c>
      <c r="CG101" s="13" t="n">
        <f aca="false">IF(OR(CG191=0,FS101=0),0,CG191*FS101/(CG191+FS101))</f>
        <v>1.03094804752344</v>
      </c>
      <c r="CH101" s="13" t="n">
        <f aca="false">IF(OR(CH191=0,FT101=0),0,CH191*FT101/(CH191+FT101))</f>
        <v>0.949962375776047</v>
      </c>
      <c r="CI101" s="13" t="n">
        <f aca="false">IF(OR(CI191=0,FU101=0),0,CI191*FU101/(CI191+FU101))</f>
        <v>0.868054805677558</v>
      </c>
      <c r="CJ101" s="13" t="n">
        <f aca="false">IF(OR(CJ191=0,FV101=0),0,CJ191*FV101/(CJ191+FV101))</f>
        <v>0.785236266383711</v>
      </c>
      <c r="CK101" s="13" t="n">
        <f aca="false">IF(OR(CK191=0,FW101=0),0,CK191*FW101/(CK191+FW101))</f>
        <v>0.70151629198525</v>
      </c>
      <c r="CL101" s="13" t="n">
        <f aca="false">IF(OR(CL191=0,FX101=0),0,CL191*FX101/(CL191+FX101))</f>
        <v>0.616903037393639</v>
      </c>
      <c r="CM101" s="13" t="n">
        <f aca="false">IF(OR(CM191=0,FY101=0),0,CM191*FY101/(CM191+FY101))</f>
        <v>0.531403293091839</v>
      </c>
      <c r="CN101" s="13" t="n">
        <f aca="false">IF(OR(CN191=0,FZ101=0),0,CN191*FZ101/(CN191+FZ101))</f>
        <v>0.445022498638632</v>
      </c>
      <c r="CO101" s="13" t="n">
        <f aca="false">IF(OR(CO191=0,GA101=0),0,CO191*GA101/(CO191+GA101))</f>
        <v>0.357764754822311</v>
      </c>
      <c r="CP101" s="13" t="n">
        <f aca="false">IF(OR(CP191=0,GB101=0),0,CP191*GB101/(CP191+GB101))</f>
        <v>0.269632834363243</v>
      </c>
      <c r="CQ101" s="13" t="n">
        <f aca="false">IF(OR(CQ191=0,GC101=0),0,CQ191*GC101/(CQ191+GC101))</f>
        <v>0.180628191068809</v>
      </c>
      <c r="CR101" s="0" t="n">
        <f aca="false">IF(F$9=0,0,(SIN(F$12)*COS($E101)+SIN($E101)*COS(F$12))/SIN($E101)*F$9)</f>
        <v>0</v>
      </c>
      <c r="CS101" s="0" t="n">
        <f aca="false">IF(G$9=0,0,(SIN(G$12)*COS($E101)+SIN($E101)*COS(G$12))/SIN($E101)*G$9)</f>
        <v>0</v>
      </c>
      <c r="CT101" s="0" t="n">
        <f aca="false">IF(H$9=0,0,(SIN(H$12)*COS($E101)+SIN($E101)*COS(H$12))/SIN($E101)*H$9)</f>
        <v>0</v>
      </c>
      <c r="CU101" s="0" t="n">
        <f aca="false">IF(I$9=0,0,(SIN(I$12)*COS($E101)+SIN($E101)*COS(I$12))/SIN($E101)*I$9)</f>
        <v>0</v>
      </c>
      <c r="CV101" s="0" t="n">
        <f aca="false">IF(J$9=0,0,(SIN(J$12)*COS($E101)+SIN($E101)*COS(J$12))/SIN($E101)*J$9)</f>
        <v>0</v>
      </c>
      <c r="CW101" s="0" t="n">
        <f aca="false">IF(K$9=0,0,(SIN(K$12)*COS($E101)+SIN($E101)*COS(K$12))/SIN($E101)*K$9)</f>
        <v>0</v>
      </c>
      <c r="CX101" s="0" t="n">
        <f aca="false">IF(L$9=0,0,(SIN(L$12)*COS($E101)+SIN($E101)*COS(L$12))/SIN($E101)*L$9)</f>
        <v>0</v>
      </c>
      <c r="CY101" s="0" t="n">
        <f aca="false">IF(M$9=0,0,(SIN(M$12)*COS($E101)+SIN($E101)*COS(M$12))/SIN($E101)*M$9)</f>
        <v>0</v>
      </c>
      <c r="CZ101" s="0" t="n">
        <f aca="false">IF(N$9=0,0,(SIN(N$12)*COS($E101)+SIN($E101)*COS(N$12))/SIN($E101)*N$9)</f>
        <v>0</v>
      </c>
      <c r="DA101" s="0" t="n">
        <f aca="false">IF(O$9=0,0,(SIN(O$12)*COS($E101)+SIN($E101)*COS(O$12))/SIN($E101)*O$9)</f>
        <v>0</v>
      </c>
      <c r="DB101" s="0" t="n">
        <f aca="false">IF(P$9=0,0,(SIN(P$12)*COS($E101)+SIN($E101)*COS(P$12))/SIN($E101)*P$9)</f>
        <v>0</v>
      </c>
      <c r="DC101" s="0" t="n">
        <f aca="false">IF(Q$9=0,0,(SIN(Q$12)*COS($E101)+SIN($E101)*COS(Q$12))/SIN($E101)*Q$9)</f>
        <v>0</v>
      </c>
      <c r="DD101" s="0" t="n">
        <f aca="false">IF(R$9=0,0,(SIN(R$12)*COS($E101)+SIN($E101)*COS(R$12))/SIN($E101)*R$9)</f>
        <v>0</v>
      </c>
      <c r="DE101" s="0" t="n">
        <f aca="false">IF(S$9=0,0,(SIN(S$12)*COS($E101)+SIN($E101)*COS(S$12))/SIN($E101)*S$9)</f>
        <v>0</v>
      </c>
      <c r="DF101" s="0" t="n">
        <f aca="false">IF(T$9=0,0,(SIN(T$12)*COS($E101)+SIN($E101)*COS(T$12))/SIN($E101)*T$9)</f>
        <v>0</v>
      </c>
      <c r="DG101" s="0" t="n">
        <f aca="false">IF(U$9=0,0,(SIN(U$12)*COS($E101)+SIN($E101)*COS(U$12))/SIN($E101)*U$9)</f>
        <v>0</v>
      </c>
      <c r="DH101" s="0" t="n">
        <f aca="false">IF(V$9=0,0,(SIN(V$12)*COS($E101)+SIN($E101)*COS(V$12))/SIN($E101)*V$9)</f>
        <v>0</v>
      </c>
      <c r="DI101" s="0" t="n">
        <f aca="false">IF(W$9=0,0,(SIN(W$12)*COS($E101)+SIN($E101)*COS(W$12))/SIN($E101)*W$9)</f>
        <v>0</v>
      </c>
      <c r="DJ101" s="0" t="n">
        <f aca="false">IF(X$9=0,0,(SIN(X$12)*COS($E101)+SIN($E101)*COS(X$12))/SIN($E101)*X$9)</f>
        <v>0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0</v>
      </c>
      <c r="EB101" s="0" t="n">
        <f aca="false">IF(AP$9=0,0,(SIN(AP$12)*COS($E101)+SIN($E101)*COS(AP$12))/SIN($E101)*AP$9)</f>
        <v>0</v>
      </c>
      <c r="EC101" s="0" t="n">
        <f aca="false">IF(AQ$9=0,0,(SIN(AQ$12)*COS($E101)+SIN($E101)*COS(AQ$12))/SIN($E101)*AQ$9)</f>
        <v>0</v>
      </c>
      <c r="ED101" s="0" t="n">
        <f aca="false">IF(AR$9=0,0,(SIN(AR$12)*COS($E101)+SIN($E101)*COS(AR$12))/SIN($E101)*AR$9)</f>
        <v>0</v>
      </c>
      <c r="EE101" s="0" t="n">
        <f aca="false">IF(AS$9=0,0,(SIN(AS$12)*COS($E101)+SIN($E101)*COS(AS$12))/SIN($E101)*AS$9)</f>
        <v>0</v>
      </c>
      <c r="EF101" s="0" t="n">
        <f aca="false">IF(AT$9=0,0,(SIN(AT$12)*COS($E101)+SIN($E101)*COS(AT$12))/SIN($E101)*AT$9)</f>
        <v>0</v>
      </c>
      <c r="EG101" s="0" t="n">
        <f aca="false">IF(AU$9=0,0,(SIN(AU$12)*COS($E101)+SIN($E101)*COS(AU$12))/SIN($E101)*AU$9)</f>
        <v>0</v>
      </c>
      <c r="EH101" s="0" t="n">
        <f aca="false">IF(AV$9=0,0,(SIN(AV$12)*COS($E101)+SIN($E101)*COS(AV$12))/SIN($E101)*AV$9)</f>
        <v>0</v>
      </c>
      <c r="EI101" s="0" t="n">
        <f aca="false">IF(AW$9=0,0,(SIN(AW$12)*COS($E101)+SIN($E101)*COS(AW$12))/SIN($E101)*AW$9)</f>
        <v>0</v>
      </c>
      <c r="EJ101" s="0" t="n">
        <f aca="false">IF(AX$9=0,0,(SIN(AX$12)*COS($E101)+SIN($E101)*COS(AX$12))/SIN($E101)*AX$9)</f>
        <v>0</v>
      </c>
      <c r="EK101" s="0" t="n">
        <f aca="false">IF(AY$9=0,0,(SIN(AY$12)*COS($E101)+SIN($E101)*COS(AY$12))/SIN($E101)*AY$9)</f>
        <v>0</v>
      </c>
      <c r="EL101" s="0" t="n">
        <f aca="false">IF(AZ$9=0,0,(SIN(AZ$12)*COS($E101)+SIN($E101)*COS(AZ$12))/SIN($E101)*AZ$9)</f>
        <v>0</v>
      </c>
      <c r="EM101" s="0" t="n">
        <f aca="false">IF(BA$9=0,0,(SIN(BA$12)*COS($E101)+SIN($E101)*COS(BA$12))/SIN($E101)*BA$9)</f>
        <v>0</v>
      </c>
      <c r="EN101" s="0" t="n">
        <f aca="false">IF(BB$9=0,0,(SIN(BB$12)*COS($E101)+SIN($E101)*COS(BB$12))/SIN($E101)*BB$9)</f>
        <v>0</v>
      </c>
      <c r="EO101" s="0" t="n">
        <f aca="false">IF(BC$9=0,0,(SIN(BC$12)*COS($E101)+SIN($E101)*COS(BC$12))/SIN($E101)*BC$9)</f>
        <v>0</v>
      </c>
      <c r="EP101" s="0" t="n">
        <f aca="false">IF(BD$9=0,0,(SIN(BD$12)*COS($E101)+SIN($E101)*COS(BD$12))/SIN($E101)*BD$9)</f>
        <v>0</v>
      </c>
      <c r="EQ101" s="0" t="n">
        <f aca="false">IF(BE$9=0,0,(SIN(BE$12)*COS($E101)+SIN($E101)*COS(BE$12))/SIN($E101)*BE$9)</f>
        <v>0</v>
      </c>
      <c r="ER101" s="0" t="n">
        <f aca="false">IF(BF$9=0,0,(SIN(BF$12)*COS($E101)+SIN($E101)*COS(BF$12))/SIN($E101)*BF$9)</f>
        <v>0</v>
      </c>
      <c r="ES101" s="0" t="n">
        <f aca="false">IF(BG$9=0,0,(SIN(BG$12)*COS($E101)+SIN($E101)*COS(BG$12))/SIN($E101)*BG$9)</f>
        <v>0</v>
      </c>
      <c r="ET101" s="0" t="n">
        <f aca="false">IF(BH$9=0,0,(SIN(BH$12)*COS($E101)+SIN($E101)*COS(BH$12))/SIN($E101)*BH$9)</f>
        <v>2.88915214299515</v>
      </c>
      <c r="EU101" s="0" t="n">
        <f aca="false">IF(BI$9=0,0,(SIN(BI$12)*COS($E101)+SIN($E101)*COS(BI$12))/SIN($E101)*BI$9)</f>
        <v>3.03343390850621</v>
      </c>
      <c r="EV101" s="0" t="n">
        <f aca="false">IF(BJ$9=0,0,(SIN(BJ$12)*COS($E101)+SIN($E101)*COS(BJ$12))/SIN($E101)*BJ$9)</f>
        <v>3.16662422086451</v>
      </c>
      <c r="EW101" s="0" t="n">
        <f aca="false">IF(BK$9=0,0,(SIN(BK$12)*COS($E101)+SIN($E101)*COS(BK$12))/SIN($E101)*BK$9)</f>
        <v>3.28855513528359</v>
      </c>
      <c r="EX101" s="0" t="n">
        <f aca="false">IF(BL$9=0,0,(SIN(BL$12)*COS($E101)+SIN($E101)*COS(BL$12))/SIN($E101)*BL$9)</f>
        <v>3.39906527259855</v>
      </c>
      <c r="EY101" s="0" t="n">
        <f aca="false">IF(BM$9=0,0,(SIN(BM$12)*COS($E101)+SIN($E101)*COS(BM$12))/SIN($E101)*BM$9)</f>
        <v>3.49799990626786</v>
      </c>
      <c r="EZ101" s="0" t="n">
        <f aca="false">IF(BN$9=0,0,(SIN(BN$12)*COS($E101)+SIN($E101)*COS(BN$12))/SIN($E101)*BN$9)</f>
        <v>3.47703657515467</v>
      </c>
      <c r="FA101" s="0" t="n">
        <f aca="false">IF(BO$9=0,0,(SIN(BO$12)*COS($E101)+SIN($E101)*COS(BO$12))/SIN($E101)*BO$9)</f>
        <v>3.45052553175151</v>
      </c>
      <c r="FB101" s="0" t="n">
        <f aca="false">IF(BP$9=0,0,(SIN(BP$12)*COS($E101)+SIN($E101)*COS(BP$12))/SIN($E101)*BP$9)</f>
        <v>3.41842846594962</v>
      </c>
      <c r="FC101" s="0" t="n">
        <f aca="false">IF(BQ$9=0,0,(SIN(BQ$12)*COS($E101)+SIN($E101)*COS(BQ$12))/SIN($E101)*BQ$9)</f>
        <v>3.38071015058919</v>
      </c>
      <c r="FD101" s="0" t="n">
        <f aca="false">IF(BR$9=0,0,(SIN(BR$12)*COS($E101)+SIN($E101)*COS(BR$12))/SIN($E101)*BR$9)</f>
        <v>3.33733846589882</v>
      </c>
      <c r="FE101" s="0" t="n">
        <f aca="false">IF(BS$9=0,0,(SIN(BS$12)*COS($E101)+SIN($E101)*COS(BS$12))/SIN($E101)*BS$9)</f>
        <v>3.28828442256285</v>
      </c>
      <c r="FF101" s="0" t="n">
        <f aca="false">IF(BT$9=0,0,(SIN(BT$12)*COS($E101)+SIN($E101)*COS(BT$12))/SIN($E101)*BT$9)</f>
        <v>3.23352218340681</v>
      </c>
      <c r="FG101" s="0" t="n">
        <f aca="false">IF(BU$9=0,0,(SIN(BU$12)*COS($E101)+SIN($E101)*COS(BU$12))/SIN($E101)*BU$9)</f>
        <v>3.17302908368963</v>
      </c>
      <c r="FH101" s="0" t="n">
        <f aca="false">IF(BV$9=0,0,(SIN(BV$12)*COS($E101)+SIN($E101)*COS(BV$12))/SIN($E101)*BV$9)</f>
        <v>3.10678564999233</v>
      </c>
      <c r="FI101" s="0" t="n">
        <f aca="false">IF(BW$9=0,0,(SIN(BW$12)*COS($E101)+SIN($E101)*COS(BW$12))/SIN($E101)*BW$9)</f>
        <v>3.03477561769474</v>
      </c>
      <c r="FJ101" s="0" t="n">
        <f aca="false">IF(BX$9=0,0,(SIN(BX$12)*COS($E101)+SIN($E101)*COS(BX$12))/SIN($E101)*BX$9)</f>
        <v>2.96057017242132</v>
      </c>
      <c r="FK101" s="0" t="n">
        <f aca="false">IF(BY$9=0,0,(SIN(BY$12)*COS($E101)+SIN($E101)*COS(BY$12))/SIN($E101)*BY$9)</f>
        <v>2.88024828256642</v>
      </c>
      <c r="FL101" s="0" t="n">
        <f aca="false">IF(BZ$9=0,0,(SIN(BZ$12)*COS($E101)+SIN($E101)*COS(BZ$12))/SIN($E101)*BZ$9)</f>
        <v>2.7938002745563</v>
      </c>
      <c r="FM101" s="0" t="n">
        <f aca="false">IF(CA$9=0,0,(SIN(CA$12)*COS($E101)+SIN($E101)*COS(CA$12))/SIN($E101)*CA$9)</f>
        <v>2.70121993971755</v>
      </c>
      <c r="FN101" s="0" t="n">
        <f aca="false">IF(CB$9=0,0,(SIN(CB$12)*COS($E101)+SIN($E101)*COS(CB$12))/SIN($E101)*CB$9)</f>
        <v>2.6025045460803</v>
      </c>
      <c r="FO101" s="0" t="n">
        <f aca="false">IF(CC$9=0,0,(SIN(CC$12)*COS($E101)+SIN($E101)*COS(CC$12))/SIN($E101)*CC$9)</f>
        <v>2.48111408804615</v>
      </c>
      <c r="FP101" s="0" t="n">
        <f aca="false">IF(CD$9=0,0,(SIN(CD$12)*COS($E101)+SIN($E101)*COS(CD$12))/SIN($E101)*CD$9)</f>
        <v>2.35561208156266</v>
      </c>
      <c r="FQ101" s="0" t="n">
        <f aca="false">IF(CE$9=0,0,(SIN(CE$12)*COS($E101)+SIN($E101)*COS(CE$12))/SIN($E101)*CE$9)</f>
        <v>2.22602047321705</v>
      </c>
      <c r="FR101" s="0" t="n">
        <f aca="false">IF(CF$9=0,0,(SIN(CF$12)*COS($E101)+SIN($E101)*COS(CF$12))/SIN($E101)*CF$9)</f>
        <v>2.09236348249092</v>
      </c>
      <c r="FS101" s="0" t="n">
        <f aca="false">IF(CG$9=0,0,(SIN(CG$12)*COS($E101)+SIN($E101)*COS(CG$12))/SIN($E101)*CG$9)</f>
        <v>1.95466759902995</v>
      </c>
      <c r="FT101" s="0" t="n">
        <f aca="false">IF(CH$9=0,0,(SIN(CH$12)*COS($E101)+SIN($E101)*COS(CH$12))/SIN($E101)*CH$9)</f>
        <v>1.81296157890699</v>
      </c>
      <c r="FU101" s="0" t="n">
        <f aca="false">IF(CI$9=0,0,(SIN(CI$12)*COS($E101)+SIN($E101)*COS(CI$12))/SIN($E101)*CI$9)</f>
        <v>1.66727643987996</v>
      </c>
      <c r="FV101" s="0" t="n">
        <f aca="false">IF(CJ$9=0,0,(SIN(CJ$12)*COS($E101)+SIN($E101)*COS(CJ$12))/SIN($E101)*CJ$9)</f>
        <v>1.51764545564405</v>
      </c>
      <c r="FW101" s="0" t="n">
        <f aca="false">IF(CK$9=0,0,(SIN(CK$12)*COS($E101)+SIN($E101)*COS(CK$12))/SIN($E101)*CK$9)</f>
        <v>1.3641041490778</v>
      </c>
      <c r="FX101" s="0" t="n">
        <f aca="false">IF(CL$9=0,0,(SIN(CL$12)*COS($E101)+SIN($E101)*COS(CL$12))/SIN($E101)*CL$9)</f>
        <v>1.20669028448603</v>
      </c>
      <c r="FY101" s="0" t="n">
        <f aca="false">IF(CM$9=0,0,(SIN(CM$12)*COS($E101)+SIN($E101)*COS(CM$12))/SIN($E101)*CM$9)</f>
        <v>1.04544385883999</v>
      </c>
      <c r="FZ101" s="0" t="n">
        <f aca="false">IF(CN$9=0,0,(SIN(CN$12)*COS($E101)+SIN($E101)*COS(CN$12))/SIN($E101)*CN$9)</f>
        <v>0.880407092015878</v>
      </c>
      <c r="GA101" s="0" t="n">
        <f aca="false">IF(CO$9=0,0,(SIN(CO$12)*COS($E101)+SIN($E101)*COS(CO$12))/SIN($E101)*CO$9)</f>
        <v>0.711624416035473</v>
      </c>
      <c r="GB101" s="0" t="n">
        <f aca="false">IF(CP$9=0,0,(SIN(CP$12)*COS($E101)+SIN($E101)*COS(CP$12))/SIN($E101)*CP$9)</f>
        <v>0.539142463310915</v>
      </c>
      <c r="GC101" s="0" t="n">
        <f aca="false">IF(CQ$9=0,0,(SIN(CQ$12)*COS($E101)+SIN($E101)*COS(CQ$12))/SIN($E101)*CQ$9)</f>
        <v>0.363010053895568</v>
      </c>
    </row>
    <row r="102" customFormat="false" ht="12.8" hidden="true" customHeight="false" outlineLevel="0" collapsed="false">
      <c r="A102" s="0" t="n">
        <f aca="false">MAX($F102:$CQ102)</f>
        <v>2.18268720809231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10.15</v>
      </c>
      <c r="C102" s="2" t="n">
        <f aca="false">MOD(Best +D102,360)</f>
        <v>3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</v>
      </c>
      <c r="G102" s="13" t="n">
        <f aca="false">IF(OR(G192=0,CS102=0),0,G192*CS102/(G192+CS102))</f>
        <v>0</v>
      </c>
      <c r="H102" s="13" t="n">
        <f aca="false">IF(OR(H192=0,CT102=0),0,H192*CT102/(H192+CT102))</f>
        <v>0</v>
      </c>
      <c r="I102" s="13" t="n">
        <f aca="false">IF(OR(I192=0,CU102=0),0,I192*CU102/(I192+CU102))</f>
        <v>0</v>
      </c>
      <c r="J102" s="13" t="n">
        <f aca="false">IF(OR(J192=0,CV102=0),0,J192*CV102/(J192+CV102))</f>
        <v>0</v>
      </c>
      <c r="K102" s="13" t="n">
        <f aca="false">IF(OR(K192=0,CW102=0),0,K192*CW102/(K192+CW102))</f>
        <v>0</v>
      </c>
      <c r="L102" s="13" t="n">
        <f aca="false">IF(OR(L192=0,CX102=0),0,L192*CX102/(L192+CX102))</f>
        <v>0</v>
      </c>
      <c r="M102" s="13" t="n">
        <f aca="false">IF(OR(M192=0,CY102=0),0,M192*CY102/(M192+CY102))</f>
        <v>0</v>
      </c>
      <c r="N102" s="13" t="n">
        <f aca="false">IF(OR(N192=0,CZ102=0),0,N192*CZ102/(N192+CZ102))</f>
        <v>0</v>
      </c>
      <c r="O102" s="13" t="n">
        <f aca="false">IF(OR(O192=0,DA102=0),0,O192*DA102/(O192+DA102))</f>
        <v>0</v>
      </c>
      <c r="P102" s="13" t="n">
        <f aca="false">IF(OR(P192=0,DB102=0),0,P192*DB102/(P192+DB102))</f>
        <v>0</v>
      </c>
      <c r="Q102" s="13" t="n">
        <f aca="false">IF(OR(Q192=0,DC102=0),0,Q192*DC102/(Q192+DC102))</f>
        <v>0</v>
      </c>
      <c r="R102" s="13" t="n">
        <f aca="false">IF(OR(R192=0,DD102=0),0,R192*DD102/(R192+DD102))</f>
        <v>0</v>
      </c>
      <c r="S102" s="13" t="n">
        <f aca="false">IF(OR(S192=0,DE102=0),0,S192*DE102/(S192+DE102))</f>
        <v>0</v>
      </c>
      <c r="T102" s="13" t="n">
        <f aca="false">IF(OR(T192=0,DF102=0),0,T192*DF102/(T192+DF102))</f>
        <v>0</v>
      </c>
      <c r="U102" s="13" t="n">
        <f aca="false">IF(OR(U192=0,DG102=0),0,U192*DG102/(U192+DG102))</f>
        <v>0</v>
      </c>
      <c r="V102" s="13" t="n">
        <f aca="false">IF(OR(V192=0,DH102=0),0,V192*DH102/(V192+DH102))</f>
        <v>0</v>
      </c>
      <c r="W102" s="13" t="n">
        <f aca="false">IF(OR(W192=0,DI102=0),0,W192*DI102/(W192+DI102))</f>
        <v>0</v>
      </c>
      <c r="X102" s="13" t="n">
        <f aca="false">IF(OR(X192=0,DJ102=0),0,X192*DJ102/(X192+DJ102))</f>
        <v>0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0</v>
      </c>
      <c r="AP102" s="13" t="n">
        <f aca="false">IF(OR(AP192=0,EB102=0),0,AP192*EB102/(AP192+EB102))</f>
        <v>0</v>
      </c>
      <c r="AQ102" s="13" t="n">
        <f aca="false">IF(OR(AQ192=0,EC102=0),0,AQ192*EC102/(AQ192+EC102))</f>
        <v>0</v>
      </c>
      <c r="AR102" s="13" t="n">
        <f aca="false">IF(OR(AR192=0,ED102=0),0,AR192*ED102/(AR192+ED102))</f>
        <v>0</v>
      </c>
      <c r="AS102" s="13" t="n">
        <f aca="false">IF(OR(AS192=0,EE102=0),0,AS192*EE102/(AS192+EE102))</f>
        <v>0</v>
      </c>
      <c r="AT102" s="13" t="n">
        <f aca="false">IF(OR(AT192=0,EF102=0),0,AT192*EF102/(AT192+EF102))</f>
        <v>0</v>
      </c>
      <c r="AU102" s="13" t="n">
        <f aca="false">IF(OR(AU192=0,EG102=0),0,AU192*EG102/(AU192+EG102))</f>
        <v>0</v>
      </c>
      <c r="AV102" s="13" t="n">
        <f aca="false">IF(OR(AV192=0,EH102=0),0,AV192*EH102/(AV192+EH102))</f>
        <v>0</v>
      </c>
      <c r="AW102" s="13" t="n">
        <f aca="false">IF(OR(AW192=0,EI102=0),0,AW192*EI102/(AW192+EI102))</f>
        <v>0</v>
      </c>
      <c r="AX102" s="13" t="n">
        <f aca="false">IF(OR(AX192=0,EJ102=0),0,AX192*EJ102/(AX192+EJ102))</f>
        <v>0</v>
      </c>
      <c r="AY102" s="13" t="n">
        <f aca="false">IF(OR(AY192=0,EK102=0),0,AY192*EK102/(AY192+EK102))</f>
        <v>0</v>
      </c>
      <c r="AZ102" s="13" t="n">
        <f aca="false">IF(OR(AZ192=0,EL102=0),0,AZ192*EL102/(AZ192+EL102))</f>
        <v>0</v>
      </c>
      <c r="BA102" s="13" t="n">
        <f aca="false">IF(OR(BA192=0,EM102=0),0,BA192*EM102/(BA192+EM102))</f>
        <v>0</v>
      </c>
      <c r="BB102" s="13" t="n">
        <f aca="false">IF(OR(BB192=0,EN102=0),0,BB192*EN102/(BB192+EN102))</f>
        <v>0</v>
      </c>
      <c r="BC102" s="13" t="n">
        <f aca="false">IF(OR(BC192=0,EO102=0),0,BC192*EO102/(BC192+EO102))</f>
        <v>0</v>
      </c>
      <c r="BD102" s="13" t="n">
        <f aca="false">IF(OR(BD192=0,EP102=0),0,BD192*EP102/(BD192+EP102))</f>
        <v>0</v>
      </c>
      <c r="BE102" s="13" t="n">
        <f aca="false">IF(OR(BE192=0,EQ102=0),0,BE192*EQ102/(BE192+EQ102))</f>
        <v>0</v>
      </c>
      <c r="BF102" s="13" t="n">
        <f aca="false">IF(OR(BF192=0,ER102=0),0,BF192*ER102/(BF192+ER102))</f>
        <v>0</v>
      </c>
      <c r="BG102" s="13" t="n">
        <f aca="false">IF(OR(BG192=0,ES102=0),0,BG192*ES102/(BG192+ES102))</f>
        <v>0</v>
      </c>
      <c r="BH102" s="13" t="n">
        <f aca="false">IF(OR(BH192=0,ET102=0),0,BH192*ET102/(BH192+ET102))</f>
        <v>2.04064155220736</v>
      </c>
      <c r="BI102" s="13" t="n">
        <f aca="false">IF(OR(BI192=0,EU102=0),0,BI192*EU102/(BI192+EU102))</f>
        <v>2.08950816475803</v>
      </c>
      <c r="BJ102" s="13" t="n">
        <f aca="false">IF(OR(BJ192=0,EV102=0),0,BJ192*EV102/(BJ192+EV102))</f>
        <v>2.1275192547571</v>
      </c>
      <c r="BK102" s="13" t="n">
        <f aca="false">IF(OR(BK192=0,EW102=0),0,BK192*EW102/(BK192+EW102))</f>
        <v>2.15531606206952</v>
      </c>
      <c r="BL102" s="13" t="n">
        <f aca="false">IF(OR(BL192=0,EX102=0),0,BL192*EX102/(BL192+EX102))</f>
        <v>2.1735110407075</v>
      </c>
      <c r="BM102" s="13" t="n">
        <f aca="false">IF(OR(BM192=0,EY102=0),0,BM192*EY102/(BM192+EY102))</f>
        <v>2.18268720809231</v>
      </c>
      <c r="BN102" s="13" t="n">
        <f aca="false">IF(OR(BN192=0,EZ102=0),0,BN192*EZ102/(BN192+EZ102))</f>
        <v>2.14159499664471</v>
      </c>
      <c r="BO102" s="13" t="n">
        <f aca="false">IF(OR(BO192=0,FA102=0),0,BO192*FA102/(BO192+FA102))</f>
        <v>2.09786233749693</v>
      </c>
      <c r="BP102" s="13" t="n">
        <f aca="false">IF(OR(BP192=0,FB102=0),0,BP192*FB102/(BP192+FB102))</f>
        <v>2.05158238873559</v>
      </c>
      <c r="BQ102" s="13" t="n">
        <f aca="false">IF(OR(BQ192=0,FC102=0),0,BQ192*FC102/(BQ192+FC102))</f>
        <v>2.00284522003968</v>
      </c>
      <c r="BR102" s="13" t="n">
        <f aca="false">IF(OR(BR192=0,FD102=0),0,BR192*FD102/(BR192+FD102))</f>
        <v>1.95173774009304</v>
      </c>
      <c r="BS102" s="13" t="n">
        <f aca="false">IF(OR(BS192=0,FE102=0),0,BS192*FE102/(BS192+FE102))</f>
        <v>1.89834364315593</v>
      </c>
      <c r="BT102" s="13" t="n">
        <f aca="false">IF(OR(BT192=0,FF102=0),0,BT192*FF102/(BT192+FF102))</f>
        <v>1.84274337279802</v>
      </c>
      <c r="BU102" s="13" t="n">
        <f aca="false">IF(OR(BU192=0,FG102=0),0,BU192*FG102/(BU192+FG102))</f>
        <v>1.78501410090903</v>
      </c>
      <c r="BV102" s="13" t="n">
        <f aca="false">IF(OR(BV192=0,FH102=0),0,BV192*FH102/(BV192+FH102))</f>
        <v>1.72522972022153</v>
      </c>
      <c r="BW102" s="13" t="n">
        <f aca="false">IF(OR(BW192=0,FI102=0),0,BW192*FI102/(BW192+FI102))</f>
        <v>1.66346084869867</v>
      </c>
      <c r="BX102" s="13" t="n">
        <f aca="false">IF(OR(BX192=0,FJ102=0),0,BX192*FJ102/(BX192+FJ102))</f>
        <v>1.60087367359161</v>
      </c>
      <c r="BY102" s="13" t="n">
        <f aca="false">IF(OR(BY192=0,FK102=0),0,BY192*FK102/(BY192+FK102))</f>
        <v>1.53628302735998</v>
      </c>
      <c r="BZ102" s="13" t="n">
        <f aca="false">IF(OR(BZ192=0,FL102=0),0,BZ192*FL102/(BZ192+FL102))</f>
        <v>1.46975792394426</v>
      </c>
      <c r="CA102" s="13" t="n">
        <f aca="false">IF(OR(CA192=0,FM102=0),0,CA192*FM102/(CA192+FM102))</f>
        <v>1.40136379740924</v>
      </c>
      <c r="CB102" s="13" t="n">
        <f aca="false">IF(OR(CB192=0,FN102=0),0,CB192*FN102/(CB192+FN102))</f>
        <v>1.331162554214</v>
      </c>
      <c r="CC102" s="13" t="n">
        <f aca="false">IF(OR(CC192=0,FO102=0),0,CC192*FO102/(CC192+FO102))</f>
        <v>1.25472072679617</v>
      </c>
      <c r="CD102" s="13" t="n">
        <f aca="false">IF(OR(CD192=0,FP102=0),0,CD192*FP102/(CD192+FP102))</f>
        <v>1.17731715224469</v>
      </c>
      <c r="CE102" s="13" t="n">
        <f aca="false">IF(OR(CE192=0,FQ102=0),0,CE192*FQ102/(CE192+FQ102))</f>
        <v>1.09896958301888</v>
      </c>
      <c r="CF102" s="13" t="n">
        <f aca="false">IF(OR(CF192=0,FR102=0),0,CF192*FR102/(CF192+FR102))</f>
        <v>1.01969428194977</v>
      </c>
      <c r="CG102" s="13" t="n">
        <f aca="false">IF(OR(CG192=0,FS102=0),0,CG192*FS102/(CG192+FS102))</f>
        <v>0.939506043345644</v>
      </c>
      <c r="CH102" s="13" t="n">
        <f aca="false">IF(OR(CH192=0,FT102=0),0,CH192*FT102/(CH192+FT102))</f>
        <v>0.858418213535002</v>
      </c>
      <c r="CI102" s="13" t="n">
        <f aca="false">IF(OR(CI192=0,FU102=0),0,CI192*FU102/(CI192+FU102))</f>
        <v>0.776442710696389</v>
      </c>
      <c r="CJ102" s="13" t="n">
        <f aca="false">IF(OR(CJ192=0,FV102=0),0,CJ192*FV102/(CJ192+FV102))</f>
        <v>0.693590043834548</v>
      </c>
      <c r="CK102" s="13" t="n">
        <f aca="false">IF(OR(CK192=0,FW102=0),0,CK192*FW102/(CK192+FW102))</f>
        <v>0.609869330772424</v>
      </c>
      <c r="CL102" s="13" t="n">
        <f aca="false">IF(OR(CL192=0,FX102=0),0,CL192*FX102/(CL192+FX102))</f>
        <v>0.525288315038923</v>
      </c>
      <c r="CM102" s="13" t="n">
        <f aca="false">IF(OR(CM192=0,FY102=0),0,CM192*FY102/(CM192+FY102))</f>
        <v>0.439853381538868</v>
      </c>
      <c r="CN102" s="13" t="n">
        <f aca="false">IF(OR(CN192=0,FZ102=0),0,CN192*FZ102/(CN192+FZ102))</f>
        <v>0.353569570898424</v>
      </c>
      <c r="CO102" s="13" t="n">
        <f aca="false">IF(OR(CO192=0,GA102=0),0,CO192*GA102/(CO192+GA102))</f>
        <v>0.266440592386438</v>
      </c>
      <c r="CP102" s="13" t="n">
        <f aca="false">IF(OR(CP192=0,GB102=0),0,CP192*GB102/(CP192+GB102))</f>
        <v>0.178468835315619</v>
      </c>
      <c r="CQ102" s="13" t="n">
        <f aca="false">IF(OR(CQ192=0,GC102=0),0,CQ192*GC102/(CQ192+GC102))</f>
        <v>0.0896553788313157</v>
      </c>
      <c r="CR102" s="0" t="n">
        <f aca="false">IF(F$9=0,0,(SIN(F$12)*COS($E102)+SIN($E102)*COS(F$12))/SIN($E102)*F$9)</f>
        <v>0</v>
      </c>
      <c r="CS102" s="0" t="n">
        <f aca="false">IF(G$9=0,0,(SIN(G$12)*COS($E102)+SIN($E102)*COS(G$12))/SIN($E102)*G$9)</f>
        <v>0</v>
      </c>
      <c r="CT102" s="0" t="n">
        <f aca="false">IF(H$9=0,0,(SIN(H$12)*COS($E102)+SIN($E102)*COS(H$12))/SIN($E102)*H$9)</f>
        <v>0</v>
      </c>
      <c r="CU102" s="0" t="n">
        <f aca="false">IF(I$9=0,0,(SIN(I$12)*COS($E102)+SIN($E102)*COS(I$12))/SIN($E102)*I$9)</f>
        <v>0</v>
      </c>
      <c r="CV102" s="0" t="n">
        <f aca="false">IF(J$9=0,0,(SIN(J$12)*COS($E102)+SIN($E102)*COS(J$12))/SIN($E102)*J$9)</f>
        <v>0</v>
      </c>
      <c r="CW102" s="0" t="n">
        <f aca="false">IF(K$9=0,0,(SIN(K$12)*COS($E102)+SIN($E102)*COS(K$12))/SIN($E102)*K$9)</f>
        <v>0</v>
      </c>
      <c r="CX102" s="0" t="n">
        <f aca="false">IF(L$9=0,0,(SIN(L$12)*COS($E102)+SIN($E102)*COS(L$12))/SIN($E102)*L$9)</f>
        <v>0</v>
      </c>
      <c r="CY102" s="0" t="n">
        <f aca="false">IF(M$9=0,0,(SIN(M$12)*COS($E102)+SIN($E102)*COS(M$12))/SIN($E102)*M$9)</f>
        <v>0</v>
      </c>
      <c r="CZ102" s="0" t="n">
        <f aca="false">IF(N$9=0,0,(SIN(N$12)*COS($E102)+SIN($E102)*COS(N$12))/SIN($E102)*N$9)</f>
        <v>0</v>
      </c>
      <c r="DA102" s="0" t="n">
        <f aca="false">IF(O$9=0,0,(SIN(O$12)*COS($E102)+SIN($E102)*COS(O$12))/SIN($E102)*O$9)</f>
        <v>0</v>
      </c>
      <c r="DB102" s="0" t="n">
        <f aca="false">IF(P$9=0,0,(SIN(P$12)*COS($E102)+SIN($E102)*COS(P$12))/SIN($E102)*P$9)</f>
        <v>0</v>
      </c>
      <c r="DC102" s="0" t="n">
        <f aca="false">IF(Q$9=0,0,(SIN(Q$12)*COS($E102)+SIN($E102)*COS(Q$12))/SIN($E102)*Q$9)</f>
        <v>0</v>
      </c>
      <c r="DD102" s="0" t="n">
        <f aca="false">IF(R$9=0,0,(SIN(R$12)*COS($E102)+SIN($E102)*COS(R$12))/SIN($E102)*R$9)</f>
        <v>0</v>
      </c>
      <c r="DE102" s="0" t="n">
        <f aca="false">IF(S$9=0,0,(SIN(S$12)*COS($E102)+SIN($E102)*COS(S$12))/SIN($E102)*S$9)</f>
        <v>0</v>
      </c>
      <c r="DF102" s="0" t="n">
        <f aca="false">IF(T$9=0,0,(SIN(T$12)*COS($E102)+SIN($E102)*COS(T$12))/SIN($E102)*T$9)</f>
        <v>0</v>
      </c>
      <c r="DG102" s="0" t="n">
        <f aca="false">IF(U$9=0,0,(SIN(U$12)*COS($E102)+SIN($E102)*COS(U$12))/SIN($E102)*U$9)</f>
        <v>0</v>
      </c>
      <c r="DH102" s="0" t="n">
        <f aca="false">IF(V$9=0,0,(SIN(V$12)*COS($E102)+SIN($E102)*COS(V$12))/SIN($E102)*V$9)</f>
        <v>0</v>
      </c>
      <c r="DI102" s="0" t="n">
        <f aca="false">IF(W$9=0,0,(SIN(W$12)*COS($E102)+SIN($E102)*COS(W$12))/SIN($E102)*W$9)</f>
        <v>0</v>
      </c>
      <c r="DJ102" s="0" t="n">
        <f aca="false">IF(X$9=0,0,(SIN(X$12)*COS($E102)+SIN($E102)*COS(X$12))/SIN($E102)*X$9)</f>
        <v>0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0</v>
      </c>
      <c r="EB102" s="0" t="n">
        <f aca="false">IF(AP$9=0,0,(SIN(AP$12)*COS($E102)+SIN($E102)*COS(AP$12))/SIN($E102)*AP$9)</f>
        <v>0</v>
      </c>
      <c r="EC102" s="0" t="n">
        <f aca="false">IF(AQ$9=0,0,(SIN(AQ$12)*COS($E102)+SIN($E102)*COS(AQ$12))/SIN($E102)*AQ$9)</f>
        <v>0</v>
      </c>
      <c r="ED102" s="0" t="n">
        <f aca="false">IF(AR$9=0,0,(SIN(AR$12)*COS($E102)+SIN($E102)*COS(AR$12))/SIN($E102)*AR$9)</f>
        <v>0</v>
      </c>
      <c r="EE102" s="0" t="n">
        <f aca="false">IF(AS$9=0,0,(SIN(AS$12)*COS($E102)+SIN($E102)*COS(AS$12))/SIN($E102)*AS$9)</f>
        <v>0</v>
      </c>
      <c r="EF102" s="0" t="n">
        <f aca="false">IF(AT$9=0,0,(SIN(AT$12)*COS($E102)+SIN($E102)*COS(AT$12))/SIN($E102)*AT$9)</f>
        <v>0</v>
      </c>
      <c r="EG102" s="0" t="n">
        <f aca="false">IF(AU$9=0,0,(SIN(AU$12)*COS($E102)+SIN($E102)*COS(AU$12))/SIN($E102)*AU$9)</f>
        <v>0</v>
      </c>
      <c r="EH102" s="0" t="n">
        <f aca="false">IF(AV$9=0,0,(SIN(AV$12)*COS($E102)+SIN($E102)*COS(AV$12))/SIN($E102)*AV$9)</f>
        <v>0</v>
      </c>
      <c r="EI102" s="0" t="n">
        <f aca="false">IF(AW$9=0,0,(SIN(AW$12)*COS($E102)+SIN($E102)*COS(AW$12))/SIN($E102)*AW$9)</f>
        <v>0</v>
      </c>
      <c r="EJ102" s="0" t="n">
        <f aca="false">IF(AX$9=0,0,(SIN(AX$12)*COS($E102)+SIN($E102)*COS(AX$12))/SIN($E102)*AX$9)</f>
        <v>0</v>
      </c>
      <c r="EK102" s="0" t="n">
        <f aca="false">IF(AY$9=0,0,(SIN(AY$12)*COS($E102)+SIN($E102)*COS(AY$12))/SIN($E102)*AY$9)</f>
        <v>0</v>
      </c>
      <c r="EL102" s="0" t="n">
        <f aca="false">IF(AZ$9=0,0,(SIN(AZ$12)*COS($E102)+SIN($E102)*COS(AZ$12))/SIN($E102)*AZ$9)</f>
        <v>0</v>
      </c>
      <c r="EM102" s="0" t="n">
        <f aca="false">IF(BA$9=0,0,(SIN(BA$12)*COS($E102)+SIN($E102)*COS(BA$12))/SIN($E102)*BA$9)</f>
        <v>0</v>
      </c>
      <c r="EN102" s="0" t="n">
        <f aca="false">IF(BB$9=0,0,(SIN(BB$12)*COS($E102)+SIN($E102)*COS(BB$12))/SIN($E102)*BB$9)</f>
        <v>0</v>
      </c>
      <c r="EO102" s="0" t="n">
        <f aca="false">IF(BC$9=0,0,(SIN(BC$12)*COS($E102)+SIN($E102)*COS(BC$12))/SIN($E102)*BC$9)</f>
        <v>0</v>
      </c>
      <c r="EP102" s="0" t="n">
        <f aca="false">IF(BD$9=0,0,(SIN(BD$12)*COS($E102)+SIN($E102)*COS(BD$12))/SIN($E102)*BD$9)</f>
        <v>0</v>
      </c>
      <c r="EQ102" s="0" t="n">
        <f aca="false">IF(BE$9=0,0,(SIN(BE$12)*COS($E102)+SIN($E102)*COS(BE$12))/SIN($E102)*BE$9)</f>
        <v>0</v>
      </c>
      <c r="ER102" s="0" t="n">
        <f aca="false">IF(BF$9=0,0,(SIN(BF$12)*COS($E102)+SIN($E102)*COS(BF$12))/SIN($E102)*BF$9)</f>
        <v>0</v>
      </c>
      <c r="ES102" s="0" t="n">
        <f aca="false">IF(BG$9=0,0,(SIN(BG$12)*COS($E102)+SIN($E102)*COS(BG$12))/SIN($E102)*BG$9)</f>
        <v>0</v>
      </c>
      <c r="ET102" s="0" t="n">
        <f aca="false">IF(BH$9=0,0,(SIN(BH$12)*COS($E102)+SIN($E102)*COS(BH$12))/SIN($E102)*BH$9)</f>
        <v>2.82136921100386</v>
      </c>
      <c r="EU102" s="0" t="n">
        <f aca="false">IF(BI$9=0,0,(SIN(BI$12)*COS($E102)+SIN($E102)*COS(BI$12))/SIN($E102)*BI$9)</f>
        <v>2.95965441157138</v>
      </c>
      <c r="EV102" s="0" t="n">
        <f aca="false">IF(BJ$9=0,0,(SIN(BJ$12)*COS($E102)+SIN($E102)*COS(BJ$12))/SIN($E102)*BJ$9)</f>
        <v>3.0867448271585</v>
      </c>
      <c r="EW102" s="0" t="n">
        <f aca="false">IF(BK$9=0,0,(SIN(BK$12)*COS($E102)+SIN($E102)*COS(BK$12))/SIN($E102)*BK$9)</f>
        <v>3.20247752588834</v>
      </c>
      <c r="EX102" s="0" t="n">
        <f aca="false">IF(BL$9=0,0,(SIN(BL$12)*COS($E102)+SIN($E102)*COS(BL$12))/SIN($E102)*BL$9)</f>
        <v>3.30669620881519</v>
      </c>
      <c r="EY102" s="0" t="n">
        <f aca="false">IF(BM$9=0,0,(SIN(BM$12)*COS($E102)+SIN($E102)*COS(BM$12))/SIN($E102)*BM$9)</f>
        <v>3.39925129440636</v>
      </c>
      <c r="EZ102" s="0" t="n">
        <f aca="false">IF(BN$9=0,0,(SIN(BN$12)*COS($E102)+SIN($E102)*COS(BN$12))/SIN($E102)*BN$9)</f>
        <v>3.37499999999997</v>
      </c>
      <c r="FA102" s="0" t="n">
        <f aca="false">IF(BO$9=0,0,(SIN(BO$12)*COS($E102)+SIN($E102)*COS(BO$12))/SIN($E102)*BO$9)</f>
        <v>3.34518637969971</v>
      </c>
      <c r="FB102" s="0" t="n">
        <f aca="false">IF(BP$9=0,0,(SIN(BP$12)*COS($E102)+SIN($E102)*COS(BP$12))/SIN($E102)*BP$9)</f>
        <v>3.30977451764053</v>
      </c>
      <c r="FC102" s="0" t="n">
        <f aca="false">IF(BQ$9=0,0,(SIN(BQ$12)*COS($E102)+SIN($E102)*COS(BQ$12))/SIN($E102)*BQ$9)</f>
        <v>3.2687315981247</v>
      </c>
      <c r="FD102" s="0" t="n">
        <f aca="false">IF(BR$9=0,0,(SIN(BR$12)*COS($E102)+SIN($E102)*COS(BR$12))/SIN($E102)*BR$9)</f>
        <v>3.2220279288997</v>
      </c>
      <c r="FE102" s="0" t="n">
        <f aca="false">IF(BS$9=0,0,(SIN(BS$12)*COS($E102)+SIN($E102)*COS(BS$12))/SIN($E102)*BS$9)</f>
        <v>3.16963696305525</v>
      </c>
      <c r="FF102" s="0" t="n">
        <f aca="false">IF(BT$9=0,0,(SIN(BT$12)*COS($E102)+SIN($E102)*COS(BT$12))/SIN($E102)*BT$9)</f>
        <v>3.11153531952983</v>
      </c>
      <c r="FG102" s="0" t="n">
        <f aca="false">IF(BU$9=0,0,(SIN(BU$12)*COS($E102)+SIN($E102)*COS(BU$12))/SIN($E102)*BU$9)</f>
        <v>3.04770280221632</v>
      </c>
      <c r="FH102" s="0" t="n">
        <f aca="false">IF(BV$9=0,0,(SIN(BV$12)*COS($E102)+SIN($E102)*COS(BV$12))/SIN($E102)*BV$9)</f>
        <v>2.97812241765651</v>
      </c>
      <c r="FI102" s="0" t="n">
        <f aca="false">IF(BW$9=0,0,(SIN(BW$12)*COS($E102)+SIN($E102)*COS(BW$12))/SIN($E102)*BW$9)</f>
        <v>2.90278039131689</v>
      </c>
      <c r="FJ102" s="0" t="n">
        <f aca="false">IF(BX$9=0,0,(SIN(BX$12)*COS($E102)+SIN($E102)*COS(BX$12))/SIN($E102)*BX$9)</f>
        <v>2.82508638387</v>
      </c>
      <c r="FK102" s="0" t="n">
        <f aca="false">IF(BY$9=0,0,(SIN(BY$12)*COS($E102)+SIN($E102)*COS(BY$12))/SIN($E102)*BY$9)</f>
        <v>2.74128386052926</v>
      </c>
      <c r="FL102" s="0" t="n">
        <f aca="false">IF(BZ$9=0,0,(SIN(BZ$12)*COS($E102)+SIN($E102)*COS(BZ$12))/SIN($E102)*BZ$9)</f>
        <v>2.651365811737</v>
      </c>
      <c r="FM102" s="0" t="n">
        <f aca="false">IF(CA$9=0,0,(SIN(CA$12)*COS($E102)+SIN($E102)*COS(CA$12))/SIN($E102)*CA$9)</f>
        <v>2.5553286992767</v>
      </c>
      <c r="FN102" s="0" t="n">
        <f aca="false">IF(CB$9=0,0,(SIN(CB$12)*COS($E102)+SIN($E102)*COS(CB$12))/SIN($E102)*CB$9)</f>
        <v>2.4531724667713</v>
      </c>
      <c r="FO102" s="0" t="n">
        <f aca="false">IF(CC$9=0,0,(SIN(CC$12)*COS($E102)+SIN($E102)*COS(CC$12))/SIN($E102)*CC$9)</f>
        <v>2.32937140592263</v>
      </c>
      <c r="FP102" s="0" t="n">
        <f aca="false">IF(CD$9=0,0,(SIN(CD$12)*COS($E102)+SIN($E102)*COS(CD$12))/SIN($E102)*CD$9)</f>
        <v>2.20148924995695</v>
      </c>
      <c r="FQ102" s="0" t="n">
        <f aca="false">IF(CE$9=0,0,(SIN(CE$12)*COS($E102)+SIN($E102)*COS(CE$12))/SIN($E102)*CE$9)</f>
        <v>2.06954969996356</v>
      </c>
      <c r="FR102" s="0" t="n">
        <f aca="false">IF(CF$9=0,0,(SIN(CF$12)*COS($E102)+SIN($E102)*COS(CF$12))/SIN($E102)*CF$9)</f>
        <v>1.9335787246051</v>
      </c>
      <c r="FS102" s="0" t="n">
        <f aca="false">IF(CG$9=0,0,(SIN(CG$12)*COS($E102)+SIN($E102)*COS(CG$12))/SIN($E102)*CG$9)</f>
        <v>1.79360455653949</v>
      </c>
      <c r="FT102" s="0" t="n">
        <f aca="false">IF(CH$9=0,0,(SIN(CH$12)*COS($E102)+SIN($E102)*COS(CH$12))/SIN($E102)*CH$9)</f>
        <v>1.64965768783584</v>
      </c>
      <c r="FU102" s="0" t="n">
        <f aca="false">IF(CI$9=0,0,(SIN(CI$12)*COS($E102)+SIN($E102)*COS(CI$12))/SIN($E102)*CI$9)</f>
        <v>1.50177086438615</v>
      </c>
      <c r="FV102" s="0" t="n">
        <f aca="false">IF(CJ$9=0,0,(SIN(CJ$12)*COS($E102)+SIN($E102)*COS(CJ$12))/SIN($E102)*CJ$9)</f>
        <v>1.3499790793126</v>
      </c>
      <c r="FW102" s="0" t="n">
        <f aca="false">IF(CK$9=0,0,(SIN(CK$12)*COS($E102)+SIN($E102)*COS(CK$12))/SIN($E102)*CK$9)</f>
        <v>1.19431956537045</v>
      </c>
      <c r="FX102" s="0" t="n">
        <f aca="false">IF(CL$9=0,0,(SIN(CL$12)*COS($E102)+SIN($E102)*COS(CL$12))/SIN($E102)*CL$9)</f>
        <v>1.0348317863497</v>
      </c>
      <c r="FY102" s="0" t="n">
        <f aca="false">IF(CM$9=0,0,(SIN(CM$12)*COS($E102)+SIN($E102)*COS(CM$12))/SIN($E102)*CM$9)</f>
        <v>0.871557427476549</v>
      </c>
      <c r="FZ102" s="0" t="n">
        <f aca="false">IF(CN$9=0,0,(SIN(CN$12)*COS($E102)+SIN($E102)*COS(CN$12))/SIN($E102)*CN$9)</f>
        <v>0.704540384815665</v>
      </c>
      <c r="GA102" s="0" t="n">
        <f aca="false">IF(CO$9=0,0,(SIN(CO$12)*COS($E102)+SIN($E102)*COS(CO$12))/SIN($E102)*CO$9)</f>
        <v>0.533826753677959</v>
      </c>
      <c r="GB102" s="0" t="n">
        <f aca="false">IF(CP$9=0,0,(SIN(CP$12)*COS($E102)+SIN($E102)*COS(CP$12))/SIN($E102)*CP$9)</f>
        <v>0.359464816035725</v>
      </c>
      <c r="GC102" s="0" t="n">
        <f aca="false">IF(CQ$9=0,0,(SIN(CQ$12)*COS($E102)+SIN($E102)*COS(CQ$12))/SIN($E102)*CQ$9)</f>
        <v>0.181505026947748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0</v>
      </c>
      <c r="G103" s="0" t="n">
        <f aca="false">IF($B13=0,0,IF(SIN(G$12)=0,999999999,(SIN(G$12)*COS($E13)+SIN($E13)*COS(G$12))/SIN(G$12)*$B13))</f>
        <v>0</v>
      </c>
      <c r="H103" s="0" t="n">
        <f aca="false">IF($B13=0,0,IF(SIN(H$12)=0,999999999,(SIN(H$12)*COS($E13)+SIN($E13)*COS(H$12))/SIN(H$12)*$B13))</f>
        <v>0</v>
      </c>
      <c r="I103" s="0" t="n">
        <f aca="false">IF($B13=0,0,IF(SIN(I$12)=0,999999999,(SIN(I$12)*COS($E13)+SIN($E13)*COS(I$12))/SIN(I$12)*$B13))</f>
        <v>0</v>
      </c>
      <c r="J103" s="0" t="n">
        <f aca="false">IF($B13=0,0,IF(SIN(J$12)=0,999999999,(SIN(J$12)*COS($E13)+SIN($E13)*COS(J$12))/SIN(J$12)*$B13))</f>
        <v>0</v>
      </c>
      <c r="K103" s="0" t="n">
        <f aca="false">IF($B13=0,0,IF(SIN(K$12)=0,999999999,(SIN(K$12)*COS($E13)+SIN($E13)*COS(K$12))/SIN(K$12)*$B13))</f>
        <v>0</v>
      </c>
      <c r="L103" s="0" t="n">
        <f aca="false">IF($B13=0,0,IF(SIN(L$12)=0,999999999,(SIN(L$12)*COS($E13)+SIN($E13)*COS(L$12))/SIN(L$12)*$B13))</f>
        <v>0</v>
      </c>
      <c r="M103" s="0" t="n">
        <f aca="false">IF($B13=0,0,IF(SIN(M$12)=0,999999999,(SIN(M$12)*COS($E13)+SIN($E13)*COS(M$12))/SIN(M$12)*$B13))</f>
        <v>0</v>
      </c>
      <c r="N103" s="0" t="n">
        <f aca="false">IF($B13=0,0,IF(SIN(N$12)=0,999999999,(SIN(N$12)*COS($E13)+SIN($E13)*COS(N$12))/SIN(N$12)*$B13))</f>
        <v>0</v>
      </c>
      <c r="O103" s="0" t="n">
        <f aca="false">IF($B13=0,0,IF(SIN(O$12)=0,999999999,(SIN(O$12)*COS($E13)+SIN($E13)*COS(O$12))/SIN(O$12)*$B13))</f>
        <v>0</v>
      </c>
      <c r="P103" s="0" t="n">
        <f aca="false">IF($B13=0,0,IF(SIN(P$12)=0,999999999,(SIN(P$12)*COS($E13)+SIN($E13)*COS(P$12))/SIN(P$12)*$B13))</f>
        <v>0</v>
      </c>
      <c r="Q103" s="0" t="n">
        <f aca="false">IF($B13=0,0,IF(SIN(Q$12)=0,999999999,(SIN(Q$12)*COS($E13)+SIN($E13)*COS(Q$12))/SIN(Q$12)*$B13))</f>
        <v>0</v>
      </c>
      <c r="R103" s="0" t="n">
        <f aca="false">IF($B13=0,0,IF(SIN(R$12)=0,999999999,(SIN(R$12)*COS($E13)+SIN($E13)*COS(R$12))/SIN(R$12)*$B13))</f>
        <v>0</v>
      </c>
      <c r="S103" s="0" t="n">
        <f aca="false">IF($B13=0,0,IF(SIN(S$12)=0,999999999,(SIN(S$12)*COS($E13)+SIN($E13)*COS(S$12))/SIN(S$12)*$B13))</f>
        <v>0</v>
      </c>
      <c r="T103" s="0" t="n">
        <f aca="false">IF($B13=0,0,IF(SIN(T$12)=0,999999999,(SIN(T$12)*COS($E13)+SIN($E13)*COS(T$12))/SIN(T$12)*$B13))</f>
        <v>0</v>
      </c>
      <c r="U103" s="0" t="n">
        <f aca="false">IF($B13=0,0,IF(SIN(U$12)=0,999999999,(SIN(U$12)*COS($E13)+SIN($E13)*COS(U$12))/SIN(U$12)*$B13))</f>
        <v>0</v>
      </c>
      <c r="V103" s="0" t="n">
        <f aca="false">IF($B13=0,0,IF(SIN(V$12)=0,999999999,(SIN(V$12)*COS($E13)+SIN($E13)*COS(V$12))/SIN(V$12)*$B13))</f>
        <v>0</v>
      </c>
      <c r="W103" s="0" t="n">
        <f aca="false">IF($B13=0,0,IF(SIN(W$12)=0,999999999,(SIN(W$12)*COS($E13)+SIN($E13)*COS(W$12))/SIN(W$12)*$B13))</f>
        <v>0</v>
      </c>
      <c r="X103" s="0" t="n">
        <f aca="false">IF($B13=0,0,IF(SIN(X$12)=0,999999999,(SIN(X$12)*COS($E13)+SIN($E13)*COS(X$12))/SIN(X$12)*$B13))</f>
        <v>0</v>
      </c>
      <c r="Y103" s="0" t="n">
        <f aca="false">IF($B13=0,0,IF(SIN(Y$12)=0,999999999,(SIN(Y$12)*COS($E13)+SIN($E13)*COS(Y$12))/SIN(Y$12)*$B13))</f>
        <v>0</v>
      </c>
      <c r="Z103" s="0" t="n">
        <f aca="false">IF($B13=0,0,IF(SIN(Z$12)=0,999999999,(SIN(Z$12)*COS($E13)+SIN($E13)*COS(Z$12))/SIN(Z$12)*$B13))</f>
        <v>0</v>
      </c>
      <c r="AA103" s="0" t="n">
        <f aca="false">IF($B13=0,0,IF(SIN(AA$12)=0,999999999,(SIN(AA$12)*COS($E13)+SIN($E13)*COS(AA$12))/SIN(AA$12)*$B13))</f>
        <v>0</v>
      </c>
      <c r="AB103" s="0" t="n">
        <f aca="false">IF($B13=0,0,IF(SIN(AB$12)=0,999999999,(SIN(AB$12)*COS($E13)+SIN($E13)*COS(AB$12))/SIN(AB$12)*$B13))</f>
        <v>0</v>
      </c>
      <c r="AC103" s="0" t="n">
        <f aca="false">IF($B13=0,0,IF(SIN(AC$12)=0,999999999,(SIN(AC$12)*COS($E13)+SIN($E13)*COS(AC$12))/SIN(AC$12)*$B13))</f>
        <v>0</v>
      </c>
      <c r="AD103" s="0" t="n">
        <f aca="false">IF($B13=0,0,IF(SIN(AD$12)=0,999999999,(SIN(AD$12)*COS($E13)+SIN($E13)*COS(AD$12))/SIN(AD$12)*$B13))</f>
        <v>0</v>
      </c>
      <c r="AE103" s="0" t="n">
        <f aca="false">IF($B13=0,0,IF(SIN(AE$12)=0,999999999,(SIN(AE$12)*COS($E13)+SIN($E13)*COS(AE$12))/SIN(AE$12)*$B13))</f>
        <v>0</v>
      </c>
      <c r="AF103" s="0" t="n">
        <f aca="false">IF($B13=0,0,IF(SIN(AF$12)=0,999999999,(SIN(AF$12)*COS($E13)+SIN($E13)*COS(AF$12))/SIN(AF$12)*$B13))</f>
        <v>0</v>
      </c>
      <c r="AG103" s="0" t="n">
        <f aca="false">IF($B13=0,0,IF(SIN(AG$12)=0,999999999,(SIN(AG$12)*COS($E13)+SIN($E13)*COS(AG$12))/SIN(AG$12)*$B13))</f>
        <v>0</v>
      </c>
      <c r="AH103" s="0" t="n">
        <f aca="false">IF($B13=0,0,IF(SIN(AH$12)=0,999999999,(SIN(AH$12)*COS($E13)+SIN($E13)*COS(AH$12))/SIN(AH$12)*$B13))</f>
        <v>0</v>
      </c>
      <c r="AI103" s="0" t="n">
        <f aca="false">IF($B13=0,0,IF(SIN(AI$12)=0,999999999,(SIN(AI$12)*COS($E13)+SIN($E13)*COS(AI$12))/SIN(AI$12)*$B13))</f>
        <v>0</v>
      </c>
      <c r="AJ103" s="0" t="n">
        <f aca="false">IF($B13=0,0,IF(SIN(AJ$12)=0,999999999,(SIN(AJ$12)*COS($E13)+SIN($E13)*COS(AJ$12))/SIN(AJ$12)*$B13))</f>
        <v>0</v>
      </c>
      <c r="AK103" s="0" t="n">
        <f aca="false">IF($B13=0,0,IF(SIN(AK$12)=0,999999999,(SIN(AK$12)*COS($E13)+SIN($E13)*COS(AK$12))/SIN(AK$12)*$B13))</f>
        <v>0</v>
      </c>
      <c r="AL103" s="0" t="n">
        <f aca="false">IF($B13=0,0,IF(SIN(AL$12)=0,999999999,(SIN(AL$12)*COS($E13)+SIN($E13)*COS(AL$12))/SIN(AL$12)*$B13))</f>
        <v>0</v>
      </c>
      <c r="AM103" s="0" t="n">
        <f aca="false">IF($B13=0,0,IF(SIN(AM$12)=0,999999999,(SIN(AM$12)*COS($E13)+SIN($E13)*COS(AM$12))/SIN(AM$12)*$B13))</f>
        <v>0</v>
      </c>
      <c r="AN103" s="0" t="n">
        <f aca="false">IF($B13=0,0,IF(SIN(AN$12)=0,999999999,(SIN(AN$12)*COS($E13)+SIN($E13)*COS(AN$12))/SIN(AN$12)*$B13))</f>
        <v>0</v>
      </c>
      <c r="AO103" s="0" t="n">
        <f aca="false">IF($B13=0,0,IF(SIN(AO$12)=0,999999999,(SIN(AO$12)*COS($E13)+SIN($E13)*COS(AO$12))/SIN(AO$12)*$B13))</f>
        <v>0</v>
      </c>
      <c r="AP103" s="0" t="n">
        <f aca="false">IF($B13=0,0,IF(SIN(AP$12)=0,999999999,(SIN(AP$12)*COS($E13)+SIN($E13)*COS(AP$12))/SIN(AP$12)*$B13))</f>
        <v>0</v>
      </c>
      <c r="AQ103" s="0" t="n">
        <f aca="false">IF($B13=0,0,IF(SIN(AQ$12)=0,999999999,(SIN(AQ$12)*COS($E13)+SIN($E13)*COS(AQ$12))/SIN(AQ$12)*$B13))</f>
        <v>0</v>
      </c>
      <c r="AR103" s="0" t="n">
        <f aca="false">IF($B13=0,0,IF(SIN(AR$12)=0,999999999,(SIN(AR$12)*COS($E13)+SIN($E13)*COS(AR$12))/SIN(AR$12)*$B13))</f>
        <v>0</v>
      </c>
      <c r="AS103" s="0" t="n">
        <f aca="false">IF($B13=0,0,IF(SIN(AS$12)=0,999999999,(SIN(AS$12)*COS($E13)+SIN($E13)*COS(AS$12))/SIN(AS$12)*$B13))</f>
        <v>0</v>
      </c>
      <c r="AT103" s="0" t="n">
        <f aca="false">IF($B13=0,0,IF(SIN(AT$12)=0,999999999,(SIN(AT$12)*COS($E13)+SIN($E13)*COS(AT$12))/SIN(AT$12)*$B13))</f>
        <v>0</v>
      </c>
      <c r="AU103" s="0" t="n">
        <f aca="false">IF($B13=0,0,IF(SIN(AU$12)=0,999999999,(SIN(AU$12)*COS($E13)+SIN($E13)*COS(AU$12))/SIN(AU$12)*$B13))</f>
        <v>0</v>
      </c>
      <c r="AV103" s="0" t="n">
        <f aca="false">IF($B13=0,0,IF(SIN(AV$12)=0,999999999,(SIN(AV$12)*COS($E13)+SIN($E13)*COS(AV$12))/SIN(AV$12)*$B13))</f>
        <v>0</v>
      </c>
      <c r="AW103" s="0" t="n">
        <f aca="false">IF($B13=0,0,IF(SIN(AW$12)=0,999999999,(SIN(AW$12)*COS($E13)+SIN($E13)*COS(AW$12))/SIN(AW$12)*$B13))</f>
        <v>0</v>
      </c>
      <c r="AX103" s="0" t="n">
        <f aca="false">IF($B13=0,0,IF(SIN(AX$12)=0,999999999,(SIN(AX$12)*COS($E13)+SIN($E13)*COS(AX$12))/SIN(AX$12)*$B13))</f>
        <v>0</v>
      </c>
      <c r="AY103" s="0" t="n">
        <f aca="false">IF($B13=0,0,IF(SIN(AY$12)=0,999999999,(SIN(AY$12)*COS($E13)+SIN($E13)*COS(AY$12))/SIN(AY$12)*$B13))</f>
        <v>0</v>
      </c>
      <c r="AZ103" s="0" t="n">
        <f aca="false">IF($B13=0,0,IF(SIN(AZ$12)=0,999999999,(SIN(AZ$12)*COS($E13)+SIN($E13)*COS(AZ$12))/SIN(AZ$12)*$B13))</f>
        <v>0</v>
      </c>
      <c r="BA103" s="0" t="n">
        <f aca="false">IF($B13=0,0,IF(SIN(BA$12)=0,999999999,(SIN(BA$12)*COS($E13)+SIN($E13)*COS(BA$12))/SIN(BA$12)*$B13))</f>
        <v>0</v>
      </c>
      <c r="BB103" s="0" t="n">
        <f aca="false">IF($B13=0,0,IF(SIN(BB$12)=0,999999999,(SIN(BB$12)*COS($E13)+SIN($E13)*COS(BB$12))/SIN(BB$12)*$B13))</f>
        <v>0</v>
      </c>
      <c r="BC103" s="0" t="n">
        <f aca="false">IF($B13=0,0,IF(SIN(BC$12)=0,999999999,(SIN(BC$12)*COS($E13)+SIN($E13)*COS(BC$12))/SIN(BC$12)*$B13))</f>
        <v>0</v>
      </c>
      <c r="BD103" s="0" t="n">
        <f aca="false">IF($B13=0,0,IF(SIN(BD$12)=0,999999999,(SIN(BD$12)*COS($E13)+SIN($E13)*COS(BD$12))/SIN(BD$12)*$B13))</f>
        <v>0</v>
      </c>
      <c r="BE103" s="0" t="n">
        <f aca="false">IF($B13=0,0,IF(SIN(BE$12)=0,999999999,(SIN(BE$12)*COS($E13)+SIN($E13)*COS(BE$12))/SIN(BE$12)*$B13))</f>
        <v>0</v>
      </c>
      <c r="BF103" s="0" t="n">
        <f aca="false">IF($B13=0,0,IF(SIN(BF$12)=0,999999999,(SIN(BF$12)*COS($E13)+SIN($E13)*COS(BF$12))/SIN(BF$12)*$B13))</f>
        <v>0</v>
      </c>
      <c r="BG103" s="0" t="n">
        <f aca="false">IF($B13=0,0,IF(SIN(BG$12)=0,999999999,(SIN(BG$12)*COS($E13)+SIN($E13)*COS(BG$12))/SIN(BG$12)*$B13))</f>
        <v>0</v>
      </c>
      <c r="BH103" s="0" t="n">
        <f aca="false">IF($B13=0,0,IF(SIN(BH$12)=0,999999999,(SIN(BH$12)*COS($E13)+SIN($E13)*COS(BH$12))/SIN(BH$12)*$B13))</f>
        <v>0</v>
      </c>
      <c r="BI103" s="0" t="n">
        <f aca="false">IF($B13=0,0,IF(SIN(BI$12)=0,999999999,(SIN(BI$12)*COS($E13)+SIN($E13)*COS(BI$12))/SIN(BI$12)*$B13))</f>
        <v>0</v>
      </c>
      <c r="BJ103" s="0" t="n">
        <f aca="false">IF($B13=0,0,IF(SIN(BJ$12)=0,999999999,(SIN(BJ$12)*COS($E13)+SIN($E13)*COS(BJ$12))/SIN(BJ$12)*$B13))</f>
        <v>0</v>
      </c>
      <c r="BK103" s="0" t="n">
        <f aca="false">IF($B13=0,0,IF(SIN(BK$12)=0,999999999,(SIN(BK$12)*COS($E13)+SIN($E13)*COS(BK$12))/SIN(BK$12)*$B13))</f>
        <v>0</v>
      </c>
      <c r="BL103" s="0" t="n">
        <f aca="false">IF($B13=0,0,IF(SIN(BL$12)=0,999999999,(SIN(BL$12)*COS($E13)+SIN($E13)*COS(BL$12))/SIN(BL$12)*$B13))</f>
        <v>0</v>
      </c>
      <c r="BM103" s="0" t="n">
        <f aca="false">IF($B13=0,0,IF(SIN(BM$12)=0,999999999,(SIN(BM$12)*COS($E13)+SIN($E13)*COS(BM$12))/SIN(BM$12)*$B13))</f>
        <v>0</v>
      </c>
      <c r="BN103" s="0" t="n">
        <f aca="false">IF($B13=0,0,IF(SIN(BN$12)=0,999999999,(SIN(BN$12)*COS($E13)+SIN($E13)*COS(BN$12))/SIN(BN$12)*$B13))</f>
        <v>0</v>
      </c>
      <c r="BO103" s="0" t="n">
        <f aca="false">IF($B13=0,0,IF(SIN(BO$12)=0,999999999,(SIN(BO$12)*COS($E13)+SIN($E13)*COS(BO$12))/SIN(BO$12)*$B13))</f>
        <v>0</v>
      </c>
      <c r="BP103" s="0" t="n">
        <f aca="false">IF($B13=0,0,IF(SIN(BP$12)=0,999999999,(SIN(BP$12)*COS($E13)+SIN($E13)*COS(BP$12))/SIN(BP$12)*$B13))</f>
        <v>0</v>
      </c>
      <c r="BQ103" s="0" t="n">
        <f aca="false">IF($B13=0,0,IF(SIN(BQ$12)=0,999999999,(SIN(BQ$12)*COS($E13)+SIN($E13)*COS(BQ$12))/SIN(BQ$12)*$B13))</f>
        <v>0</v>
      </c>
      <c r="BR103" s="0" t="n">
        <f aca="false">IF($B13=0,0,IF(SIN(BR$12)=0,999999999,(SIN(BR$12)*COS($E13)+SIN($E13)*COS(BR$12))/SIN(BR$12)*$B13))</f>
        <v>0</v>
      </c>
      <c r="BS103" s="0" t="n">
        <f aca="false">IF($B13=0,0,IF(SIN(BS$12)=0,999999999,(SIN(BS$12)*COS($E13)+SIN($E13)*COS(BS$12))/SIN(BS$12)*$B13))</f>
        <v>0</v>
      </c>
      <c r="BT103" s="0" t="n">
        <f aca="false">IF($B13=0,0,IF(SIN(BT$12)=0,999999999,(SIN(BT$12)*COS($E13)+SIN($E13)*COS(BT$12))/SIN(BT$12)*$B13))</f>
        <v>0</v>
      </c>
      <c r="BU103" s="0" t="n">
        <f aca="false">IF($B13=0,0,IF(SIN(BU$12)=0,999999999,(SIN(BU$12)*COS($E13)+SIN($E13)*COS(BU$12))/SIN(BU$12)*$B13))</f>
        <v>0</v>
      </c>
      <c r="BV103" s="0" t="n">
        <f aca="false">IF($B13=0,0,IF(SIN(BV$12)=0,999999999,(SIN(BV$12)*COS($E13)+SIN($E13)*COS(BV$12))/SIN(BV$12)*$B13))</f>
        <v>0</v>
      </c>
      <c r="BW103" s="0" t="n">
        <f aca="false">IF($B13=0,0,IF(SIN(BW$12)=0,999999999,(SIN(BW$12)*COS($E13)+SIN($E13)*COS(BW$12))/SIN(BW$12)*$B13))</f>
        <v>0</v>
      </c>
      <c r="BX103" s="0" t="n">
        <f aca="false">IF($B13=0,0,IF(SIN(BX$12)=0,999999999,(SIN(BX$12)*COS($E13)+SIN($E13)*COS(BX$12))/SIN(BX$12)*$B13))</f>
        <v>0</v>
      </c>
      <c r="BY103" s="0" t="n">
        <f aca="false">IF($B13=0,0,IF(SIN(BY$12)=0,999999999,(SIN(BY$12)*COS($E13)+SIN($E13)*COS(BY$12))/SIN(BY$12)*$B13))</f>
        <v>0</v>
      </c>
      <c r="BZ103" s="0" t="n">
        <f aca="false">IF($B13=0,0,IF(SIN(BZ$12)=0,999999999,(SIN(BZ$12)*COS($E13)+SIN($E13)*COS(BZ$12))/SIN(BZ$12)*$B13))</f>
        <v>0</v>
      </c>
      <c r="CA103" s="0" t="n">
        <f aca="false">IF($B13=0,0,IF(SIN(CA$12)=0,999999999,(SIN(CA$12)*COS($E13)+SIN($E13)*COS(CA$12))/SIN(CA$12)*$B13))</f>
        <v>0</v>
      </c>
      <c r="CB103" s="0" t="n">
        <f aca="false">IF($B13=0,0,IF(SIN(CB$12)=0,999999999,(SIN(CB$12)*COS($E13)+SIN($E13)*COS(CB$12))/SIN(CB$12)*$B13))</f>
        <v>0</v>
      </c>
      <c r="CC103" s="0" t="n">
        <f aca="false">IF($B13=0,0,IF(SIN(CC$12)=0,999999999,(SIN(CC$12)*COS($E13)+SIN($E13)*COS(CC$12))/SIN(CC$12)*$B13))</f>
        <v>0</v>
      </c>
      <c r="CD103" s="0" t="n">
        <f aca="false">IF($B13=0,0,IF(SIN(CD$12)=0,999999999,(SIN(CD$12)*COS($E13)+SIN($E13)*COS(CD$12))/SIN(CD$12)*$B13))</f>
        <v>0</v>
      </c>
      <c r="CE103" s="0" t="n">
        <f aca="false">IF($B13=0,0,IF(SIN(CE$12)=0,999999999,(SIN(CE$12)*COS($E13)+SIN($E13)*COS(CE$12))/SIN(CE$12)*$B13))</f>
        <v>0</v>
      </c>
      <c r="CF103" s="0" t="n">
        <f aca="false">IF($B13=0,0,IF(SIN(CF$12)=0,999999999,(SIN(CF$12)*COS($E13)+SIN($E13)*COS(CF$12))/SIN(CF$12)*$B13))</f>
        <v>0</v>
      </c>
      <c r="CG103" s="0" t="n">
        <f aca="false">IF($B13=0,0,IF(SIN(CG$12)=0,999999999,(SIN(CG$12)*COS($E13)+SIN($E13)*COS(CG$12))/SIN(CG$12)*$B13))</f>
        <v>0</v>
      </c>
      <c r="CH103" s="0" t="n">
        <f aca="false">IF($B13=0,0,IF(SIN(CH$12)=0,999999999,(SIN(CH$12)*COS($E13)+SIN($E13)*COS(CH$12))/SIN(CH$12)*$B13))</f>
        <v>0</v>
      </c>
      <c r="CI103" s="0" t="n">
        <f aca="false">IF($B13=0,0,IF(SIN(CI$12)=0,999999999,(SIN(CI$12)*COS($E13)+SIN($E13)*COS(CI$12))/SIN(CI$12)*$B13))</f>
        <v>0</v>
      </c>
      <c r="CJ103" s="0" t="n">
        <f aca="false">IF($B13=0,0,IF(SIN(CJ$12)=0,999999999,(SIN(CJ$12)*COS($E13)+SIN($E13)*COS(CJ$12))/SIN(CJ$12)*$B13))</f>
        <v>0</v>
      </c>
      <c r="CK103" s="0" t="n">
        <f aca="false">IF($B13=0,0,IF(SIN(CK$12)=0,999999999,(SIN(CK$12)*COS($E13)+SIN($E13)*COS(CK$12))/SIN(CK$12)*$B13))</f>
        <v>0</v>
      </c>
      <c r="CL103" s="0" t="n">
        <f aca="false">IF($B13=0,0,IF(SIN(CL$12)=0,999999999,(SIN(CL$12)*COS($E13)+SIN($E13)*COS(CL$12))/SIN(CL$12)*$B13))</f>
        <v>0</v>
      </c>
      <c r="CM103" s="0" t="n">
        <f aca="false">IF($B13=0,0,IF(SIN(CM$12)=0,999999999,(SIN(CM$12)*COS($E13)+SIN($E13)*COS(CM$12))/SIN(CM$12)*$B13))</f>
        <v>0</v>
      </c>
      <c r="CN103" s="0" t="n">
        <f aca="false">IF($B13=0,0,IF(SIN(CN$12)=0,999999999,(SIN(CN$12)*COS($E13)+SIN($E13)*COS(CN$12))/SIN(CN$12)*$B13))</f>
        <v>0</v>
      </c>
      <c r="CO103" s="0" t="n">
        <f aca="false">IF($B13=0,0,IF(SIN(CO$12)=0,999999999,(SIN(CO$12)*COS($E13)+SIN($E13)*COS(CO$12))/SIN(CO$12)*$B13))</f>
        <v>0</v>
      </c>
      <c r="CP103" s="0" t="n">
        <f aca="false">IF($B13=0,0,IF(SIN(CP$12)=0,999999999,(SIN(CP$12)*COS($E13)+SIN($E13)*COS(CP$12))/SIN(CP$12)*$B13))</f>
        <v>0</v>
      </c>
      <c r="CQ103" s="0" t="n">
        <f aca="false">IF($B13=0,0,IF(SIN(CQ$12)=0,999999999,(SIN(CQ$12)*COS($E13)+SIN($E13)*COS(CQ$12))/SIN(CQ$12)*$B13))</f>
        <v>0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0</v>
      </c>
      <c r="G104" s="0" t="n">
        <f aca="false">IF($B14=0,0,IF(SIN(G$12)=0,999999999,(SIN(G$12)*COS($E14)+SIN($E14)*COS(G$12))/SIN(G$12)*$B14))</f>
        <v>0</v>
      </c>
      <c r="H104" s="0" t="n">
        <f aca="false">IF($B14=0,0,IF(SIN(H$12)=0,999999999,(SIN(H$12)*COS($E14)+SIN($E14)*COS(H$12))/SIN(H$12)*$B14))</f>
        <v>0</v>
      </c>
      <c r="I104" s="0" t="n">
        <f aca="false">IF($B14=0,0,IF(SIN(I$12)=0,999999999,(SIN(I$12)*COS($E14)+SIN($E14)*COS(I$12))/SIN(I$12)*$B14))</f>
        <v>0</v>
      </c>
      <c r="J104" s="0" t="n">
        <f aca="false">IF($B14=0,0,IF(SIN(J$12)=0,999999999,(SIN(J$12)*COS($E14)+SIN($E14)*COS(J$12))/SIN(J$12)*$B14))</f>
        <v>0</v>
      </c>
      <c r="K104" s="0" t="n">
        <f aca="false">IF($B14=0,0,IF(SIN(K$12)=0,999999999,(SIN(K$12)*COS($E14)+SIN($E14)*COS(K$12))/SIN(K$12)*$B14))</f>
        <v>0</v>
      </c>
      <c r="L104" s="0" t="n">
        <f aca="false">IF($B14=0,0,IF(SIN(L$12)=0,999999999,(SIN(L$12)*COS($E14)+SIN($E14)*COS(L$12))/SIN(L$12)*$B14))</f>
        <v>0</v>
      </c>
      <c r="M104" s="0" t="n">
        <f aca="false">IF($B14=0,0,IF(SIN(M$12)=0,999999999,(SIN(M$12)*COS($E14)+SIN($E14)*COS(M$12))/SIN(M$12)*$B14))</f>
        <v>0</v>
      </c>
      <c r="N104" s="0" t="n">
        <f aca="false">IF($B14=0,0,IF(SIN(N$12)=0,999999999,(SIN(N$12)*COS($E14)+SIN($E14)*COS(N$12))/SIN(N$12)*$B14))</f>
        <v>0</v>
      </c>
      <c r="O104" s="0" t="n">
        <f aca="false">IF($B14=0,0,IF(SIN(O$12)=0,999999999,(SIN(O$12)*COS($E14)+SIN($E14)*COS(O$12))/SIN(O$12)*$B14))</f>
        <v>0</v>
      </c>
      <c r="P104" s="0" t="n">
        <f aca="false">IF($B14=0,0,IF(SIN(P$12)=0,999999999,(SIN(P$12)*COS($E14)+SIN($E14)*COS(P$12))/SIN(P$12)*$B14))</f>
        <v>0</v>
      </c>
      <c r="Q104" s="0" t="n">
        <f aca="false">IF($B14=0,0,IF(SIN(Q$12)=0,999999999,(SIN(Q$12)*COS($E14)+SIN($E14)*COS(Q$12))/SIN(Q$12)*$B14))</f>
        <v>0</v>
      </c>
      <c r="R104" s="0" t="n">
        <f aca="false">IF($B14=0,0,IF(SIN(R$12)=0,999999999,(SIN(R$12)*COS($E14)+SIN($E14)*COS(R$12))/SIN(R$12)*$B14))</f>
        <v>0</v>
      </c>
      <c r="S104" s="0" t="n">
        <f aca="false">IF($B14=0,0,IF(SIN(S$12)=0,999999999,(SIN(S$12)*COS($E14)+SIN($E14)*COS(S$12))/SIN(S$12)*$B14))</f>
        <v>0</v>
      </c>
      <c r="T104" s="0" t="n">
        <f aca="false">IF($B14=0,0,IF(SIN(T$12)=0,999999999,(SIN(T$12)*COS($E14)+SIN($E14)*COS(T$12))/SIN(T$12)*$B14))</f>
        <v>0</v>
      </c>
      <c r="U104" s="0" t="n">
        <f aca="false">IF($B14=0,0,IF(SIN(U$12)=0,999999999,(SIN(U$12)*COS($E14)+SIN($E14)*COS(U$12))/SIN(U$12)*$B14))</f>
        <v>0</v>
      </c>
      <c r="V104" s="0" t="n">
        <f aca="false">IF($B14=0,0,IF(SIN(V$12)=0,999999999,(SIN(V$12)*COS($E14)+SIN($E14)*COS(V$12))/SIN(V$12)*$B14))</f>
        <v>0</v>
      </c>
      <c r="W104" s="0" t="n">
        <f aca="false">IF($B14=0,0,IF(SIN(W$12)=0,999999999,(SIN(W$12)*COS($E14)+SIN($E14)*COS(W$12))/SIN(W$12)*$B14))</f>
        <v>0</v>
      </c>
      <c r="X104" s="0" t="n">
        <f aca="false">IF($B14=0,0,IF(SIN(X$12)=0,999999999,(SIN(X$12)*COS($E14)+SIN($E14)*COS(X$12))/SIN(X$12)*$B14))</f>
        <v>0</v>
      </c>
      <c r="Y104" s="0" t="n">
        <f aca="false">IF($B14=0,0,IF(SIN(Y$12)=0,999999999,(SIN(Y$12)*COS($E14)+SIN($E14)*COS(Y$12))/SIN(Y$12)*$B14))</f>
        <v>0</v>
      </c>
      <c r="Z104" s="0" t="n">
        <f aca="false">IF($B14=0,0,IF(SIN(Z$12)=0,999999999,(SIN(Z$12)*COS($E14)+SIN($E14)*COS(Z$12))/SIN(Z$12)*$B14))</f>
        <v>0</v>
      </c>
      <c r="AA104" s="0" t="n">
        <f aca="false">IF($B14=0,0,IF(SIN(AA$12)=0,999999999,(SIN(AA$12)*COS($E14)+SIN($E14)*COS(AA$12))/SIN(AA$12)*$B14))</f>
        <v>0</v>
      </c>
      <c r="AB104" s="0" t="n">
        <f aca="false">IF($B14=0,0,IF(SIN(AB$12)=0,999999999,(SIN(AB$12)*COS($E14)+SIN($E14)*COS(AB$12))/SIN(AB$12)*$B14))</f>
        <v>0</v>
      </c>
      <c r="AC104" s="0" t="n">
        <f aca="false">IF($B14=0,0,IF(SIN(AC$12)=0,999999999,(SIN(AC$12)*COS($E14)+SIN($E14)*COS(AC$12))/SIN(AC$12)*$B14))</f>
        <v>0</v>
      </c>
      <c r="AD104" s="0" t="n">
        <f aca="false">IF($B14=0,0,IF(SIN(AD$12)=0,999999999,(SIN(AD$12)*COS($E14)+SIN($E14)*COS(AD$12))/SIN(AD$12)*$B14))</f>
        <v>0</v>
      </c>
      <c r="AE104" s="0" t="n">
        <f aca="false">IF($B14=0,0,IF(SIN(AE$12)=0,999999999,(SIN(AE$12)*COS($E14)+SIN($E14)*COS(AE$12))/SIN(AE$12)*$B14))</f>
        <v>0</v>
      </c>
      <c r="AF104" s="0" t="n">
        <f aca="false">IF($B14=0,0,IF(SIN(AF$12)=0,999999999,(SIN(AF$12)*COS($E14)+SIN($E14)*COS(AF$12))/SIN(AF$12)*$B14))</f>
        <v>0</v>
      </c>
      <c r="AG104" s="0" t="n">
        <f aca="false">IF($B14=0,0,IF(SIN(AG$12)=0,999999999,(SIN(AG$12)*COS($E14)+SIN($E14)*COS(AG$12))/SIN(AG$12)*$B14))</f>
        <v>0</v>
      </c>
      <c r="AH104" s="0" t="n">
        <f aca="false">IF($B14=0,0,IF(SIN(AH$12)=0,999999999,(SIN(AH$12)*COS($E14)+SIN($E14)*COS(AH$12))/SIN(AH$12)*$B14))</f>
        <v>0</v>
      </c>
      <c r="AI104" s="0" t="n">
        <f aca="false">IF($B14=0,0,IF(SIN(AI$12)=0,999999999,(SIN(AI$12)*COS($E14)+SIN($E14)*COS(AI$12))/SIN(AI$12)*$B14))</f>
        <v>0</v>
      </c>
      <c r="AJ104" s="0" t="n">
        <f aca="false">IF($B14=0,0,IF(SIN(AJ$12)=0,999999999,(SIN(AJ$12)*COS($E14)+SIN($E14)*COS(AJ$12))/SIN(AJ$12)*$B14))</f>
        <v>0</v>
      </c>
      <c r="AK104" s="0" t="n">
        <f aca="false">IF($B14=0,0,IF(SIN(AK$12)=0,999999999,(SIN(AK$12)*COS($E14)+SIN($E14)*COS(AK$12))/SIN(AK$12)*$B14))</f>
        <v>0</v>
      </c>
      <c r="AL104" s="0" t="n">
        <f aca="false">IF($B14=0,0,IF(SIN(AL$12)=0,999999999,(SIN(AL$12)*COS($E14)+SIN($E14)*COS(AL$12))/SIN(AL$12)*$B14))</f>
        <v>0</v>
      </c>
      <c r="AM104" s="0" t="n">
        <f aca="false">IF($B14=0,0,IF(SIN(AM$12)=0,999999999,(SIN(AM$12)*COS($E14)+SIN($E14)*COS(AM$12))/SIN(AM$12)*$B14))</f>
        <v>0</v>
      </c>
      <c r="AN104" s="0" t="n">
        <f aca="false">IF($B14=0,0,IF(SIN(AN$12)=0,999999999,(SIN(AN$12)*COS($E14)+SIN($E14)*COS(AN$12))/SIN(AN$12)*$B14))</f>
        <v>0</v>
      </c>
      <c r="AO104" s="0" t="n">
        <f aca="false">IF($B14=0,0,IF(SIN(AO$12)=0,999999999,(SIN(AO$12)*COS($E14)+SIN($E14)*COS(AO$12))/SIN(AO$12)*$B14))</f>
        <v>0</v>
      </c>
      <c r="AP104" s="0" t="n">
        <f aca="false">IF($B14=0,0,IF(SIN(AP$12)=0,999999999,(SIN(AP$12)*COS($E14)+SIN($E14)*COS(AP$12))/SIN(AP$12)*$B14))</f>
        <v>0</v>
      </c>
      <c r="AQ104" s="0" t="n">
        <f aca="false">IF($B14=0,0,IF(SIN(AQ$12)=0,999999999,(SIN(AQ$12)*COS($E14)+SIN($E14)*COS(AQ$12))/SIN(AQ$12)*$B14))</f>
        <v>0</v>
      </c>
      <c r="AR104" s="0" t="n">
        <f aca="false">IF($B14=0,0,IF(SIN(AR$12)=0,999999999,(SIN(AR$12)*COS($E14)+SIN($E14)*COS(AR$12))/SIN(AR$12)*$B14))</f>
        <v>0</v>
      </c>
      <c r="AS104" s="0" t="n">
        <f aca="false">IF($B14=0,0,IF(SIN(AS$12)=0,999999999,(SIN(AS$12)*COS($E14)+SIN($E14)*COS(AS$12))/SIN(AS$12)*$B14))</f>
        <v>0</v>
      </c>
      <c r="AT104" s="0" t="n">
        <f aca="false">IF($B14=0,0,IF(SIN(AT$12)=0,999999999,(SIN(AT$12)*COS($E14)+SIN($E14)*COS(AT$12))/SIN(AT$12)*$B14))</f>
        <v>0</v>
      </c>
      <c r="AU104" s="0" t="n">
        <f aca="false">IF($B14=0,0,IF(SIN(AU$12)=0,999999999,(SIN(AU$12)*COS($E14)+SIN($E14)*COS(AU$12))/SIN(AU$12)*$B14))</f>
        <v>0</v>
      </c>
      <c r="AV104" s="0" t="n">
        <f aca="false">IF($B14=0,0,IF(SIN(AV$12)=0,999999999,(SIN(AV$12)*COS($E14)+SIN($E14)*COS(AV$12))/SIN(AV$12)*$B14))</f>
        <v>0</v>
      </c>
      <c r="AW104" s="0" t="n">
        <f aca="false">IF($B14=0,0,IF(SIN(AW$12)=0,999999999,(SIN(AW$12)*COS($E14)+SIN($E14)*COS(AW$12))/SIN(AW$12)*$B14))</f>
        <v>0</v>
      </c>
      <c r="AX104" s="0" t="n">
        <f aca="false">IF($B14=0,0,IF(SIN(AX$12)=0,999999999,(SIN(AX$12)*COS($E14)+SIN($E14)*COS(AX$12))/SIN(AX$12)*$B14))</f>
        <v>0</v>
      </c>
      <c r="AY104" s="0" t="n">
        <f aca="false">IF($B14=0,0,IF(SIN(AY$12)=0,999999999,(SIN(AY$12)*COS($E14)+SIN($E14)*COS(AY$12))/SIN(AY$12)*$B14))</f>
        <v>0</v>
      </c>
      <c r="AZ104" s="0" t="n">
        <f aca="false">IF($B14=0,0,IF(SIN(AZ$12)=0,999999999,(SIN(AZ$12)*COS($E14)+SIN($E14)*COS(AZ$12))/SIN(AZ$12)*$B14))</f>
        <v>0</v>
      </c>
      <c r="BA104" s="0" t="n">
        <f aca="false">IF($B14=0,0,IF(SIN(BA$12)=0,999999999,(SIN(BA$12)*COS($E14)+SIN($E14)*COS(BA$12))/SIN(BA$12)*$B14))</f>
        <v>0</v>
      </c>
      <c r="BB104" s="0" t="n">
        <f aca="false">IF($B14=0,0,IF(SIN(BB$12)=0,999999999,(SIN(BB$12)*COS($E14)+SIN($E14)*COS(BB$12))/SIN(BB$12)*$B14))</f>
        <v>0</v>
      </c>
      <c r="BC104" s="0" t="n">
        <f aca="false">IF($B14=0,0,IF(SIN(BC$12)=0,999999999,(SIN(BC$12)*COS($E14)+SIN($E14)*COS(BC$12))/SIN(BC$12)*$B14))</f>
        <v>0</v>
      </c>
      <c r="BD104" s="0" t="n">
        <f aca="false">IF($B14=0,0,IF(SIN(BD$12)=0,999999999,(SIN(BD$12)*COS($E14)+SIN($E14)*COS(BD$12))/SIN(BD$12)*$B14))</f>
        <v>0</v>
      </c>
      <c r="BE104" s="0" t="n">
        <f aca="false">IF($B14=0,0,IF(SIN(BE$12)=0,999999999,(SIN(BE$12)*COS($E14)+SIN($E14)*COS(BE$12))/SIN(BE$12)*$B14))</f>
        <v>0</v>
      </c>
      <c r="BF104" s="0" t="n">
        <f aca="false">IF($B14=0,0,IF(SIN(BF$12)=0,999999999,(SIN(BF$12)*COS($E14)+SIN($E14)*COS(BF$12))/SIN(BF$12)*$B14))</f>
        <v>0</v>
      </c>
      <c r="BG104" s="0" t="n">
        <f aca="false">IF($B14=0,0,IF(SIN(BG$12)=0,999999999,(SIN(BG$12)*COS($E14)+SIN($E14)*COS(BG$12))/SIN(BG$12)*$B14))</f>
        <v>0</v>
      </c>
      <c r="BH104" s="0" t="n">
        <f aca="false">IF($B14=0,0,IF(SIN(BH$12)=0,999999999,(SIN(BH$12)*COS($E14)+SIN($E14)*COS(BH$12))/SIN(BH$12)*$B14))</f>
        <v>0</v>
      </c>
      <c r="BI104" s="0" t="n">
        <f aca="false">IF($B14=0,0,IF(SIN(BI$12)=0,999999999,(SIN(BI$12)*COS($E14)+SIN($E14)*COS(BI$12))/SIN(BI$12)*$B14))</f>
        <v>0</v>
      </c>
      <c r="BJ104" s="0" t="n">
        <f aca="false">IF($B14=0,0,IF(SIN(BJ$12)=0,999999999,(SIN(BJ$12)*COS($E14)+SIN($E14)*COS(BJ$12))/SIN(BJ$12)*$B14))</f>
        <v>0</v>
      </c>
      <c r="BK104" s="0" t="n">
        <f aca="false">IF($B14=0,0,IF(SIN(BK$12)=0,999999999,(SIN(BK$12)*COS($E14)+SIN($E14)*COS(BK$12))/SIN(BK$12)*$B14))</f>
        <v>0</v>
      </c>
      <c r="BL104" s="0" t="n">
        <f aca="false">IF($B14=0,0,IF(SIN(BL$12)=0,999999999,(SIN(BL$12)*COS($E14)+SIN($E14)*COS(BL$12))/SIN(BL$12)*$B14))</f>
        <v>0</v>
      </c>
      <c r="BM104" s="0" t="n">
        <f aca="false">IF($B14=0,0,IF(SIN(BM$12)=0,999999999,(SIN(BM$12)*COS($E14)+SIN($E14)*COS(BM$12))/SIN(BM$12)*$B14))</f>
        <v>0</v>
      </c>
      <c r="BN104" s="0" t="n">
        <f aca="false">IF($B14=0,0,IF(SIN(BN$12)=0,999999999,(SIN(BN$12)*COS($E14)+SIN($E14)*COS(BN$12))/SIN(BN$12)*$B14))</f>
        <v>0</v>
      </c>
      <c r="BO104" s="0" t="n">
        <f aca="false">IF($B14=0,0,IF(SIN(BO$12)=0,999999999,(SIN(BO$12)*COS($E14)+SIN($E14)*COS(BO$12))/SIN(BO$12)*$B14))</f>
        <v>0</v>
      </c>
      <c r="BP104" s="0" t="n">
        <f aca="false">IF($B14=0,0,IF(SIN(BP$12)=0,999999999,(SIN(BP$12)*COS($E14)+SIN($E14)*COS(BP$12))/SIN(BP$12)*$B14))</f>
        <v>0</v>
      </c>
      <c r="BQ104" s="0" t="n">
        <f aca="false">IF($B14=0,0,IF(SIN(BQ$12)=0,999999999,(SIN(BQ$12)*COS($E14)+SIN($E14)*COS(BQ$12))/SIN(BQ$12)*$B14))</f>
        <v>0</v>
      </c>
      <c r="BR104" s="0" t="n">
        <f aca="false">IF($B14=0,0,IF(SIN(BR$12)=0,999999999,(SIN(BR$12)*COS($E14)+SIN($E14)*COS(BR$12))/SIN(BR$12)*$B14))</f>
        <v>0</v>
      </c>
      <c r="BS104" s="0" t="n">
        <f aca="false">IF($B14=0,0,IF(SIN(BS$12)=0,999999999,(SIN(BS$12)*COS($E14)+SIN($E14)*COS(BS$12))/SIN(BS$12)*$B14))</f>
        <v>0</v>
      </c>
      <c r="BT104" s="0" t="n">
        <f aca="false">IF($B14=0,0,IF(SIN(BT$12)=0,999999999,(SIN(BT$12)*COS($E14)+SIN($E14)*COS(BT$12))/SIN(BT$12)*$B14))</f>
        <v>0</v>
      </c>
      <c r="BU104" s="0" t="n">
        <f aca="false">IF($B14=0,0,IF(SIN(BU$12)=0,999999999,(SIN(BU$12)*COS($E14)+SIN($E14)*COS(BU$12))/SIN(BU$12)*$B14))</f>
        <v>0</v>
      </c>
      <c r="BV104" s="0" t="n">
        <f aca="false">IF($B14=0,0,IF(SIN(BV$12)=0,999999999,(SIN(BV$12)*COS($E14)+SIN($E14)*COS(BV$12))/SIN(BV$12)*$B14))</f>
        <v>0</v>
      </c>
      <c r="BW104" s="0" t="n">
        <f aca="false">IF($B14=0,0,IF(SIN(BW$12)=0,999999999,(SIN(BW$12)*COS($E14)+SIN($E14)*COS(BW$12))/SIN(BW$12)*$B14))</f>
        <v>0</v>
      </c>
      <c r="BX104" s="0" t="n">
        <f aca="false">IF($B14=0,0,IF(SIN(BX$12)=0,999999999,(SIN(BX$12)*COS($E14)+SIN($E14)*COS(BX$12))/SIN(BX$12)*$B14))</f>
        <v>0</v>
      </c>
      <c r="BY104" s="0" t="n">
        <f aca="false">IF($B14=0,0,IF(SIN(BY$12)=0,999999999,(SIN(BY$12)*COS($E14)+SIN($E14)*COS(BY$12))/SIN(BY$12)*$B14))</f>
        <v>0</v>
      </c>
      <c r="BZ104" s="0" t="n">
        <f aca="false">IF($B14=0,0,IF(SIN(BZ$12)=0,999999999,(SIN(BZ$12)*COS($E14)+SIN($E14)*COS(BZ$12))/SIN(BZ$12)*$B14))</f>
        <v>0</v>
      </c>
      <c r="CA104" s="0" t="n">
        <f aca="false">IF($B14=0,0,IF(SIN(CA$12)=0,999999999,(SIN(CA$12)*COS($E14)+SIN($E14)*COS(CA$12))/SIN(CA$12)*$B14))</f>
        <v>0</v>
      </c>
      <c r="CB104" s="0" t="n">
        <f aca="false">IF($B14=0,0,IF(SIN(CB$12)=0,999999999,(SIN(CB$12)*COS($E14)+SIN($E14)*COS(CB$12))/SIN(CB$12)*$B14))</f>
        <v>0</v>
      </c>
      <c r="CC104" s="0" t="n">
        <f aca="false">IF($B14=0,0,IF(SIN(CC$12)=0,999999999,(SIN(CC$12)*COS($E14)+SIN($E14)*COS(CC$12))/SIN(CC$12)*$B14))</f>
        <v>0</v>
      </c>
      <c r="CD104" s="0" t="n">
        <f aca="false">IF($B14=0,0,IF(SIN(CD$12)=0,999999999,(SIN(CD$12)*COS($E14)+SIN($E14)*COS(CD$12))/SIN(CD$12)*$B14))</f>
        <v>0</v>
      </c>
      <c r="CE104" s="0" t="n">
        <f aca="false">IF($B14=0,0,IF(SIN(CE$12)=0,999999999,(SIN(CE$12)*COS($E14)+SIN($E14)*COS(CE$12))/SIN(CE$12)*$B14))</f>
        <v>0</v>
      </c>
      <c r="CF104" s="0" t="n">
        <f aca="false">IF($B14=0,0,IF(SIN(CF$12)=0,999999999,(SIN(CF$12)*COS($E14)+SIN($E14)*COS(CF$12))/SIN(CF$12)*$B14))</f>
        <v>0</v>
      </c>
      <c r="CG104" s="0" t="n">
        <f aca="false">IF($B14=0,0,IF(SIN(CG$12)=0,999999999,(SIN(CG$12)*COS($E14)+SIN($E14)*COS(CG$12))/SIN(CG$12)*$B14))</f>
        <v>0</v>
      </c>
      <c r="CH104" s="0" t="n">
        <f aca="false">IF($B14=0,0,IF(SIN(CH$12)=0,999999999,(SIN(CH$12)*COS($E14)+SIN($E14)*COS(CH$12))/SIN(CH$12)*$B14))</f>
        <v>0</v>
      </c>
      <c r="CI104" s="0" t="n">
        <f aca="false">IF($B14=0,0,IF(SIN(CI$12)=0,999999999,(SIN(CI$12)*COS($E14)+SIN($E14)*COS(CI$12))/SIN(CI$12)*$B14))</f>
        <v>0</v>
      </c>
      <c r="CJ104" s="0" t="n">
        <f aca="false">IF($B14=0,0,IF(SIN(CJ$12)=0,999999999,(SIN(CJ$12)*COS($E14)+SIN($E14)*COS(CJ$12))/SIN(CJ$12)*$B14))</f>
        <v>0</v>
      </c>
      <c r="CK104" s="0" t="n">
        <f aca="false">IF($B14=0,0,IF(SIN(CK$12)=0,999999999,(SIN(CK$12)*COS($E14)+SIN($E14)*COS(CK$12))/SIN(CK$12)*$B14))</f>
        <v>0</v>
      </c>
      <c r="CL104" s="0" t="n">
        <f aca="false">IF($B14=0,0,IF(SIN(CL$12)=0,999999999,(SIN(CL$12)*COS($E14)+SIN($E14)*COS(CL$12))/SIN(CL$12)*$B14))</f>
        <v>0</v>
      </c>
      <c r="CM104" s="0" t="n">
        <f aca="false">IF($B14=0,0,IF(SIN(CM$12)=0,999999999,(SIN(CM$12)*COS($E14)+SIN($E14)*COS(CM$12))/SIN(CM$12)*$B14))</f>
        <v>0</v>
      </c>
      <c r="CN104" s="0" t="n">
        <f aca="false">IF($B14=0,0,IF(SIN(CN$12)=0,999999999,(SIN(CN$12)*COS($E14)+SIN($E14)*COS(CN$12))/SIN(CN$12)*$B14))</f>
        <v>0</v>
      </c>
      <c r="CO104" s="0" t="n">
        <f aca="false">IF($B14=0,0,IF(SIN(CO$12)=0,999999999,(SIN(CO$12)*COS($E14)+SIN($E14)*COS(CO$12))/SIN(CO$12)*$B14))</f>
        <v>0</v>
      </c>
      <c r="CP104" s="0" t="n">
        <f aca="false">IF($B14=0,0,IF(SIN(CP$12)=0,999999999,(SIN(CP$12)*COS($E14)+SIN($E14)*COS(CP$12))/SIN(CP$12)*$B14))</f>
        <v>0</v>
      </c>
      <c r="CQ104" s="0" t="n">
        <f aca="false">IF($B14=0,0,IF(SIN(CQ$12)=0,999999999,(SIN(CQ$12)*COS($E14)+SIN($E14)*COS(CQ$12))/SIN(CQ$12)*$B14))</f>
        <v>0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0</v>
      </c>
      <c r="G105" s="0" t="n">
        <f aca="false">IF($B15=0,0,IF(SIN(G$12)=0,999999999,(SIN(G$12)*COS($E15)+SIN($E15)*COS(G$12))/SIN(G$12)*$B15))</f>
        <v>0</v>
      </c>
      <c r="H105" s="0" t="n">
        <f aca="false">IF($B15=0,0,IF(SIN(H$12)=0,999999999,(SIN(H$12)*COS($E15)+SIN($E15)*COS(H$12))/SIN(H$12)*$B15))</f>
        <v>0</v>
      </c>
      <c r="I105" s="0" t="n">
        <f aca="false">IF($B15=0,0,IF(SIN(I$12)=0,999999999,(SIN(I$12)*COS($E15)+SIN($E15)*COS(I$12))/SIN(I$12)*$B15))</f>
        <v>0</v>
      </c>
      <c r="J105" s="0" t="n">
        <f aca="false">IF($B15=0,0,IF(SIN(J$12)=0,999999999,(SIN(J$12)*COS($E15)+SIN($E15)*COS(J$12))/SIN(J$12)*$B15))</f>
        <v>0</v>
      </c>
      <c r="K105" s="0" t="n">
        <f aca="false">IF($B15=0,0,IF(SIN(K$12)=0,999999999,(SIN(K$12)*COS($E15)+SIN($E15)*COS(K$12))/SIN(K$12)*$B15))</f>
        <v>0</v>
      </c>
      <c r="L105" s="0" t="n">
        <f aca="false">IF($B15=0,0,IF(SIN(L$12)=0,999999999,(SIN(L$12)*COS($E15)+SIN($E15)*COS(L$12))/SIN(L$12)*$B15))</f>
        <v>0</v>
      </c>
      <c r="M105" s="0" t="n">
        <f aca="false">IF($B15=0,0,IF(SIN(M$12)=0,999999999,(SIN(M$12)*COS($E15)+SIN($E15)*COS(M$12))/SIN(M$12)*$B15))</f>
        <v>0</v>
      </c>
      <c r="N105" s="0" t="n">
        <f aca="false">IF($B15=0,0,IF(SIN(N$12)=0,999999999,(SIN(N$12)*COS($E15)+SIN($E15)*COS(N$12))/SIN(N$12)*$B15))</f>
        <v>0</v>
      </c>
      <c r="O105" s="0" t="n">
        <f aca="false">IF($B15=0,0,IF(SIN(O$12)=0,999999999,(SIN(O$12)*COS($E15)+SIN($E15)*COS(O$12))/SIN(O$12)*$B15))</f>
        <v>0</v>
      </c>
      <c r="P105" s="0" t="n">
        <f aca="false">IF($B15=0,0,IF(SIN(P$12)=0,999999999,(SIN(P$12)*COS($E15)+SIN($E15)*COS(P$12))/SIN(P$12)*$B15))</f>
        <v>0</v>
      </c>
      <c r="Q105" s="0" t="n">
        <f aca="false">IF($B15=0,0,IF(SIN(Q$12)=0,999999999,(SIN(Q$12)*COS($E15)+SIN($E15)*COS(Q$12))/SIN(Q$12)*$B15))</f>
        <v>0</v>
      </c>
      <c r="R105" s="0" t="n">
        <f aca="false">IF($B15=0,0,IF(SIN(R$12)=0,999999999,(SIN(R$12)*COS($E15)+SIN($E15)*COS(R$12))/SIN(R$12)*$B15))</f>
        <v>0</v>
      </c>
      <c r="S105" s="0" t="n">
        <f aca="false">IF($B15=0,0,IF(SIN(S$12)=0,999999999,(SIN(S$12)*COS($E15)+SIN($E15)*COS(S$12))/SIN(S$12)*$B15))</f>
        <v>0</v>
      </c>
      <c r="T105" s="0" t="n">
        <f aca="false">IF($B15=0,0,IF(SIN(T$12)=0,999999999,(SIN(T$12)*COS($E15)+SIN($E15)*COS(T$12))/SIN(T$12)*$B15))</f>
        <v>0</v>
      </c>
      <c r="U105" s="0" t="n">
        <f aca="false">IF($B15=0,0,IF(SIN(U$12)=0,999999999,(SIN(U$12)*COS($E15)+SIN($E15)*COS(U$12))/SIN(U$12)*$B15))</f>
        <v>0</v>
      </c>
      <c r="V105" s="0" t="n">
        <f aca="false">IF($B15=0,0,IF(SIN(V$12)=0,999999999,(SIN(V$12)*COS($E15)+SIN($E15)*COS(V$12))/SIN(V$12)*$B15))</f>
        <v>0</v>
      </c>
      <c r="W105" s="0" t="n">
        <f aca="false">IF($B15=0,0,IF(SIN(W$12)=0,999999999,(SIN(W$12)*COS($E15)+SIN($E15)*COS(W$12))/SIN(W$12)*$B15))</f>
        <v>0</v>
      </c>
      <c r="X105" s="0" t="n">
        <f aca="false">IF($B15=0,0,IF(SIN(X$12)=0,999999999,(SIN(X$12)*COS($E15)+SIN($E15)*COS(X$12))/SIN(X$12)*$B15))</f>
        <v>0</v>
      </c>
      <c r="Y105" s="0" t="n">
        <f aca="false">IF($B15=0,0,IF(SIN(Y$12)=0,999999999,(SIN(Y$12)*COS($E15)+SIN($E15)*COS(Y$12))/SIN(Y$12)*$B15))</f>
        <v>0</v>
      </c>
      <c r="Z105" s="0" t="n">
        <f aca="false">IF($B15=0,0,IF(SIN(Z$12)=0,999999999,(SIN(Z$12)*COS($E15)+SIN($E15)*COS(Z$12))/SIN(Z$12)*$B15))</f>
        <v>0</v>
      </c>
      <c r="AA105" s="0" t="n">
        <f aca="false">IF($B15=0,0,IF(SIN(AA$12)=0,999999999,(SIN(AA$12)*COS($E15)+SIN($E15)*COS(AA$12))/SIN(AA$12)*$B15))</f>
        <v>0</v>
      </c>
      <c r="AB105" s="0" t="n">
        <f aca="false">IF($B15=0,0,IF(SIN(AB$12)=0,999999999,(SIN(AB$12)*COS($E15)+SIN($E15)*COS(AB$12))/SIN(AB$12)*$B15))</f>
        <v>0</v>
      </c>
      <c r="AC105" s="0" t="n">
        <f aca="false">IF($B15=0,0,IF(SIN(AC$12)=0,999999999,(SIN(AC$12)*COS($E15)+SIN($E15)*COS(AC$12))/SIN(AC$12)*$B15))</f>
        <v>0</v>
      </c>
      <c r="AD105" s="0" t="n">
        <f aca="false">IF($B15=0,0,IF(SIN(AD$12)=0,999999999,(SIN(AD$12)*COS($E15)+SIN($E15)*COS(AD$12))/SIN(AD$12)*$B15))</f>
        <v>0</v>
      </c>
      <c r="AE105" s="0" t="n">
        <f aca="false">IF($B15=0,0,IF(SIN(AE$12)=0,999999999,(SIN(AE$12)*COS($E15)+SIN($E15)*COS(AE$12))/SIN(AE$12)*$B15))</f>
        <v>0</v>
      </c>
      <c r="AF105" s="0" t="n">
        <f aca="false">IF($B15=0,0,IF(SIN(AF$12)=0,999999999,(SIN(AF$12)*COS($E15)+SIN($E15)*COS(AF$12))/SIN(AF$12)*$B15))</f>
        <v>0</v>
      </c>
      <c r="AG105" s="0" t="n">
        <f aca="false">IF($B15=0,0,IF(SIN(AG$12)=0,999999999,(SIN(AG$12)*COS($E15)+SIN($E15)*COS(AG$12))/SIN(AG$12)*$B15))</f>
        <v>0</v>
      </c>
      <c r="AH105" s="0" t="n">
        <f aca="false">IF($B15=0,0,IF(SIN(AH$12)=0,999999999,(SIN(AH$12)*COS($E15)+SIN($E15)*COS(AH$12))/SIN(AH$12)*$B15))</f>
        <v>0</v>
      </c>
      <c r="AI105" s="0" t="n">
        <f aca="false">IF($B15=0,0,IF(SIN(AI$12)=0,999999999,(SIN(AI$12)*COS($E15)+SIN($E15)*COS(AI$12))/SIN(AI$12)*$B15))</f>
        <v>0</v>
      </c>
      <c r="AJ105" s="0" t="n">
        <f aca="false">IF($B15=0,0,IF(SIN(AJ$12)=0,999999999,(SIN(AJ$12)*COS($E15)+SIN($E15)*COS(AJ$12))/SIN(AJ$12)*$B15))</f>
        <v>0</v>
      </c>
      <c r="AK105" s="0" t="n">
        <f aca="false">IF($B15=0,0,IF(SIN(AK$12)=0,999999999,(SIN(AK$12)*COS($E15)+SIN($E15)*COS(AK$12))/SIN(AK$12)*$B15))</f>
        <v>0</v>
      </c>
      <c r="AL105" s="0" t="n">
        <f aca="false">IF($B15=0,0,IF(SIN(AL$12)=0,999999999,(SIN(AL$12)*COS($E15)+SIN($E15)*COS(AL$12))/SIN(AL$12)*$B15))</f>
        <v>0</v>
      </c>
      <c r="AM105" s="0" t="n">
        <f aca="false">IF($B15=0,0,IF(SIN(AM$12)=0,999999999,(SIN(AM$12)*COS($E15)+SIN($E15)*COS(AM$12))/SIN(AM$12)*$B15))</f>
        <v>0</v>
      </c>
      <c r="AN105" s="0" t="n">
        <f aca="false">IF($B15=0,0,IF(SIN(AN$12)=0,999999999,(SIN(AN$12)*COS($E15)+SIN($E15)*COS(AN$12))/SIN(AN$12)*$B15))</f>
        <v>0</v>
      </c>
      <c r="AO105" s="0" t="n">
        <f aca="false">IF($B15=0,0,IF(SIN(AO$12)=0,999999999,(SIN(AO$12)*COS($E15)+SIN($E15)*COS(AO$12))/SIN(AO$12)*$B15))</f>
        <v>0</v>
      </c>
      <c r="AP105" s="0" t="n">
        <f aca="false">IF($B15=0,0,IF(SIN(AP$12)=0,999999999,(SIN(AP$12)*COS($E15)+SIN($E15)*COS(AP$12))/SIN(AP$12)*$B15))</f>
        <v>0</v>
      </c>
      <c r="AQ105" s="0" t="n">
        <f aca="false">IF($B15=0,0,IF(SIN(AQ$12)=0,999999999,(SIN(AQ$12)*COS($E15)+SIN($E15)*COS(AQ$12))/SIN(AQ$12)*$B15))</f>
        <v>0</v>
      </c>
      <c r="AR105" s="0" t="n">
        <f aca="false">IF($B15=0,0,IF(SIN(AR$12)=0,999999999,(SIN(AR$12)*COS($E15)+SIN($E15)*COS(AR$12))/SIN(AR$12)*$B15))</f>
        <v>0</v>
      </c>
      <c r="AS105" s="0" t="n">
        <f aca="false">IF($B15=0,0,IF(SIN(AS$12)=0,999999999,(SIN(AS$12)*COS($E15)+SIN($E15)*COS(AS$12))/SIN(AS$12)*$B15))</f>
        <v>0</v>
      </c>
      <c r="AT105" s="0" t="n">
        <f aca="false">IF($B15=0,0,IF(SIN(AT$12)=0,999999999,(SIN(AT$12)*COS($E15)+SIN($E15)*COS(AT$12))/SIN(AT$12)*$B15))</f>
        <v>0</v>
      </c>
      <c r="AU105" s="0" t="n">
        <f aca="false">IF($B15=0,0,IF(SIN(AU$12)=0,999999999,(SIN(AU$12)*COS($E15)+SIN($E15)*COS(AU$12))/SIN(AU$12)*$B15))</f>
        <v>0</v>
      </c>
      <c r="AV105" s="0" t="n">
        <f aca="false">IF($B15=0,0,IF(SIN(AV$12)=0,999999999,(SIN(AV$12)*COS($E15)+SIN($E15)*COS(AV$12))/SIN(AV$12)*$B15))</f>
        <v>0</v>
      </c>
      <c r="AW105" s="0" t="n">
        <f aca="false">IF($B15=0,0,IF(SIN(AW$12)=0,999999999,(SIN(AW$12)*COS($E15)+SIN($E15)*COS(AW$12))/SIN(AW$12)*$B15))</f>
        <v>0</v>
      </c>
      <c r="AX105" s="0" t="n">
        <f aca="false">IF($B15=0,0,IF(SIN(AX$12)=0,999999999,(SIN(AX$12)*COS($E15)+SIN($E15)*COS(AX$12))/SIN(AX$12)*$B15))</f>
        <v>0</v>
      </c>
      <c r="AY105" s="0" t="n">
        <f aca="false">IF($B15=0,0,IF(SIN(AY$12)=0,999999999,(SIN(AY$12)*COS($E15)+SIN($E15)*COS(AY$12))/SIN(AY$12)*$B15))</f>
        <v>0</v>
      </c>
      <c r="AZ105" s="0" t="n">
        <f aca="false">IF($B15=0,0,IF(SIN(AZ$12)=0,999999999,(SIN(AZ$12)*COS($E15)+SIN($E15)*COS(AZ$12))/SIN(AZ$12)*$B15))</f>
        <v>0</v>
      </c>
      <c r="BA105" s="0" t="n">
        <f aca="false">IF($B15=0,0,IF(SIN(BA$12)=0,999999999,(SIN(BA$12)*COS($E15)+SIN($E15)*COS(BA$12))/SIN(BA$12)*$B15))</f>
        <v>0</v>
      </c>
      <c r="BB105" s="0" t="n">
        <f aca="false">IF($B15=0,0,IF(SIN(BB$12)=0,999999999,(SIN(BB$12)*COS($E15)+SIN($E15)*COS(BB$12))/SIN(BB$12)*$B15))</f>
        <v>0</v>
      </c>
      <c r="BC105" s="0" t="n">
        <f aca="false">IF($B15=0,0,IF(SIN(BC$12)=0,999999999,(SIN(BC$12)*COS($E15)+SIN($E15)*COS(BC$12))/SIN(BC$12)*$B15))</f>
        <v>0</v>
      </c>
      <c r="BD105" s="0" t="n">
        <f aca="false">IF($B15=0,0,IF(SIN(BD$12)=0,999999999,(SIN(BD$12)*COS($E15)+SIN($E15)*COS(BD$12))/SIN(BD$12)*$B15))</f>
        <v>0</v>
      </c>
      <c r="BE105" s="0" t="n">
        <f aca="false">IF($B15=0,0,IF(SIN(BE$12)=0,999999999,(SIN(BE$12)*COS($E15)+SIN($E15)*COS(BE$12))/SIN(BE$12)*$B15))</f>
        <v>0</v>
      </c>
      <c r="BF105" s="0" t="n">
        <f aca="false">IF($B15=0,0,IF(SIN(BF$12)=0,999999999,(SIN(BF$12)*COS($E15)+SIN($E15)*COS(BF$12))/SIN(BF$12)*$B15))</f>
        <v>0</v>
      </c>
      <c r="BG105" s="0" t="n">
        <f aca="false">IF($B15=0,0,IF(SIN(BG$12)=0,999999999,(SIN(BG$12)*COS($E15)+SIN($E15)*COS(BG$12))/SIN(BG$12)*$B15))</f>
        <v>0</v>
      </c>
      <c r="BH105" s="0" t="n">
        <f aca="false">IF($B15=0,0,IF(SIN(BH$12)=0,999999999,(SIN(BH$12)*COS($E15)+SIN($E15)*COS(BH$12))/SIN(BH$12)*$B15))</f>
        <v>0</v>
      </c>
      <c r="BI105" s="0" t="n">
        <f aca="false">IF($B15=0,0,IF(SIN(BI$12)=0,999999999,(SIN(BI$12)*COS($E15)+SIN($E15)*COS(BI$12))/SIN(BI$12)*$B15))</f>
        <v>0</v>
      </c>
      <c r="BJ105" s="0" t="n">
        <f aca="false">IF($B15=0,0,IF(SIN(BJ$12)=0,999999999,(SIN(BJ$12)*COS($E15)+SIN($E15)*COS(BJ$12))/SIN(BJ$12)*$B15))</f>
        <v>0</v>
      </c>
      <c r="BK105" s="0" t="n">
        <f aca="false">IF($B15=0,0,IF(SIN(BK$12)=0,999999999,(SIN(BK$12)*COS($E15)+SIN($E15)*COS(BK$12))/SIN(BK$12)*$B15))</f>
        <v>0</v>
      </c>
      <c r="BL105" s="0" t="n">
        <f aca="false">IF($B15=0,0,IF(SIN(BL$12)=0,999999999,(SIN(BL$12)*COS($E15)+SIN($E15)*COS(BL$12))/SIN(BL$12)*$B15))</f>
        <v>0</v>
      </c>
      <c r="BM105" s="0" t="n">
        <f aca="false">IF($B15=0,0,IF(SIN(BM$12)=0,999999999,(SIN(BM$12)*COS($E15)+SIN($E15)*COS(BM$12))/SIN(BM$12)*$B15))</f>
        <v>0</v>
      </c>
      <c r="BN105" s="0" t="n">
        <f aca="false">IF($B15=0,0,IF(SIN(BN$12)=0,999999999,(SIN(BN$12)*COS($E15)+SIN($E15)*COS(BN$12))/SIN(BN$12)*$B15))</f>
        <v>0</v>
      </c>
      <c r="BO105" s="0" t="n">
        <f aca="false">IF($B15=0,0,IF(SIN(BO$12)=0,999999999,(SIN(BO$12)*COS($E15)+SIN($E15)*COS(BO$12))/SIN(BO$12)*$B15))</f>
        <v>0</v>
      </c>
      <c r="BP105" s="0" t="n">
        <f aca="false">IF($B15=0,0,IF(SIN(BP$12)=0,999999999,(SIN(BP$12)*COS($E15)+SIN($E15)*COS(BP$12))/SIN(BP$12)*$B15))</f>
        <v>0</v>
      </c>
      <c r="BQ105" s="0" t="n">
        <f aca="false">IF($B15=0,0,IF(SIN(BQ$12)=0,999999999,(SIN(BQ$12)*COS($E15)+SIN($E15)*COS(BQ$12))/SIN(BQ$12)*$B15))</f>
        <v>0</v>
      </c>
      <c r="BR105" s="0" t="n">
        <f aca="false">IF($B15=0,0,IF(SIN(BR$12)=0,999999999,(SIN(BR$12)*COS($E15)+SIN($E15)*COS(BR$12))/SIN(BR$12)*$B15))</f>
        <v>0</v>
      </c>
      <c r="BS105" s="0" t="n">
        <f aca="false">IF($B15=0,0,IF(SIN(BS$12)=0,999999999,(SIN(BS$12)*COS($E15)+SIN($E15)*COS(BS$12))/SIN(BS$12)*$B15))</f>
        <v>0</v>
      </c>
      <c r="BT105" s="0" t="n">
        <f aca="false">IF($B15=0,0,IF(SIN(BT$12)=0,999999999,(SIN(BT$12)*COS($E15)+SIN($E15)*COS(BT$12))/SIN(BT$12)*$B15))</f>
        <v>0</v>
      </c>
      <c r="BU105" s="0" t="n">
        <f aca="false">IF($B15=0,0,IF(SIN(BU$12)=0,999999999,(SIN(BU$12)*COS($E15)+SIN($E15)*COS(BU$12))/SIN(BU$12)*$B15))</f>
        <v>0</v>
      </c>
      <c r="BV105" s="0" t="n">
        <f aca="false">IF($B15=0,0,IF(SIN(BV$12)=0,999999999,(SIN(BV$12)*COS($E15)+SIN($E15)*COS(BV$12))/SIN(BV$12)*$B15))</f>
        <v>0</v>
      </c>
      <c r="BW105" s="0" t="n">
        <f aca="false">IF($B15=0,0,IF(SIN(BW$12)=0,999999999,(SIN(BW$12)*COS($E15)+SIN($E15)*COS(BW$12))/SIN(BW$12)*$B15))</f>
        <v>0</v>
      </c>
      <c r="BX105" s="0" t="n">
        <f aca="false">IF($B15=0,0,IF(SIN(BX$12)=0,999999999,(SIN(BX$12)*COS($E15)+SIN($E15)*COS(BX$12))/SIN(BX$12)*$B15))</f>
        <v>0</v>
      </c>
      <c r="BY105" s="0" t="n">
        <f aca="false">IF($B15=0,0,IF(SIN(BY$12)=0,999999999,(SIN(BY$12)*COS($E15)+SIN($E15)*COS(BY$12))/SIN(BY$12)*$B15))</f>
        <v>0</v>
      </c>
      <c r="BZ105" s="0" t="n">
        <f aca="false">IF($B15=0,0,IF(SIN(BZ$12)=0,999999999,(SIN(BZ$12)*COS($E15)+SIN($E15)*COS(BZ$12))/SIN(BZ$12)*$B15))</f>
        <v>0</v>
      </c>
      <c r="CA105" s="0" t="n">
        <f aca="false">IF($B15=0,0,IF(SIN(CA$12)=0,999999999,(SIN(CA$12)*COS($E15)+SIN($E15)*COS(CA$12))/SIN(CA$12)*$B15))</f>
        <v>0</v>
      </c>
      <c r="CB105" s="0" t="n">
        <f aca="false">IF($B15=0,0,IF(SIN(CB$12)=0,999999999,(SIN(CB$12)*COS($E15)+SIN($E15)*COS(CB$12))/SIN(CB$12)*$B15))</f>
        <v>0</v>
      </c>
      <c r="CC105" s="0" t="n">
        <f aca="false">IF($B15=0,0,IF(SIN(CC$12)=0,999999999,(SIN(CC$12)*COS($E15)+SIN($E15)*COS(CC$12))/SIN(CC$12)*$B15))</f>
        <v>0</v>
      </c>
      <c r="CD105" s="0" t="n">
        <f aca="false">IF($B15=0,0,IF(SIN(CD$12)=0,999999999,(SIN(CD$12)*COS($E15)+SIN($E15)*COS(CD$12))/SIN(CD$12)*$B15))</f>
        <v>0</v>
      </c>
      <c r="CE105" s="0" t="n">
        <f aca="false">IF($B15=0,0,IF(SIN(CE$12)=0,999999999,(SIN(CE$12)*COS($E15)+SIN($E15)*COS(CE$12))/SIN(CE$12)*$B15))</f>
        <v>0</v>
      </c>
      <c r="CF105" s="0" t="n">
        <f aca="false">IF($B15=0,0,IF(SIN(CF$12)=0,999999999,(SIN(CF$12)*COS($E15)+SIN($E15)*COS(CF$12))/SIN(CF$12)*$B15))</f>
        <v>0</v>
      </c>
      <c r="CG105" s="0" t="n">
        <f aca="false">IF($B15=0,0,IF(SIN(CG$12)=0,999999999,(SIN(CG$12)*COS($E15)+SIN($E15)*COS(CG$12))/SIN(CG$12)*$B15))</f>
        <v>0</v>
      </c>
      <c r="CH105" s="0" t="n">
        <f aca="false">IF($B15=0,0,IF(SIN(CH$12)=0,999999999,(SIN(CH$12)*COS($E15)+SIN($E15)*COS(CH$12))/SIN(CH$12)*$B15))</f>
        <v>0</v>
      </c>
      <c r="CI105" s="0" t="n">
        <f aca="false">IF($B15=0,0,IF(SIN(CI$12)=0,999999999,(SIN(CI$12)*COS($E15)+SIN($E15)*COS(CI$12))/SIN(CI$12)*$B15))</f>
        <v>0</v>
      </c>
      <c r="CJ105" s="0" t="n">
        <f aca="false">IF($B15=0,0,IF(SIN(CJ$12)=0,999999999,(SIN(CJ$12)*COS($E15)+SIN($E15)*COS(CJ$12))/SIN(CJ$12)*$B15))</f>
        <v>0</v>
      </c>
      <c r="CK105" s="0" t="n">
        <f aca="false">IF($B15=0,0,IF(SIN(CK$12)=0,999999999,(SIN(CK$12)*COS($E15)+SIN($E15)*COS(CK$12))/SIN(CK$12)*$B15))</f>
        <v>0</v>
      </c>
      <c r="CL105" s="0" t="n">
        <f aca="false">IF($B15=0,0,IF(SIN(CL$12)=0,999999999,(SIN(CL$12)*COS($E15)+SIN($E15)*COS(CL$12))/SIN(CL$12)*$B15))</f>
        <v>0</v>
      </c>
      <c r="CM105" s="0" t="n">
        <f aca="false">IF($B15=0,0,IF(SIN(CM$12)=0,999999999,(SIN(CM$12)*COS($E15)+SIN($E15)*COS(CM$12))/SIN(CM$12)*$B15))</f>
        <v>0</v>
      </c>
      <c r="CN105" s="0" t="n">
        <f aca="false">IF($B15=0,0,IF(SIN(CN$12)=0,999999999,(SIN(CN$12)*COS($E15)+SIN($E15)*COS(CN$12))/SIN(CN$12)*$B15))</f>
        <v>0</v>
      </c>
      <c r="CO105" s="0" t="n">
        <f aca="false">IF($B15=0,0,IF(SIN(CO$12)=0,999999999,(SIN(CO$12)*COS($E15)+SIN($E15)*COS(CO$12))/SIN(CO$12)*$B15))</f>
        <v>0</v>
      </c>
      <c r="CP105" s="0" t="n">
        <f aca="false">IF($B15=0,0,IF(SIN(CP$12)=0,999999999,(SIN(CP$12)*COS($E15)+SIN($E15)*COS(CP$12))/SIN(CP$12)*$B15))</f>
        <v>0</v>
      </c>
      <c r="CQ105" s="0" t="n">
        <f aca="false">IF($B15=0,0,IF(SIN(CQ$12)=0,999999999,(SIN(CQ$12)*COS($E15)+SIN($E15)*COS(CQ$12))/SIN(CQ$12)*$B15))</f>
        <v>0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0</v>
      </c>
      <c r="G106" s="0" t="n">
        <f aca="false">IF($B16=0,0,IF(SIN(G$12)=0,999999999,(SIN(G$12)*COS($E16)+SIN($E16)*COS(G$12))/SIN(G$12)*$B16))</f>
        <v>0</v>
      </c>
      <c r="H106" s="0" t="n">
        <f aca="false">IF($B16=0,0,IF(SIN(H$12)=0,999999999,(SIN(H$12)*COS($E16)+SIN($E16)*COS(H$12))/SIN(H$12)*$B16))</f>
        <v>0</v>
      </c>
      <c r="I106" s="0" t="n">
        <f aca="false">IF($B16=0,0,IF(SIN(I$12)=0,999999999,(SIN(I$12)*COS($E16)+SIN($E16)*COS(I$12))/SIN(I$12)*$B16))</f>
        <v>0</v>
      </c>
      <c r="J106" s="0" t="n">
        <f aca="false">IF($B16=0,0,IF(SIN(J$12)=0,999999999,(SIN(J$12)*COS($E16)+SIN($E16)*COS(J$12))/SIN(J$12)*$B16))</f>
        <v>0</v>
      </c>
      <c r="K106" s="0" t="n">
        <f aca="false">IF($B16=0,0,IF(SIN(K$12)=0,999999999,(SIN(K$12)*COS($E16)+SIN($E16)*COS(K$12))/SIN(K$12)*$B16))</f>
        <v>0</v>
      </c>
      <c r="L106" s="0" t="n">
        <f aca="false">IF($B16=0,0,IF(SIN(L$12)=0,999999999,(SIN(L$12)*COS($E16)+SIN($E16)*COS(L$12))/SIN(L$12)*$B16))</f>
        <v>0</v>
      </c>
      <c r="M106" s="0" t="n">
        <f aca="false">IF($B16=0,0,IF(SIN(M$12)=0,999999999,(SIN(M$12)*COS($E16)+SIN($E16)*COS(M$12))/SIN(M$12)*$B16))</f>
        <v>0</v>
      </c>
      <c r="N106" s="0" t="n">
        <f aca="false">IF($B16=0,0,IF(SIN(N$12)=0,999999999,(SIN(N$12)*COS($E16)+SIN($E16)*COS(N$12))/SIN(N$12)*$B16))</f>
        <v>0</v>
      </c>
      <c r="O106" s="0" t="n">
        <f aca="false">IF($B16=0,0,IF(SIN(O$12)=0,999999999,(SIN(O$12)*COS($E16)+SIN($E16)*COS(O$12))/SIN(O$12)*$B16))</f>
        <v>0</v>
      </c>
      <c r="P106" s="0" t="n">
        <f aca="false">IF($B16=0,0,IF(SIN(P$12)=0,999999999,(SIN(P$12)*COS($E16)+SIN($E16)*COS(P$12))/SIN(P$12)*$B16))</f>
        <v>0</v>
      </c>
      <c r="Q106" s="0" t="n">
        <f aca="false">IF($B16=0,0,IF(SIN(Q$12)=0,999999999,(SIN(Q$12)*COS($E16)+SIN($E16)*COS(Q$12))/SIN(Q$12)*$B16))</f>
        <v>0</v>
      </c>
      <c r="R106" s="0" t="n">
        <f aca="false">IF($B16=0,0,IF(SIN(R$12)=0,999999999,(SIN(R$12)*COS($E16)+SIN($E16)*COS(R$12))/SIN(R$12)*$B16))</f>
        <v>0</v>
      </c>
      <c r="S106" s="0" t="n">
        <f aca="false">IF($B16=0,0,IF(SIN(S$12)=0,999999999,(SIN(S$12)*COS($E16)+SIN($E16)*COS(S$12))/SIN(S$12)*$B16))</f>
        <v>0</v>
      </c>
      <c r="T106" s="0" t="n">
        <f aca="false">IF($B16=0,0,IF(SIN(T$12)=0,999999999,(SIN(T$12)*COS($E16)+SIN($E16)*COS(T$12))/SIN(T$12)*$B16))</f>
        <v>0</v>
      </c>
      <c r="U106" s="0" t="n">
        <f aca="false">IF($B16=0,0,IF(SIN(U$12)=0,999999999,(SIN(U$12)*COS($E16)+SIN($E16)*COS(U$12))/SIN(U$12)*$B16))</f>
        <v>0</v>
      </c>
      <c r="V106" s="0" t="n">
        <f aca="false">IF($B16=0,0,IF(SIN(V$12)=0,999999999,(SIN(V$12)*COS($E16)+SIN($E16)*COS(V$12))/SIN(V$12)*$B16))</f>
        <v>0</v>
      </c>
      <c r="W106" s="0" t="n">
        <f aca="false">IF($B16=0,0,IF(SIN(W$12)=0,999999999,(SIN(W$12)*COS($E16)+SIN($E16)*COS(W$12))/SIN(W$12)*$B16))</f>
        <v>0</v>
      </c>
      <c r="X106" s="0" t="n">
        <f aca="false">IF($B16=0,0,IF(SIN(X$12)=0,999999999,(SIN(X$12)*COS($E16)+SIN($E16)*COS(X$12))/SIN(X$12)*$B16))</f>
        <v>0</v>
      </c>
      <c r="Y106" s="0" t="n">
        <f aca="false">IF($B16=0,0,IF(SIN(Y$12)=0,999999999,(SIN(Y$12)*COS($E16)+SIN($E16)*COS(Y$12))/SIN(Y$12)*$B16))</f>
        <v>0</v>
      </c>
      <c r="Z106" s="0" t="n">
        <f aca="false">IF($B16=0,0,IF(SIN(Z$12)=0,999999999,(SIN(Z$12)*COS($E16)+SIN($E16)*COS(Z$12))/SIN(Z$12)*$B16))</f>
        <v>0</v>
      </c>
      <c r="AA106" s="0" t="n">
        <f aca="false">IF($B16=0,0,IF(SIN(AA$12)=0,999999999,(SIN(AA$12)*COS($E16)+SIN($E16)*COS(AA$12))/SIN(AA$12)*$B16))</f>
        <v>0</v>
      </c>
      <c r="AB106" s="0" t="n">
        <f aca="false">IF($B16=0,0,IF(SIN(AB$12)=0,999999999,(SIN(AB$12)*COS($E16)+SIN($E16)*COS(AB$12))/SIN(AB$12)*$B16))</f>
        <v>0</v>
      </c>
      <c r="AC106" s="0" t="n">
        <f aca="false">IF($B16=0,0,IF(SIN(AC$12)=0,999999999,(SIN(AC$12)*COS($E16)+SIN($E16)*COS(AC$12))/SIN(AC$12)*$B16))</f>
        <v>0</v>
      </c>
      <c r="AD106" s="0" t="n">
        <f aca="false">IF($B16=0,0,IF(SIN(AD$12)=0,999999999,(SIN(AD$12)*COS($E16)+SIN($E16)*COS(AD$12))/SIN(AD$12)*$B16))</f>
        <v>0</v>
      </c>
      <c r="AE106" s="0" t="n">
        <f aca="false">IF($B16=0,0,IF(SIN(AE$12)=0,999999999,(SIN(AE$12)*COS($E16)+SIN($E16)*COS(AE$12))/SIN(AE$12)*$B16))</f>
        <v>0</v>
      </c>
      <c r="AF106" s="0" t="n">
        <f aca="false">IF($B16=0,0,IF(SIN(AF$12)=0,999999999,(SIN(AF$12)*COS($E16)+SIN($E16)*COS(AF$12))/SIN(AF$12)*$B16))</f>
        <v>0</v>
      </c>
      <c r="AG106" s="0" t="n">
        <f aca="false">IF($B16=0,0,IF(SIN(AG$12)=0,999999999,(SIN(AG$12)*COS($E16)+SIN($E16)*COS(AG$12))/SIN(AG$12)*$B16))</f>
        <v>0</v>
      </c>
      <c r="AH106" s="0" t="n">
        <f aca="false">IF($B16=0,0,IF(SIN(AH$12)=0,999999999,(SIN(AH$12)*COS($E16)+SIN($E16)*COS(AH$12))/SIN(AH$12)*$B16))</f>
        <v>0</v>
      </c>
      <c r="AI106" s="0" t="n">
        <f aca="false">IF($B16=0,0,IF(SIN(AI$12)=0,999999999,(SIN(AI$12)*COS($E16)+SIN($E16)*COS(AI$12))/SIN(AI$12)*$B16))</f>
        <v>0</v>
      </c>
      <c r="AJ106" s="0" t="n">
        <f aca="false">IF($B16=0,0,IF(SIN(AJ$12)=0,999999999,(SIN(AJ$12)*COS($E16)+SIN($E16)*COS(AJ$12))/SIN(AJ$12)*$B16))</f>
        <v>0</v>
      </c>
      <c r="AK106" s="0" t="n">
        <f aca="false">IF($B16=0,0,IF(SIN(AK$12)=0,999999999,(SIN(AK$12)*COS($E16)+SIN($E16)*COS(AK$12))/SIN(AK$12)*$B16))</f>
        <v>0</v>
      </c>
      <c r="AL106" s="0" t="n">
        <f aca="false">IF($B16=0,0,IF(SIN(AL$12)=0,999999999,(SIN(AL$12)*COS($E16)+SIN($E16)*COS(AL$12))/SIN(AL$12)*$B16))</f>
        <v>0</v>
      </c>
      <c r="AM106" s="0" t="n">
        <f aca="false">IF($B16=0,0,IF(SIN(AM$12)=0,999999999,(SIN(AM$12)*COS($E16)+SIN($E16)*COS(AM$12))/SIN(AM$12)*$B16))</f>
        <v>0</v>
      </c>
      <c r="AN106" s="0" t="n">
        <f aca="false">IF($B16=0,0,IF(SIN(AN$12)=0,999999999,(SIN(AN$12)*COS($E16)+SIN($E16)*COS(AN$12))/SIN(AN$12)*$B16))</f>
        <v>0</v>
      </c>
      <c r="AO106" s="0" t="n">
        <f aca="false">IF($B16=0,0,IF(SIN(AO$12)=0,999999999,(SIN(AO$12)*COS($E16)+SIN($E16)*COS(AO$12))/SIN(AO$12)*$B16))</f>
        <v>0</v>
      </c>
      <c r="AP106" s="0" t="n">
        <f aca="false">IF($B16=0,0,IF(SIN(AP$12)=0,999999999,(SIN(AP$12)*COS($E16)+SIN($E16)*COS(AP$12))/SIN(AP$12)*$B16))</f>
        <v>0</v>
      </c>
      <c r="AQ106" s="0" t="n">
        <f aca="false">IF($B16=0,0,IF(SIN(AQ$12)=0,999999999,(SIN(AQ$12)*COS($E16)+SIN($E16)*COS(AQ$12))/SIN(AQ$12)*$B16))</f>
        <v>0</v>
      </c>
      <c r="AR106" s="0" t="n">
        <f aca="false">IF($B16=0,0,IF(SIN(AR$12)=0,999999999,(SIN(AR$12)*COS($E16)+SIN($E16)*COS(AR$12))/SIN(AR$12)*$B16))</f>
        <v>0</v>
      </c>
      <c r="AS106" s="0" t="n">
        <f aca="false">IF($B16=0,0,IF(SIN(AS$12)=0,999999999,(SIN(AS$12)*COS($E16)+SIN($E16)*COS(AS$12))/SIN(AS$12)*$B16))</f>
        <v>0</v>
      </c>
      <c r="AT106" s="0" t="n">
        <f aca="false">IF($B16=0,0,IF(SIN(AT$12)=0,999999999,(SIN(AT$12)*COS($E16)+SIN($E16)*COS(AT$12))/SIN(AT$12)*$B16))</f>
        <v>0</v>
      </c>
      <c r="AU106" s="0" t="n">
        <f aca="false">IF($B16=0,0,IF(SIN(AU$12)=0,999999999,(SIN(AU$12)*COS($E16)+SIN($E16)*COS(AU$12))/SIN(AU$12)*$B16))</f>
        <v>0</v>
      </c>
      <c r="AV106" s="0" t="n">
        <f aca="false">IF($B16=0,0,IF(SIN(AV$12)=0,999999999,(SIN(AV$12)*COS($E16)+SIN($E16)*COS(AV$12))/SIN(AV$12)*$B16))</f>
        <v>0</v>
      </c>
      <c r="AW106" s="0" t="n">
        <f aca="false">IF($B16=0,0,IF(SIN(AW$12)=0,999999999,(SIN(AW$12)*COS($E16)+SIN($E16)*COS(AW$12))/SIN(AW$12)*$B16))</f>
        <v>0</v>
      </c>
      <c r="AX106" s="0" t="n">
        <f aca="false">IF($B16=0,0,IF(SIN(AX$12)=0,999999999,(SIN(AX$12)*COS($E16)+SIN($E16)*COS(AX$12))/SIN(AX$12)*$B16))</f>
        <v>0</v>
      </c>
      <c r="AY106" s="0" t="n">
        <f aca="false">IF($B16=0,0,IF(SIN(AY$12)=0,999999999,(SIN(AY$12)*COS($E16)+SIN($E16)*COS(AY$12))/SIN(AY$12)*$B16))</f>
        <v>0</v>
      </c>
      <c r="AZ106" s="0" t="n">
        <f aca="false">IF($B16=0,0,IF(SIN(AZ$12)=0,999999999,(SIN(AZ$12)*COS($E16)+SIN($E16)*COS(AZ$12))/SIN(AZ$12)*$B16))</f>
        <v>0</v>
      </c>
      <c r="BA106" s="0" t="n">
        <f aca="false">IF($B16=0,0,IF(SIN(BA$12)=0,999999999,(SIN(BA$12)*COS($E16)+SIN($E16)*COS(BA$12))/SIN(BA$12)*$B16))</f>
        <v>0</v>
      </c>
      <c r="BB106" s="0" t="n">
        <f aca="false">IF($B16=0,0,IF(SIN(BB$12)=0,999999999,(SIN(BB$12)*COS($E16)+SIN($E16)*COS(BB$12))/SIN(BB$12)*$B16))</f>
        <v>0</v>
      </c>
      <c r="BC106" s="0" t="n">
        <f aca="false">IF($B16=0,0,IF(SIN(BC$12)=0,999999999,(SIN(BC$12)*COS($E16)+SIN($E16)*COS(BC$12))/SIN(BC$12)*$B16))</f>
        <v>0</v>
      </c>
      <c r="BD106" s="0" t="n">
        <f aca="false">IF($B16=0,0,IF(SIN(BD$12)=0,999999999,(SIN(BD$12)*COS($E16)+SIN($E16)*COS(BD$12))/SIN(BD$12)*$B16))</f>
        <v>0</v>
      </c>
      <c r="BE106" s="0" t="n">
        <f aca="false">IF($B16=0,0,IF(SIN(BE$12)=0,999999999,(SIN(BE$12)*COS($E16)+SIN($E16)*COS(BE$12))/SIN(BE$12)*$B16))</f>
        <v>0</v>
      </c>
      <c r="BF106" s="0" t="n">
        <f aca="false">IF($B16=0,0,IF(SIN(BF$12)=0,999999999,(SIN(BF$12)*COS($E16)+SIN($E16)*COS(BF$12))/SIN(BF$12)*$B16))</f>
        <v>0</v>
      </c>
      <c r="BG106" s="0" t="n">
        <f aca="false">IF($B16=0,0,IF(SIN(BG$12)=0,999999999,(SIN(BG$12)*COS($E16)+SIN($E16)*COS(BG$12))/SIN(BG$12)*$B16))</f>
        <v>0</v>
      </c>
      <c r="BH106" s="0" t="n">
        <f aca="false">IF($B16=0,0,IF(SIN(BH$12)=0,999999999,(SIN(BH$12)*COS($E16)+SIN($E16)*COS(BH$12))/SIN(BH$12)*$B16))</f>
        <v>0</v>
      </c>
      <c r="BI106" s="0" t="n">
        <f aca="false">IF($B16=0,0,IF(SIN(BI$12)=0,999999999,(SIN(BI$12)*COS($E16)+SIN($E16)*COS(BI$12))/SIN(BI$12)*$B16))</f>
        <v>0</v>
      </c>
      <c r="BJ106" s="0" t="n">
        <f aca="false">IF($B16=0,0,IF(SIN(BJ$12)=0,999999999,(SIN(BJ$12)*COS($E16)+SIN($E16)*COS(BJ$12))/SIN(BJ$12)*$B16))</f>
        <v>0</v>
      </c>
      <c r="BK106" s="0" t="n">
        <f aca="false">IF($B16=0,0,IF(SIN(BK$12)=0,999999999,(SIN(BK$12)*COS($E16)+SIN($E16)*COS(BK$12))/SIN(BK$12)*$B16))</f>
        <v>0</v>
      </c>
      <c r="BL106" s="0" t="n">
        <f aca="false">IF($B16=0,0,IF(SIN(BL$12)=0,999999999,(SIN(BL$12)*COS($E16)+SIN($E16)*COS(BL$12))/SIN(BL$12)*$B16))</f>
        <v>0</v>
      </c>
      <c r="BM106" s="0" t="n">
        <f aca="false">IF($B16=0,0,IF(SIN(BM$12)=0,999999999,(SIN(BM$12)*COS($E16)+SIN($E16)*COS(BM$12))/SIN(BM$12)*$B16))</f>
        <v>0</v>
      </c>
      <c r="BN106" s="0" t="n">
        <f aca="false">IF($B16=0,0,IF(SIN(BN$12)=0,999999999,(SIN(BN$12)*COS($E16)+SIN($E16)*COS(BN$12))/SIN(BN$12)*$B16))</f>
        <v>0</v>
      </c>
      <c r="BO106" s="0" t="n">
        <f aca="false">IF($B16=0,0,IF(SIN(BO$12)=0,999999999,(SIN(BO$12)*COS($E16)+SIN($E16)*COS(BO$12))/SIN(BO$12)*$B16))</f>
        <v>0</v>
      </c>
      <c r="BP106" s="0" t="n">
        <f aca="false">IF($B16=0,0,IF(SIN(BP$12)=0,999999999,(SIN(BP$12)*COS($E16)+SIN($E16)*COS(BP$12))/SIN(BP$12)*$B16))</f>
        <v>0</v>
      </c>
      <c r="BQ106" s="0" t="n">
        <f aca="false">IF($B16=0,0,IF(SIN(BQ$12)=0,999999999,(SIN(BQ$12)*COS($E16)+SIN($E16)*COS(BQ$12))/SIN(BQ$12)*$B16))</f>
        <v>0</v>
      </c>
      <c r="BR106" s="0" t="n">
        <f aca="false">IF($B16=0,0,IF(SIN(BR$12)=0,999999999,(SIN(BR$12)*COS($E16)+SIN($E16)*COS(BR$12))/SIN(BR$12)*$B16))</f>
        <v>0</v>
      </c>
      <c r="BS106" s="0" t="n">
        <f aca="false">IF($B16=0,0,IF(SIN(BS$12)=0,999999999,(SIN(BS$12)*COS($E16)+SIN($E16)*COS(BS$12))/SIN(BS$12)*$B16))</f>
        <v>0</v>
      </c>
      <c r="BT106" s="0" t="n">
        <f aca="false">IF($B16=0,0,IF(SIN(BT$12)=0,999999999,(SIN(BT$12)*COS($E16)+SIN($E16)*COS(BT$12))/SIN(BT$12)*$B16))</f>
        <v>0</v>
      </c>
      <c r="BU106" s="0" t="n">
        <f aca="false">IF($B16=0,0,IF(SIN(BU$12)=0,999999999,(SIN(BU$12)*COS($E16)+SIN($E16)*COS(BU$12))/SIN(BU$12)*$B16))</f>
        <v>0</v>
      </c>
      <c r="BV106" s="0" t="n">
        <f aca="false">IF($B16=0,0,IF(SIN(BV$12)=0,999999999,(SIN(BV$12)*COS($E16)+SIN($E16)*COS(BV$12))/SIN(BV$12)*$B16))</f>
        <v>0</v>
      </c>
      <c r="BW106" s="0" t="n">
        <f aca="false">IF($B16=0,0,IF(SIN(BW$12)=0,999999999,(SIN(BW$12)*COS($E16)+SIN($E16)*COS(BW$12))/SIN(BW$12)*$B16))</f>
        <v>0</v>
      </c>
      <c r="BX106" s="0" t="n">
        <f aca="false">IF($B16=0,0,IF(SIN(BX$12)=0,999999999,(SIN(BX$12)*COS($E16)+SIN($E16)*COS(BX$12))/SIN(BX$12)*$B16))</f>
        <v>0</v>
      </c>
      <c r="BY106" s="0" t="n">
        <f aca="false">IF($B16=0,0,IF(SIN(BY$12)=0,999999999,(SIN(BY$12)*COS($E16)+SIN($E16)*COS(BY$12))/SIN(BY$12)*$B16))</f>
        <v>0</v>
      </c>
      <c r="BZ106" s="0" t="n">
        <f aca="false">IF($B16=0,0,IF(SIN(BZ$12)=0,999999999,(SIN(BZ$12)*COS($E16)+SIN($E16)*COS(BZ$12))/SIN(BZ$12)*$B16))</f>
        <v>0</v>
      </c>
      <c r="CA106" s="0" t="n">
        <f aca="false">IF($B16=0,0,IF(SIN(CA$12)=0,999999999,(SIN(CA$12)*COS($E16)+SIN($E16)*COS(CA$12))/SIN(CA$12)*$B16))</f>
        <v>0</v>
      </c>
      <c r="CB106" s="0" t="n">
        <f aca="false">IF($B16=0,0,IF(SIN(CB$12)=0,999999999,(SIN(CB$12)*COS($E16)+SIN($E16)*COS(CB$12))/SIN(CB$12)*$B16))</f>
        <v>0</v>
      </c>
      <c r="CC106" s="0" t="n">
        <f aca="false">IF($B16=0,0,IF(SIN(CC$12)=0,999999999,(SIN(CC$12)*COS($E16)+SIN($E16)*COS(CC$12))/SIN(CC$12)*$B16))</f>
        <v>0</v>
      </c>
      <c r="CD106" s="0" t="n">
        <f aca="false">IF($B16=0,0,IF(SIN(CD$12)=0,999999999,(SIN(CD$12)*COS($E16)+SIN($E16)*COS(CD$12))/SIN(CD$12)*$B16))</f>
        <v>0</v>
      </c>
      <c r="CE106" s="0" t="n">
        <f aca="false">IF($B16=0,0,IF(SIN(CE$12)=0,999999999,(SIN(CE$12)*COS($E16)+SIN($E16)*COS(CE$12))/SIN(CE$12)*$B16))</f>
        <v>0</v>
      </c>
      <c r="CF106" s="0" t="n">
        <f aca="false">IF($B16=0,0,IF(SIN(CF$12)=0,999999999,(SIN(CF$12)*COS($E16)+SIN($E16)*COS(CF$12))/SIN(CF$12)*$B16))</f>
        <v>0</v>
      </c>
      <c r="CG106" s="0" t="n">
        <f aca="false">IF($B16=0,0,IF(SIN(CG$12)=0,999999999,(SIN(CG$12)*COS($E16)+SIN($E16)*COS(CG$12))/SIN(CG$12)*$B16))</f>
        <v>0</v>
      </c>
      <c r="CH106" s="0" t="n">
        <f aca="false">IF($B16=0,0,IF(SIN(CH$12)=0,999999999,(SIN(CH$12)*COS($E16)+SIN($E16)*COS(CH$12))/SIN(CH$12)*$B16))</f>
        <v>0</v>
      </c>
      <c r="CI106" s="0" t="n">
        <f aca="false">IF($B16=0,0,IF(SIN(CI$12)=0,999999999,(SIN(CI$12)*COS($E16)+SIN($E16)*COS(CI$12))/SIN(CI$12)*$B16))</f>
        <v>0</v>
      </c>
      <c r="CJ106" s="0" t="n">
        <f aca="false">IF($B16=0,0,IF(SIN(CJ$12)=0,999999999,(SIN(CJ$12)*COS($E16)+SIN($E16)*COS(CJ$12))/SIN(CJ$12)*$B16))</f>
        <v>0</v>
      </c>
      <c r="CK106" s="0" t="n">
        <f aca="false">IF($B16=0,0,IF(SIN(CK$12)=0,999999999,(SIN(CK$12)*COS($E16)+SIN($E16)*COS(CK$12))/SIN(CK$12)*$B16))</f>
        <v>0</v>
      </c>
      <c r="CL106" s="0" t="n">
        <f aca="false">IF($B16=0,0,IF(SIN(CL$12)=0,999999999,(SIN(CL$12)*COS($E16)+SIN($E16)*COS(CL$12))/SIN(CL$12)*$B16))</f>
        <v>0</v>
      </c>
      <c r="CM106" s="0" t="n">
        <f aca="false">IF($B16=0,0,IF(SIN(CM$12)=0,999999999,(SIN(CM$12)*COS($E16)+SIN($E16)*COS(CM$12))/SIN(CM$12)*$B16))</f>
        <v>0</v>
      </c>
      <c r="CN106" s="0" t="n">
        <f aca="false">IF($B16=0,0,IF(SIN(CN$12)=0,999999999,(SIN(CN$12)*COS($E16)+SIN($E16)*COS(CN$12))/SIN(CN$12)*$B16))</f>
        <v>0</v>
      </c>
      <c r="CO106" s="0" t="n">
        <f aca="false">IF($B16=0,0,IF(SIN(CO$12)=0,999999999,(SIN(CO$12)*COS($E16)+SIN($E16)*COS(CO$12))/SIN(CO$12)*$B16))</f>
        <v>0</v>
      </c>
      <c r="CP106" s="0" t="n">
        <f aca="false">IF($B16=0,0,IF(SIN(CP$12)=0,999999999,(SIN(CP$12)*COS($E16)+SIN($E16)*COS(CP$12))/SIN(CP$12)*$B16))</f>
        <v>0</v>
      </c>
      <c r="CQ106" s="0" t="n">
        <f aca="false">IF($B16=0,0,IF(SIN(CQ$12)=0,999999999,(SIN(CQ$12)*COS($E16)+SIN($E16)*COS(CQ$12))/SIN(CQ$12)*$B16))</f>
        <v>0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0</v>
      </c>
      <c r="G107" s="0" t="n">
        <f aca="false">IF($B17=0,0,IF(SIN(G$12)=0,999999999,(SIN(G$12)*COS($E17)+SIN($E17)*COS(G$12))/SIN(G$12)*$B17))</f>
        <v>0</v>
      </c>
      <c r="H107" s="0" t="n">
        <f aca="false">IF($B17=0,0,IF(SIN(H$12)=0,999999999,(SIN(H$12)*COS($E17)+SIN($E17)*COS(H$12))/SIN(H$12)*$B17))</f>
        <v>0</v>
      </c>
      <c r="I107" s="0" t="n">
        <f aca="false">IF($B17=0,0,IF(SIN(I$12)=0,999999999,(SIN(I$12)*COS($E17)+SIN($E17)*COS(I$12))/SIN(I$12)*$B17))</f>
        <v>0</v>
      </c>
      <c r="J107" s="0" t="n">
        <f aca="false">IF($B17=0,0,IF(SIN(J$12)=0,999999999,(SIN(J$12)*COS($E17)+SIN($E17)*COS(J$12))/SIN(J$12)*$B17))</f>
        <v>0</v>
      </c>
      <c r="K107" s="0" t="n">
        <f aca="false">IF($B17=0,0,IF(SIN(K$12)=0,999999999,(SIN(K$12)*COS($E17)+SIN($E17)*COS(K$12))/SIN(K$12)*$B17))</f>
        <v>0</v>
      </c>
      <c r="L107" s="0" t="n">
        <f aca="false">IF($B17=0,0,IF(SIN(L$12)=0,999999999,(SIN(L$12)*COS($E17)+SIN($E17)*COS(L$12))/SIN(L$12)*$B17))</f>
        <v>0</v>
      </c>
      <c r="M107" s="0" t="n">
        <f aca="false">IF($B17=0,0,IF(SIN(M$12)=0,999999999,(SIN(M$12)*COS($E17)+SIN($E17)*COS(M$12))/SIN(M$12)*$B17))</f>
        <v>0</v>
      </c>
      <c r="N107" s="0" t="n">
        <f aca="false">IF($B17=0,0,IF(SIN(N$12)=0,999999999,(SIN(N$12)*COS($E17)+SIN($E17)*COS(N$12))/SIN(N$12)*$B17))</f>
        <v>0</v>
      </c>
      <c r="O107" s="0" t="n">
        <f aca="false">IF($B17=0,0,IF(SIN(O$12)=0,999999999,(SIN(O$12)*COS($E17)+SIN($E17)*COS(O$12))/SIN(O$12)*$B17))</f>
        <v>0</v>
      </c>
      <c r="P107" s="0" t="n">
        <f aca="false">IF($B17=0,0,IF(SIN(P$12)=0,999999999,(SIN(P$12)*COS($E17)+SIN($E17)*COS(P$12))/SIN(P$12)*$B17))</f>
        <v>0</v>
      </c>
      <c r="Q107" s="0" t="n">
        <f aca="false">IF($B17=0,0,IF(SIN(Q$12)=0,999999999,(SIN(Q$12)*COS($E17)+SIN($E17)*COS(Q$12))/SIN(Q$12)*$B17))</f>
        <v>0</v>
      </c>
      <c r="R107" s="0" t="n">
        <f aca="false">IF($B17=0,0,IF(SIN(R$12)=0,999999999,(SIN(R$12)*COS($E17)+SIN($E17)*COS(R$12))/SIN(R$12)*$B17))</f>
        <v>0</v>
      </c>
      <c r="S107" s="0" t="n">
        <f aca="false">IF($B17=0,0,IF(SIN(S$12)=0,999999999,(SIN(S$12)*COS($E17)+SIN($E17)*COS(S$12))/SIN(S$12)*$B17))</f>
        <v>0</v>
      </c>
      <c r="T107" s="0" t="n">
        <f aca="false">IF($B17=0,0,IF(SIN(T$12)=0,999999999,(SIN(T$12)*COS($E17)+SIN($E17)*COS(T$12))/SIN(T$12)*$B17))</f>
        <v>0</v>
      </c>
      <c r="U107" s="0" t="n">
        <f aca="false">IF($B17=0,0,IF(SIN(U$12)=0,999999999,(SIN(U$12)*COS($E17)+SIN($E17)*COS(U$12))/SIN(U$12)*$B17))</f>
        <v>0</v>
      </c>
      <c r="V107" s="0" t="n">
        <f aca="false">IF($B17=0,0,IF(SIN(V$12)=0,999999999,(SIN(V$12)*COS($E17)+SIN($E17)*COS(V$12))/SIN(V$12)*$B17))</f>
        <v>0</v>
      </c>
      <c r="W107" s="0" t="n">
        <f aca="false">IF($B17=0,0,IF(SIN(W$12)=0,999999999,(SIN(W$12)*COS($E17)+SIN($E17)*COS(W$12))/SIN(W$12)*$B17))</f>
        <v>0</v>
      </c>
      <c r="X107" s="0" t="n">
        <f aca="false">IF($B17=0,0,IF(SIN(X$12)=0,999999999,(SIN(X$12)*COS($E17)+SIN($E17)*COS(X$12))/SIN(X$12)*$B17))</f>
        <v>0</v>
      </c>
      <c r="Y107" s="0" t="n">
        <f aca="false">IF($B17=0,0,IF(SIN(Y$12)=0,999999999,(SIN(Y$12)*COS($E17)+SIN($E17)*COS(Y$12))/SIN(Y$12)*$B17))</f>
        <v>0</v>
      </c>
      <c r="Z107" s="0" t="n">
        <f aca="false">IF($B17=0,0,IF(SIN(Z$12)=0,999999999,(SIN(Z$12)*COS($E17)+SIN($E17)*COS(Z$12))/SIN(Z$12)*$B17))</f>
        <v>0</v>
      </c>
      <c r="AA107" s="0" t="n">
        <f aca="false">IF($B17=0,0,IF(SIN(AA$12)=0,999999999,(SIN(AA$12)*COS($E17)+SIN($E17)*COS(AA$12))/SIN(AA$12)*$B17))</f>
        <v>0</v>
      </c>
      <c r="AB107" s="0" t="n">
        <f aca="false">IF($B17=0,0,IF(SIN(AB$12)=0,999999999,(SIN(AB$12)*COS($E17)+SIN($E17)*COS(AB$12))/SIN(AB$12)*$B17))</f>
        <v>0</v>
      </c>
      <c r="AC107" s="0" t="n">
        <f aca="false">IF($B17=0,0,IF(SIN(AC$12)=0,999999999,(SIN(AC$12)*COS($E17)+SIN($E17)*COS(AC$12))/SIN(AC$12)*$B17))</f>
        <v>0</v>
      </c>
      <c r="AD107" s="0" t="n">
        <f aca="false">IF($B17=0,0,IF(SIN(AD$12)=0,999999999,(SIN(AD$12)*COS($E17)+SIN($E17)*COS(AD$12))/SIN(AD$12)*$B17))</f>
        <v>0</v>
      </c>
      <c r="AE107" s="0" t="n">
        <f aca="false">IF($B17=0,0,IF(SIN(AE$12)=0,999999999,(SIN(AE$12)*COS($E17)+SIN($E17)*COS(AE$12))/SIN(AE$12)*$B17))</f>
        <v>0</v>
      </c>
      <c r="AF107" s="0" t="n">
        <f aca="false">IF($B17=0,0,IF(SIN(AF$12)=0,999999999,(SIN(AF$12)*COS($E17)+SIN($E17)*COS(AF$12))/SIN(AF$12)*$B17))</f>
        <v>0</v>
      </c>
      <c r="AG107" s="0" t="n">
        <f aca="false">IF($B17=0,0,IF(SIN(AG$12)=0,999999999,(SIN(AG$12)*COS($E17)+SIN($E17)*COS(AG$12))/SIN(AG$12)*$B17))</f>
        <v>0</v>
      </c>
      <c r="AH107" s="0" t="n">
        <f aca="false">IF($B17=0,0,IF(SIN(AH$12)=0,999999999,(SIN(AH$12)*COS($E17)+SIN($E17)*COS(AH$12))/SIN(AH$12)*$B17))</f>
        <v>0</v>
      </c>
      <c r="AI107" s="0" t="n">
        <f aca="false">IF($B17=0,0,IF(SIN(AI$12)=0,999999999,(SIN(AI$12)*COS($E17)+SIN($E17)*COS(AI$12))/SIN(AI$12)*$B17))</f>
        <v>0</v>
      </c>
      <c r="AJ107" s="0" t="n">
        <f aca="false">IF($B17=0,0,IF(SIN(AJ$12)=0,999999999,(SIN(AJ$12)*COS($E17)+SIN($E17)*COS(AJ$12))/SIN(AJ$12)*$B17))</f>
        <v>0</v>
      </c>
      <c r="AK107" s="0" t="n">
        <f aca="false">IF($B17=0,0,IF(SIN(AK$12)=0,999999999,(SIN(AK$12)*COS($E17)+SIN($E17)*COS(AK$12))/SIN(AK$12)*$B17))</f>
        <v>0</v>
      </c>
      <c r="AL107" s="0" t="n">
        <f aca="false">IF($B17=0,0,IF(SIN(AL$12)=0,999999999,(SIN(AL$12)*COS($E17)+SIN($E17)*COS(AL$12))/SIN(AL$12)*$B17))</f>
        <v>0</v>
      </c>
      <c r="AM107" s="0" t="n">
        <f aca="false">IF($B17=0,0,IF(SIN(AM$12)=0,999999999,(SIN(AM$12)*COS($E17)+SIN($E17)*COS(AM$12))/SIN(AM$12)*$B17))</f>
        <v>0</v>
      </c>
      <c r="AN107" s="0" t="n">
        <f aca="false">IF($B17=0,0,IF(SIN(AN$12)=0,999999999,(SIN(AN$12)*COS($E17)+SIN($E17)*COS(AN$12))/SIN(AN$12)*$B17))</f>
        <v>0</v>
      </c>
      <c r="AO107" s="0" t="n">
        <f aca="false">IF($B17=0,0,IF(SIN(AO$12)=0,999999999,(SIN(AO$12)*COS($E17)+SIN($E17)*COS(AO$12))/SIN(AO$12)*$B17))</f>
        <v>0</v>
      </c>
      <c r="AP107" s="0" t="n">
        <f aca="false">IF($B17=0,0,IF(SIN(AP$12)=0,999999999,(SIN(AP$12)*COS($E17)+SIN($E17)*COS(AP$12))/SIN(AP$12)*$B17))</f>
        <v>0</v>
      </c>
      <c r="AQ107" s="0" t="n">
        <f aca="false">IF($B17=0,0,IF(SIN(AQ$12)=0,999999999,(SIN(AQ$12)*COS($E17)+SIN($E17)*COS(AQ$12))/SIN(AQ$12)*$B17))</f>
        <v>0</v>
      </c>
      <c r="AR107" s="0" t="n">
        <f aca="false">IF($B17=0,0,IF(SIN(AR$12)=0,999999999,(SIN(AR$12)*COS($E17)+SIN($E17)*COS(AR$12))/SIN(AR$12)*$B17))</f>
        <v>0</v>
      </c>
      <c r="AS107" s="0" t="n">
        <f aca="false">IF($B17=0,0,IF(SIN(AS$12)=0,999999999,(SIN(AS$12)*COS($E17)+SIN($E17)*COS(AS$12))/SIN(AS$12)*$B17))</f>
        <v>0</v>
      </c>
      <c r="AT107" s="0" t="n">
        <f aca="false">IF($B17=0,0,IF(SIN(AT$12)=0,999999999,(SIN(AT$12)*COS($E17)+SIN($E17)*COS(AT$12))/SIN(AT$12)*$B17))</f>
        <v>0</v>
      </c>
      <c r="AU107" s="0" t="n">
        <f aca="false">IF($B17=0,0,IF(SIN(AU$12)=0,999999999,(SIN(AU$12)*COS($E17)+SIN($E17)*COS(AU$12))/SIN(AU$12)*$B17))</f>
        <v>0</v>
      </c>
      <c r="AV107" s="0" t="n">
        <f aca="false">IF($B17=0,0,IF(SIN(AV$12)=0,999999999,(SIN(AV$12)*COS($E17)+SIN($E17)*COS(AV$12))/SIN(AV$12)*$B17))</f>
        <v>0</v>
      </c>
      <c r="AW107" s="0" t="n">
        <f aca="false">IF($B17=0,0,IF(SIN(AW$12)=0,999999999,(SIN(AW$12)*COS($E17)+SIN($E17)*COS(AW$12))/SIN(AW$12)*$B17))</f>
        <v>0</v>
      </c>
      <c r="AX107" s="0" t="n">
        <f aca="false">IF($B17=0,0,IF(SIN(AX$12)=0,999999999,(SIN(AX$12)*COS($E17)+SIN($E17)*COS(AX$12))/SIN(AX$12)*$B17))</f>
        <v>0</v>
      </c>
      <c r="AY107" s="0" t="n">
        <f aca="false">IF($B17=0,0,IF(SIN(AY$12)=0,999999999,(SIN(AY$12)*COS($E17)+SIN($E17)*COS(AY$12))/SIN(AY$12)*$B17))</f>
        <v>0</v>
      </c>
      <c r="AZ107" s="0" t="n">
        <f aca="false">IF($B17=0,0,IF(SIN(AZ$12)=0,999999999,(SIN(AZ$12)*COS($E17)+SIN($E17)*COS(AZ$12))/SIN(AZ$12)*$B17))</f>
        <v>0</v>
      </c>
      <c r="BA107" s="0" t="n">
        <f aca="false">IF($B17=0,0,IF(SIN(BA$12)=0,999999999,(SIN(BA$12)*COS($E17)+SIN($E17)*COS(BA$12))/SIN(BA$12)*$B17))</f>
        <v>0</v>
      </c>
      <c r="BB107" s="0" t="n">
        <f aca="false">IF($B17=0,0,IF(SIN(BB$12)=0,999999999,(SIN(BB$12)*COS($E17)+SIN($E17)*COS(BB$12))/SIN(BB$12)*$B17))</f>
        <v>0</v>
      </c>
      <c r="BC107" s="0" t="n">
        <f aca="false">IF($B17=0,0,IF(SIN(BC$12)=0,999999999,(SIN(BC$12)*COS($E17)+SIN($E17)*COS(BC$12))/SIN(BC$12)*$B17))</f>
        <v>0</v>
      </c>
      <c r="BD107" s="0" t="n">
        <f aca="false">IF($B17=0,0,IF(SIN(BD$12)=0,999999999,(SIN(BD$12)*COS($E17)+SIN($E17)*COS(BD$12))/SIN(BD$12)*$B17))</f>
        <v>0</v>
      </c>
      <c r="BE107" s="0" t="n">
        <f aca="false">IF($B17=0,0,IF(SIN(BE$12)=0,999999999,(SIN(BE$12)*COS($E17)+SIN($E17)*COS(BE$12))/SIN(BE$12)*$B17))</f>
        <v>0</v>
      </c>
      <c r="BF107" s="0" t="n">
        <f aca="false">IF($B17=0,0,IF(SIN(BF$12)=0,999999999,(SIN(BF$12)*COS($E17)+SIN($E17)*COS(BF$12))/SIN(BF$12)*$B17))</f>
        <v>0</v>
      </c>
      <c r="BG107" s="0" t="n">
        <f aca="false">IF($B17=0,0,IF(SIN(BG$12)=0,999999999,(SIN(BG$12)*COS($E17)+SIN($E17)*COS(BG$12))/SIN(BG$12)*$B17))</f>
        <v>0</v>
      </c>
      <c r="BH107" s="0" t="n">
        <f aca="false">IF($B17=0,0,IF(SIN(BH$12)=0,999999999,(SIN(BH$12)*COS($E17)+SIN($E17)*COS(BH$12))/SIN(BH$12)*$B17))</f>
        <v>0</v>
      </c>
      <c r="BI107" s="0" t="n">
        <f aca="false">IF($B17=0,0,IF(SIN(BI$12)=0,999999999,(SIN(BI$12)*COS($E17)+SIN($E17)*COS(BI$12))/SIN(BI$12)*$B17))</f>
        <v>0</v>
      </c>
      <c r="BJ107" s="0" t="n">
        <f aca="false">IF($B17=0,0,IF(SIN(BJ$12)=0,999999999,(SIN(BJ$12)*COS($E17)+SIN($E17)*COS(BJ$12))/SIN(BJ$12)*$B17))</f>
        <v>0</v>
      </c>
      <c r="BK107" s="0" t="n">
        <f aca="false">IF($B17=0,0,IF(SIN(BK$12)=0,999999999,(SIN(BK$12)*COS($E17)+SIN($E17)*COS(BK$12))/SIN(BK$12)*$B17))</f>
        <v>0</v>
      </c>
      <c r="BL107" s="0" t="n">
        <f aca="false">IF($B17=0,0,IF(SIN(BL$12)=0,999999999,(SIN(BL$12)*COS($E17)+SIN($E17)*COS(BL$12))/SIN(BL$12)*$B17))</f>
        <v>0</v>
      </c>
      <c r="BM107" s="0" t="n">
        <f aca="false">IF($B17=0,0,IF(SIN(BM$12)=0,999999999,(SIN(BM$12)*COS($E17)+SIN($E17)*COS(BM$12))/SIN(BM$12)*$B17))</f>
        <v>0</v>
      </c>
      <c r="BN107" s="0" t="n">
        <f aca="false">IF($B17=0,0,IF(SIN(BN$12)=0,999999999,(SIN(BN$12)*COS($E17)+SIN($E17)*COS(BN$12))/SIN(BN$12)*$B17))</f>
        <v>0</v>
      </c>
      <c r="BO107" s="0" t="n">
        <f aca="false">IF($B17=0,0,IF(SIN(BO$12)=0,999999999,(SIN(BO$12)*COS($E17)+SIN($E17)*COS(BO$12))/SIN(BO$12)*$B17))</f>
        <v>0</v>
      </c>
      <c r="BP107" s="0" t="n">
        <f aca="false">IF($B17=0,0,IF(SIN(BP$12)=0,999999999,(SIN(BP$12)*COS($E17)+SIN($E17)*COS(BP$12))/SIN(BP$12)*$B17))</f>
        <v>0</v>
      </c>
      <c r="BQ107" s="0" t="n">
        <f aca="false">IF($B17=0,0,IF(SIN(BQ$12)=0,999999999,(SIN(BQ$12)*COS($E17)+SIN($E17)*COS(BQ$12))/SIN(BQ$12)*$B17))</f>
        <v>0</v>
      </c>
      <c r="BR107" s="0" t="n">
        <f aca="false">IF($B17=0,0,IF(SIN(BR$12)=0,999999999,(SIN(BR$12)*COS($E17)+SIN($E17)*COS(BR$12))/SIN(BR$12)*$B17))</f>
        <v>0</v>
      </c>
      <c r="BS107" s="0" t="n">
        <f aca="false">IF($B17=0,0,IF(SIN(BS$12)=0,999999999,(SIN(BS$12)*COS($E17)+SIN($E17)*COS(BS$12))/SIN(BS$12)*$B17))</f>
        <v>0</v>
      </c>
      <c r="BT107" s="0" t="n">
        <f aca="false">IF($B17=0,0,IF(SIN(BT$12)=0,999999999,(SIN(BT$12)*COS($E17)+SIN($E17)*COS(BT$12))/SIN(BT$12)*$B17))</f>
        <v>0</v>
      </c>
      <c r="BU107" s="0" t="n">
        <f aca="false">IF($B17=0,0,IF(SIN(BU$12)=0,999999999,(SIN(BU$12)*COS($E17)+SIN($E17)*COS(BU$12))/SIN(BU$12)*$B17))</f>
        <v>0</v>
      </c>
      <c r="BV107" s="0" t="n">
        <f aca="false">IF($B17=0,0,IF(SIN(BV$12)=0,999999999,(SIN(BV$12)*COS($E17)+SIN($E17)*COS(BV$12))/SIN(BV$12)*$B17))</f>
        <v>0</v>
      </c>
      <c r="BW107" s="0" t="n">
        <f aca="false">IF($B17=0,0,IF(SIN(BW$12)=0,999999999,(SIN(BW$12)*COS($E17)+SIN($E17)*COS(BW$12))/SIN(BW$12)*$B17))</f>
        <v>0</v>
      </c>
      <c r="BX107" s="0" t="n">
        <f aca="false">IF($B17=0,0,IF(SIN(BX$12)=0,999999999,(SIN(BX$12)*COS($E17)+SIN($E17)*COS(BX$12))/SIN(BX$12)*$B17))</f>
        <v>0</v>
      </c>
      <c r="BY107" s="0" t="n">
        <f aca="false">IF($B17=0,0,IF(SIN(BY$12)=0,999999999,(SIN(BY$12)*COS($E17)+SIN($E17)*COS(BY$12))/SIN(BY$12)*$B17))</f>
        <v>0</v>
      </c>
      <c r="BZ107" s="0" t="n">
        <f aca="false">IF($B17=0,0,IF(SIN(BZ$12)=0,999999999,(SIN(BZ$12)*COS($E17)+SIN($E17)*COS(BZ$12))/SIN(BZ$12)*$B17))</f>
        <v>0</v>
      </c>
      <c r="CA107" s="0" t="n">
        <f aca="false">IF($B17=0,0,IF(SIN(CA$12)=0,999999999,(SIN(CA$12)*COS($E17)+SIN($E17)*COS(CA$12))/SIN(CA$12)*$B17))</f>
        <v>0</v>
      </c>
      <c r="CB107" s="0" t="n">
        <f aca="false">IF($B17=0,0,IF(SIN(CB$12)=0,999999999,(SIN(CB$12)*COS($E17)+SIN($E17)*COS(CB$12))/SIN(CB$12)*$B17))</f>
        <v>0</v>
      </c>
      <c r="CC107" s="0" t="n">
        <f aca="false">IF($B17=0,0,IF(SIN(CC$12)=0,999999999,(SIN(CC$12)*COS($E17)+SIN($E17)*COS(CC$12))/SIN(CC$12)*$B17))</f>
        <v>0</v>
      </c>
      <c r="CD107" s="0" t="n">
        <f aca="false">IF($B17=0,0,IF(SIN(CD$12)=0,999999999,(SIN(CD$12)*COS($E17)+SIN($E17)*COS(CD$12))/SIN(CD$12)*$B17))</f>
        <v>0</v>
      </c>
      <c r="CE107" s="0" t="n">
        <f aca="false">IF($B17=0,0,IF(SIN(CE$12)=0,999999999,(SIN(CE$12)*COS($E17)+SIN($E17)*COS(CE$12))/SIN(CE$12)*$B17))</f>
        <v>0</v>
      </c>
      <c r="CF107" s="0" t="n">
        <f aca="false">IF($B17=0,0,IF(SIN(CF$12)=0,999999999,(SIN(CF$12)*COS($E17)+SIN($E17)*COS(CF$12))/SIN(CF$12)*$B17))</f>
        <v>0</v>
      </c>
      <c r="CG107" s="0" t="n">
        <f aca="false">IF($B17=0,0,IF(SIN(CG$12)=0,999999999,(SIN(CG$12)*COS($E17)+SIN($E17)*COS(CG$12))/SIN(CG$12)*$B17))</f>
        <v>0</v>
      </c>
      <c r="CH107" s="0" t="n">
        <f aca="false">IF($B17=0,0,IF(SIN(CH$12)=0,999999999,(SIN(CH$12)*COS($E17)+SIN($E17)*COS(CH$12))/SIN(CH$12)*$B17))</f>
        <v>0</v>
      </c>
      <c r="CI107" s="0" t="n">
        <f aca="false">IF($B17=0,0,IF(SIN(CI$12)=0,999999999,(SIN(CI$12)*COS($E17)+SIN($E17)*COS(CI$12))/SIN(CI$12)*$B17))</f>
        <v>0</v>
      </c>
      <c r="CJ107" s="0" t="n">
        <f aca="false">IF($B17=0,0,IF(SIN(CJ$12)=0,999999999,(SIN(CJ$12)*COS($E17)+SIN($E17)*COS(CJ$12))/SIN(CJ$12)*$B17))</f>
        <v>0</v>
      </c>
      <c r="CK107" s="0" t="n">
        <f aca="false">IF($B17=0,0,IF(SIN(CK$12)=0,999999999,(SIN(CK$12)*COS($E17)+SIN($E17)*COS(CK$12))/SIN(CK$12)*$B17))</f>
        <v>0</v>
      </c>
      <c r="CL107" s="0" t="n">
        <f aca="false">IF($B17=0,0,IF(SIN(CL$12)=0,999999999,(SIN(CL$12)*COS($E17)+SIN($E17)*COS(CL$12))/SIN(CL$12)*$B17))</f>
        <v>0</v>
      </c>
      <c r="CM107" s="0" t="n">
        <f aca="false">IF($B17=0,0,IF(SIN(CM$12)=0,999999999,(SIN(CM$12)*COS($E17)+SIN($E17)*COS(CM$12))/SIN(CM$12)*$B17))</f>
        <v>0</v>
      </c>
      <c r="CN107" s="0" t="n">
        <f aca="false">IF($B17=0,0,IF(SIN(CN$12)=0,999999999,(SIN(CN$12)*COS($E17)+SIN($E17)*COS(CN$12))/SIN(CN$12)*$B17))</f>
        <v>0</v>
      </c>
      <c r="CO107" s="0" t="n">
        <f aca="false">IF($B17=0,0,IF(SIN(CO$12)=0,999999999,(SIN(CO$12)*COS($E17)+SIN($E17)*COS(CO$12))/SIN(CO$12)*$B17))</f>
        <v>0</v>
      </c>
      <c r="CP107" s="0" t="n">
        <f aca="false">IF($B17=0,0,IF(SIN(CP$12)=0,999999999,(SIN(CP$12)*COS($E17)+SIN($E17)*COS(CP$12))/SIN(CP$12)*$B17))</f>
        <v>0</v>
      </c>
      <c r="CQ107" s="0" t="n">
        <f aca="false">IF($B17=0,0,IF(SIN(CQ$12)=0,999999999,(SIN(CQ$12)*COS($E17)+SIN($E17)*COS(CQ$12))/SIN(CQ$12)*$B17))</f>
        <v>0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0</v>
      </c>
      <c r="G108" s="0" t="n">
        <f aca="false">IF($B18=0,0,IF(SIN(G$12)=0,999999999,(SIN(G$12)*COS($E18)+SIN($E18)*COS(G$12))/SIN(G$12)*$B18))</f>
        <v>0</v>
      </c>
      <c r="H108" s="0" t="n">
        <f aca="false">IF($B18=0,0,IF(SIN(H$12)=0,999999999,(SIN(H$12)*COS($E18)+SIN($E18)*COS(H$12))/SIN(H$12)*$B18))</f>
        <v>0</v>
      </c>
      <c r="I108" s="0" t="n">
        <f aca="false">IF($B18=0,0,IF(SIN(I$12)=0,999999999,(SIN(I$12)*COS($E18)+SIN($E18)*COS(I$12))/SIN(I$12)*$B18))</f>
        <v>0</v>
      </c>
      <c r="J108" s="0" t="n">
        <f aca="false">IF($B18=0,0,IF(SIN(J$12)=0,999999999,(SIN(J$12)*COS($E18)+SIN($E18)*COS(J$12))/SIN(J$12)*$B18))</f>
        <v>0</v>
      </c>
      <c r="K108" s="0" t="n">
        <f aca="false">IF($B18=0,0,IF(SIN(K$12)=0,999999999,(SIN(K$12)*COS($E18)+SIN($E18)*COS(K$12))/SIN(K$12)*$B18))</f>
        <v>0</v>
      </c>
      <c r="L108" s="0" t="n">
        <f aca="false">IF($B18=0,0,IF(SIN(L$12)=0,999999999,(SIN(L$12)*COS($E18)+SIN($E18)*COS(L$12))/SIN(L$12)*$B18))</f>
        <v>0</v>
      </c>
      <c r="M108" s="0" t="n">
        <f aca="false">IF($B18=0,0,IF(SIN(M$12)=0,999999999,(SIN(M$12)*COS($E18)+SIN($E18)*COS(M$12))/SIN(M$12)*$B18))</f>
        <v>0</v>
      </c>
      <c r="N108" s="0" t="n">
        <f aca="false">IF($B18=0,0,IF(SIN(N$12)=0,999999999,(SIN(N$12)*COS($E18)+SIN($E18)*COS(N$12))/SIN(N$12)*$B18))</f>
        <v>0</v>
      </c>
      <c r="O108" s="0" t="n">
        <f aca="false">IF($B18=0,0,IF(SIN(O$12)=0,999999999,(SIN(O$12)*COS($E18)+SIN($E18)*COS(O$12))/SIN(O$12)*$B18))</f>
        <v>0</v>
      </c>
      <c r="P108" s="0" t="n">
        <f aca="false">IF($B18=0,0,IF(SIN(P$12)=0,999999999,(SIN(P$12)*COS($E18)+SIN($E18)*COS(P$12))/SIN(P$12)*$B18))</f>
        <v>0</v>
      </c>
      <c r="Q108" s="0" t="n">
        <f aca="false">IF($B18=0,0,IF(SIN(Q$12)=0,999999999,(SIN(Q$12)*COS($E18)+SIN($E18)*COS(Q$12))/SIN(Q$12)*$B18))</f>
        <v>0</v>
      </c>
      <c r="R108" s="0" t="n">
        <f aca="false">IF($B18=0,0,IF(SIN(R$12)=0,999999999,(SIN(R$12)*COS($E18)+SIN($E18)*COS(R$12))/SIN(R$12)*$B18))</f>
        <v>0</v>
      </c>
      <c r="S108" s="0" t="n">
        <f aca="false">IF($B18=0,0,IF(SIN(S$12)=0,999999999,(SIN(S$12)*COS($E18)+SIN($E18)*COS(S$12))/SIN(S$12)*$B18))</f>
        <v>0</v>
      </c>
      <c r="T108" s="0" t="n">
        <f aca="false">IF($B18=0,0,IF(SIN(T$12)=0,999999999,(SIN(T$12)*COS($E18)+SIN($E18)*COS(T$12))/SIN(T$12)*$B18))</f>
        <v>0</v>
      </c>
      <c r="U108" s="0" t="n">
        <f aca="false">IF($B18=0,0,IF(SIN(U$12)=0,999999999,(SIN(U$12)*COS($E18)+SIN($E18)*COS(U$12))/SIN(U$12)*$B18))</f>
        <v>0</v>
      </c>
      <c r="V108" s="0" t="n">
        <f aca="false">IF($B18=0,0,IF(SIN(V$12)=0,999999999,(SIN(V$12)*COS($E18)+SIN($E18)*COS(V$12))/SIN(V$12)*$B18))</f>
        <v>0</v>
      </c>
      <c r="W108" s="0" t="n">
        <f aca="false">IF($B18=0,0,IF(SIN(W$12)=0,999999999,(SIN(W$12)*COS($E18)+SIN($E18)*COS(W$12))/SIN(W$12)*$B18))</f>
        <v>0</v>
      </c>
      <c r="X108" s="0" t="n">
        <f aca="false">IF($B18=0,0,IF(SIN(X$12)=0,999999999,(SIN(X$12)*COS($E18)+SIN($E18)*COS(X$12))/SIN(X$12)*$B18))</f>
        <v>0</v>
      </c>
      <c r="Y108" s="0" t="n">
        <f aca="false">IF($B18=0,0,IF(SIN(Y$12)=0,999999999,(SIN(Y$12)*COS($E18)+SIN($E18)*COS(Y$12))/SIN(Y$12)*$B18))</f>
        <v>0</v>
      </c>
      <c r="Z108" s="0" t="n">
        <f aca="false">IF($B18=0,0,IF(SIN(Z$12)=0,999999999,(SIN(Z$12)*COS($E18)+SIN($E18)*COS(Z$12))/SIN(Z$12)*$B18))</f>
        <v>0</v>
      </c>
      <c r="AA108" s="0" t="n">
        <f aca="false">IF($B18=0,0,IF(SIN(AA$12)=0,999999999,(SIN(AA$12)*COS($E18)+SIN($E18)*COS(AA$12))/SIN(AA$12)*$B18))</f>
        <v>0</v>
      </c>
      <c r="AB108" s="0" t="n">
        <f aca="false">IF($B18=0,0,IF(SIN(AB$12)=0,999999999,(SIN(AB$12)*COS($E18)+SIN($E18)*COS(AB$12))/SIN(AB$12)*$B18))</f>
        <v>0</v>
      </c>
      <c r="AC108" s="0" t="n">
        <f aca="false">IF($B18=0,0,IF(SIN(AC$12)=0,999999999,(SIN(AC$12)*COS($E18)+SIN($E18)*COS(AC$12))/SIN(AC$12)*$B18))</f>
        <v>0</v>
      </c>
      <c r="AD108" s="0" t="n">
        <f aca="false">IF($B18=0,0,IF(SIN(AD$12)=0,999999999,(SIN(AD$12)*COS($E18)+SIN($E18)*COS(AD$12))/SIN(AD$12)*$B18))</f>
        <v>0</v>
      </c>
      <c r="AE108" s="0" t="n">
        <f aca="false">IF($B18=0,0,IF(SIN(AE$12)=0,999999999,(SIN(AE$12)*COS($E18)+SIN($E18)*COS(AE$12))/SIN(AE$12)*$B18))</f>
        <v>0</v>
      </c>
      <c r="AF108" s="0" t="n">
        <f aca="false">IF($B18=0,0,IF(SIN(AF$12)=0,999999999,(SIN(AF$12)*COS($E18)+SIN($E18)*COS(AF$12))/SIN(AF$12)*$B18))</f>
        <v>0</v>
      </c>
      <c r="AG108" s="0" t="n">
        <f aca="false">IF($B18=0,0,IF(SIN(AG$12)=0,999999999,(SIN(AG$12)*COS($E18)+SIN($E18)*COS(AG$12))/SIN(AG$12)*$B18))</f>
        <v>0</v>
      </c>
      <c r="AH108" s="0" t="n">
        <f aca="false">IF($B18=0,0,IF(SIN(AH$12)=0,999999999,(SIN(AH$12)*COS($E18)+SIN($E18)*COS(AH$12))/SIN(AH$12)*$B18))</f>
        <v>0</v>
      </c>
      <c r="AI108" s="0" t="n">
        <f aca="false">IF($B18=0,0,IF(SIN(AI$12)=0,999999999,(SIN(AI$12)*COS($E18)+SIN($E18)*COS(AI$12))/SIN(AI$12)*$B18))</f>
        <v>0</v>
      </c>
      <c r="AJ108" s="0" t="n">
        <f aca="false">IF($B18=0,0,IF(SIN(AJ$12)=0,999999999,(SIN(AJ$12)*COS($E18)+SIN($E18)*COS(AJ$12))/SIN(AJ$12)*$B18))</f>
        <v>0</v>
      </c>
      <c r="AK108" s="0" t="n">
        <f aca="false">IF($B18=0,0,IF(SIN(AK$12)=0,999999999,(SIN(AK$12)*COS($E18)+SIN($E18)*COS(AK$12))/SIN(AK$12)*$B18))</f>
        <v>0</v>
      </c>
      <c r="AL108" s="0" t="n">
        <f aca="false">IF($B18=0,0,IF(SIN(AL$12)=0,999999999,(SIN(AL$12)*COS($E18)+SIN($E18)*COS(AL$12))/SIN(AL$12)*$B18))</f>
        <v>0</v>
      </c>
      <c r="AM108" s="0" t="n">
        <f aca="false">IF($B18=0,0,IF(SIN(AM$12)=0,999999999,(SIN(AM$12)*COS($E18)+SIN($E18)*COS(AM$12))/SIN(AM$12)*$B18))</f>
        <v>0</v>
      </c>
      <c r="AN108" s="0" t="n">
        <f aca="false">IF($B18=0,0,IF(SIN(AN$12)=0,999999999,(SIN(AN$12)*COS($E18)+SIN($E18)*COS(AN$12))/SIN(AN$12)*$B18))</f>
        <v>0</v>
      </c>
      <c r="AO108" s="0" t="n">
        <f aca="false">IF($B18=0,0,IF(SIN(AO$12)=0,999999999,(SIN(AO$12)*COS($E18)+SIN($E18)*COS(AO$12))/SIN(AO$12)*$B18))</f>
        <v>0</v>
      </c>
      <c r="AP108" s="0" t="n">
        <f aca="false">IF($B18=0,0,IF(SIN(AP$12)=0,999999999,(SIN(AP$12)*COS($E18)+SIN($E18)*COS(AP$12))/SIN(AP$12)*$B18))</f>
        <v>0</v>
      </c>
      <c r="AQ108" s="0" t="n">
        <f aca="false">IF($B18=0,0,IF(SIN(AQ$12)=0,999999999,(SIN(AQ$12)*COS($E18)+SIN($E18)*COS(AQ$12))/SIN(AQ$12)*$B18))</f>
        <v>0</v>
      </c>
      <c r="AR108" s="0" t="n">
        <f aca="false">IF($B18=0,0,IF(SIN(AR$12)=0,999999999,(SIN(AR$12)*COS($E18)+SIN($E18)*COS(AR$12))/SIN(AR$12)*$B18))</f>
        <v>0</v>
      </c>
      <c r="AS108" s="0" t="n">
        <f aca="false">IF($B18=0,0,IF(SIN(AS$12)=0,999999999,(SIN(AS$12)*COS($E18)+SIN($E18)*COS(AS$12))/SIN(AS$12)*$B18))</f>
        <v>0</v>
      </c>
      <c r="AT108" s="0" t="n">
        <f aca="false">IF($B18=0,0,IF(SIN(AT$12)=0,999999999,(SIN(AT$12)*COS($E18)+SIN($E18)*COS(AT$12))/SIN(AT$12)*$B18))</f>
        <v>0</v>
      </c>
      <c r="AU108" s="0" t="n">
        <f aca="false">IF($B18=0,0,IF(SIN(AU$12)=0,999999999,(SIN(AU$12)*COS($E18)+SIN($E18)*COS(AU$12))/SIN(AU$12)*$B18))</f>
        <v>0</v>
      </c>
      <c r="AV108" s="0" t="n">
        <f aca="false">IF($B18=0,0,IF(SIN(AV$12)=0,999999999,(SIN(AV$12)*COS($E18)+SIN($E18)*COS(AV$12))/SIN(AV$12)*$B18))</f>
        <v>0</v>
      </c>
      <c r="AW108" s="0" t="n">
        <f aca="false">IF($B18=0,0,IF(SIN(AW$12)=0,999999999,(SIN(AW$12)*COS($E18)+SIN($E18)*COS(AW$12))/SIN(AW$12)*$B18))</f>
        <v>0</v>
      </c>
      <c r="AX108" s="0" t="n">
        <f aca="false">IF($B18=0,0,IF(SIN(AX$12)=0,999999999,(SIN(AX$12)*COS($E18)+SIN($E18)*COS(AX$12))/SIN(AX$12)*$B18))</f>
        <v>0</v>
      </c>
      <c r="AY108" s="0" t="n">
        <f aca="false">IF($B18=0,0,IF(SIN(AY$12)=0,999999999,(SIN(AY$12)*COS($E18)+SIN($E18)*COS(AY$12))/SIN(AY$12)*$B18))</f>
        <v>0</v>
      </c>
      <c r="AZ108" s="0" t="n">
        <f aca="false">IF($B18=0,0,IF(SIN(AZ$12)=0,999999999,(SIN(AZ$12)*COS($E18)+SIN($E18)*COS(AZ$12))/SIN(AZ$12)*$B18))</f>
        <v>0</v>
      </c>
      <c r="BA108" s="0" t="n">
        <f aca="false">IF($B18=0,0,IF(SIN(BA$12)=0,999999999,(SIN(BA$12)*COS($E18)+SIN($E18)*COS(BA$12))/SIN(BA$12)*$B18))</f>
        <v>0</v>
      </c>
      <c r="BB108" s="0" t="n">
        <f aca="false">IF($B18=0,0,IF(SIN(BB$12)=0,999999999,(SIN(BB$12)*COS($E18)+SIN($E18)*COS(BB$12))/SIN(BB$12)*$B18))</f>
        <v>0</v>
      </c>
      <c r="BC108" s="0" t="n">
        <f aca="false">IF($B18=0,0,IF(SIN(BC$12)=0,999999999,(SIN(BC$12)*COS($E18)+SIN($E18)*COS(BC$12))/SIN(BC$12)*$B18))</f>
        <v>0</v>
      </c>
      <c r="BD108" s="0" t="n">
        <f aca="false">IF($B18=0,0,IF(SIN(BD$12)=0,999999999,(SIN(BD$12)*COS($E18)+SIN($E18)*COS(BD$12))/SIN(BD$12)*$B18))</f>
        <v>0</v>
      </c>
      <c r="BE108" s="0" t="n">
        <f aca="false">IF($B18=0,0,IF(SIN(BE$12)=0,999999999,(SIN(BE$12)*COS($E18)+SIN($E18)*COS(BE$12))/SIN(BE$12)*$B18))</f>
        <v>0</v>
      </c>
      <c r="BF108" s="0" t="n">
        <f aca="false">IF($B18=0,0,IF(SIN(BF$12)=0,999999999,(SIN(BF$12)*COS($E18)+SIN($E18)*COS(BF$12))/SIN(BF$12)*$B18))</f>
        <v>0</v>
      </c>
      <c r="BG108" s="0" t="n">
        <f aca="false">IF($B18=0,0,IF(SIN(BG$12)=0,999999999,(SIN(BG$12)*COS($E18)+SIN($E18)*COS(BG$12))/SIN(BG$12)*$B18))</f>
        <v>0</v>
      </c>
      <c r="BH108" s="0" t="n">
        <f aca="false">IF($B18=0,0,IF(SIN(BH$12)=0,999999999,(SIN(BH$12)*COS($E18)+SIN($E18)*COS(BH$12))/SIN(BH$12)*$B18))</f>
        <v>0</v>
      </c>
      <c r="BI108" s="0" t="n">
        <f aca="false">IF($B18=0,0,IF(SIN(BI$12)=0,999999999,(SIN(BI$12)*COS($E18)+SIN($E18)*COS(BI$12))/SIN(BI$12)*$B18))</f>
        <v>0</v>
      </c>
      <c r="BJ108" s="0" t="n">
        <f aca="false">IF($B18=0,0,IF(SIN(BJ$12)=0,999999999,(SIN(BJ$12)*COS($E18)+SIN($E18)*COS(BJ$12))/SIN(BJ$12)*$B18))</f>
        <v>0</v>
      </c>
      <c r="BK108" s="0" t="n">
        <f aca="false">IF($B18=0,0,IF(SIN(BK$12)=0,999999999,(SIN(BK$12)*COS($E18)+SIN($E18)*COS(BK$12))/SIN(BK$12)*$B18))</f>
        <v>0</v>
      </c>
      <c r="BL108" s="0" t="n">
        <f aca="false">IF($B18=0,0,IF(SIN(BL$12)=0,999999999,(SIN(BL$12)*COS($E18)+SIN($E18)*COS(BL$12))/SIN(BL$12)*$B18))</f>
        <v>0</v>
      </c>
      <c r="BM108" s="0" t="n">
        <f aca="false">IF($B18=0,0,IF(SIN(BM$12)=0,999999999,(SIN(BM$12)*COS($E18)+SIN($E18)*COS(BM$12))/SIN(BM$12)*$B18))</f>
        <v>0</v>
      </c>
      <c r="BN108" s="0" t="n">
        <f aca="false">IF($B18=0,0,IF(SIN(BN$12)=0,999999999,(SIN(BN$12)*COS($E18)+SIN($E18)*COS(BN$12))/SIN(BN$12)*$B18))</f>
        <v>0</v>
      </c>
      <c r="BO108" s="0" t="n">
        <f aca="false">IF($B18=0,0,IF(SIN(BO$12)=0,999999999,(SIN(BO$12)*COS($E18)+SIN($E18)*COS(BO$12))/SIN(BO$12)*$B18))</f>
        <v>0</v>
      </c>
      <c r="BP108" s="0" t="n">
        <f aca="false">IF($B18=0,0,IF(SIN(BP$12)=0,999999999,(SIN(BP$12)*COS($E18)+SIN($E18)*COS(BP$12))/SIN(BP$12)*$B18))</f>
        <v>0</v>
      </c>
      <c r="BQ108" s="0" t="n">
        <f aca="false">IF($B18=0,0,IF(SIN(BQ$12)=0,999999999,(SIN(BQ$12)*COS($E18)+SIN($E18)*COS(BQ$12))/SIN(BQ$12)*$B18))</f>
        <v>0</v>
      </c>
      <c r="BR108" s="0" t="n">
        <f aca="false">IF($B18=0,0,IF(SIN(BR$12)=0,999999999,(SIN(BR$12)*COS($E18)+SIN($E18)*COS(BR$12))/SIN(BR$12)*$B18))</f>
        <v>0</v>
      </c>
      <c r="BS108" s="0" t="n">
        <f aca="false">IF($B18=0,0,IF(SIN(BS$12)=0,999999999,(SIN(BS$12)*COS($E18)+SIN($E18)*COS(BS$12))/SIN(BS$12)*$B18))</f>
        <v>0</v>
      </c>
      <c r="BT108" s="0" t="n">
        <f aca="false">IF($B18=0,0,IF(SIN(BT$12)=0,999999999,(SIN(BT$12)*COS($E18)+SIN($E18)*COS(BT$12))/SIN(BT$12)*$B18))</f>
        <v>0</v>
      </c>
      <c r="BU108" s="0" t="n">
        <f aca="false">IF($B18=0,0,IF(SIN(BU$12)=0,999999999,(SIN(BU$12)*COS($E18)+SIN($E18)*COS(BU$12))/SIN(BU$12)*$B18))</f>
        <v>0</v>
      </c>
      <c r="BV108" s="0" t="n">
        <f aca="false">IF($B18=0,0,IF(SIN(BV$12)=0,999999999,(SIN(BV$12)*COS($E18)+SIN($E18)*COS(BV$12))/SIN(BV$12)*$B18))</f>
        <v>0</v>
      </c>
      <c r="BW108" s="0" t="n">
        <f aca="false">IF($B18=0,0,IF(SIN(BW$12)=0,999999999,(SIN(BW$12)*COS($E18)+SIN($E18)*COS(BW$12))/SIN(BW$12)*$B18))</f>
        <v>0</v>
      </c>
      <c r="BX108" s="0" t="n">
        <f aca="false">IF($B18=0,0,IF(SIN(BX$12)=0,999999999,(SIN(BX$12)*COS($E18)+SIN($E18)*COS(BX$12))/SIN(BX$12)*$B18))</f>
        <v>0</v>
      </c>
      <c r="BY108" s="0" t="n">
        <f aca="false">IF($B18=0,0,IF(SIN(BY$12)=0,999999999,(SIN(BY$12)*COS($E18)+SIN($E18)*COS(BY$12))/SIN(BY$12)*$B18))</f>
        <v>0</v>
      </c>
      <c r="BZ108" s="0" t="n">
        <f aca="false">IF($B18=0,0,IF(SIN(BZ$12)=0,999999999,(SIN(BZ$12)*COS($E18)+SIN($E18)*COS(BZ$12))/SIN(BZ$12)*$B18))</f>
        <v>0</v>
      </c>
      <c r="CA108" s="0" t="n">
        <f aca="false">IF($B18=0,0,IF(SIN(CA$12)=0,999999999,(SIN(CA$12)*COS($E18)+SIN($E18)*COS(CA$12))/SIN(CA$12)*$B18))</f>
        <v>0</v>
      </c>
      <c r="CB108" s="0" t="n">
        <f aca="false">IF($B18=0,0,IF(SIN(CB$12)=0,999999999,(SIN(CB$12)*COS($E18)+SIN($E18)*COS(CB$12))/SIN(CB$12)*$B18))</f>
        <v>0</v>
      </c>
      <c r="CC108" s="0" t="n">
        <f aca="false">IF($B18=0,0,IF(SIN(CC$12)=0,999999999,(SIN(CC$12)*COS($E18)+SIN($E18)*COS(CC$12))/SIN(CC$12)*$B18))</f>
        <v>0</v>
      </c>
      <c r="CD108" s="0" t="n">
        <f aca="false">IF($B18=0,0,IF(SIN(CD$12)=0,999999999,(SIN(CD$12)*COS($E18)+SIN($E18)*COS(CD$12))/SIN(CD$12)*$B18))</f>
        <v>0</v>
      </c>
      <c r="CE108" s="0" t="n">
        <f aca="false">IF($B18=0,0,IF(SIN(CE$12)=0,999999999,(SIN(CE$12)*COS($E18)+SIN($E18)*COS(CE$12))/SIN(CE$12)*$B18))</f>
        <v>0</v>
      </c>
      <c r="CF108" s="0" t="n">
        <f aca="false">IF($B18=0,0,IF(SIN(CF$12)=0,999999999,(SIN(CF$12)*COS($E18)+SIN($E18)*COS(CF$12))/SIN(CF$12)*$B18))</f>
        <v>0</v>
      </c>
      <c r="CG108" s="0" t="n">
        <f aca="false">IF($B18=0,0,IF(SIN(CG$12)=0,999999999,(SIN(CG$12)*COS($E18)+SIN($E18)*COS(CG$12))/SIN(CG$12)*$B18))</f>
        <v>0</v>
      </c>
      <c r="CH108" s="0" t="n">
        <f aca="false">IF($B18=0,0,IF(SIN(CH$12)=0,999999999,(SIN(CH$12)*COS($E18)+SIN($E18)*COS(CH$12))/SIN(CH$12)*$B18))</f>
        <v>0</v>
      </c>
      <c r="CI108" s="0" t="n">
        <f aca="false">IF($B18=0,0,IF(SIN(CI$12)=0,999999999,(SIN(CI$12)*COS($E18)+SIN($E18)*COS(CI$12))/SIN(CI$12)*$B18))</f>
        <v>0</v>
      </c>
      <c r="CJ108" s="0" t="n">
        <f aca="false">IF($B18=0,0,IF(SIN(CJ$12)=0,999999999,(SIN(CJ$12)*COS($E18)+SIN($E18)*COS(CJ$12))/SIN(CJ$12)*$B18))</f>
        <v>0</v>
      </c>
      <c r="CK108" s="0" t="n">
        <f aca="false">IF($B18=0,0,IF(SIN(CK$12)=0,999999999,(SIN(CK$12)*COS($E18)+SIN($E18)*COS(CK$12))/SIN(CK$12)*$B18))</f>
        <v>0</v>
      </c>
      <c r="CL108" s="0" t="n">
        <f aca="false">IF($B18=0,0,IF(SIN(CL$12)=0,999999999,(SIN(CL$12)*COS($E18)+SIN($E18)*COS(CL$12))/SIN(CL$12)*$B18))</f>
        <v>0</v>
      </c>
      <c r="CM108" s="0" t="n">
        <f aca="false">IF($B18=0,0,IF(SIN(CM$12)=0,999999999,(SIN(CM$12)*COS($E18)+SIN($E18)*COS(CM$12))/SIN(CM$12)*$B18))</f>
        <v>0</v>
      </c>
      <c r="CN108" s="0" t="n">
        <f aca="false">IF($B18=0,0,IF(SIN(CN$12)=0,999999999,(SIN(CN$12)*COS($E18)+SIN($E18)*COS(CN$12))/SIN(CN$12)*$B18))</f>
        <v>0</v>
      </c>
      <c r="CO108" s="0" t="n">
        <f aca="false">IF($B18=0,0,IF(SIN(CO$12)=0,999999999,(SIN(CO$12)*COS($E18)+SIN($E18)*COS(CO$12))/SIN(CO$12)*$B18))</f>
        <v>0</v>
      </c>
      <c r="CP108" s="0" t="n">
        <f aca="false">IF($B18=0,0,IF(SIN(CP$12)=0,999999999,(SIN(CP$12)*COS($E18)+SIN($E18)*COS(CP$12))/SIN(CP$12)*$B18))</f>
        <v>0</v>
      </c>
      <c r="CQ108" s="0" t="n">
        <f aca="false">IF($B18=0,0,IF(SIN(CQ$12)=0,999999999,(SIN(CQ$12)*COS($E18)+SIN($E18)*COS(CQ$12))/SIN(CQ$12)*$B18))</f>
        <v>0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0</v>
      </c>
      <c r="G109" s="0" t="n">
        <f aca="false">IF($B19=0,0,IF(SIN(G$12)=0,999999999,(SIN(G$12)*COS($E19)+SIN($E19)*COS(G$12))/SIN(G$12)*$B19))</f>
        <v>0</v>
      </c>
      <c r="H109" s="0" t="n">
        <f aca="false">IF($B19=0,0,IF(SIN(H$12)=0,999999999,(SIN(H$12)*COS($E19)+SIN($E19)*COS(H$12))/SIN(H$12)*$B19))</f>
        <v>0</v>
      </c>
      <c r="I109" s="0" t="n">
        <f aca="false">IF($B19=0,0,IF(SIN(I$12)=0,999999999,(SIN(I$12)*COS($E19)+SIN($E19)*COS(I$12))/SIN(I$12)*$B19))</f>
        <v>0</v>
      </c>
      <c r="J109" s="0" t="n">
        <f aca="false">IF($B19=0,0,IF(SIN(J$12)=0,999999999,(SIN(J$12)*COS($E19)+SIN($E19)*COS(J$12))/SIN(J$12)*$B19))</f>
        <v>0</v>
      </c>
      <c r="K109" s="0" t="n">
        <f aca="false">IF($B19=0,0,IF(SIN(K$12)=0,999999999,(SIN(K$12)*COS($E19)+SIN($E19)*COS(K$12))/SIN(K$12)*$B19))</f>
        <v>0</v>
      </c>
      <c r="L109" s="0" t="n">
        <f aca="false">IF($B19=0,0,IF(SIN(L$12)=0,999999999,(SIN(L$12)*COS($E19)+SIN($E19)*COS(L$12))/SIN(L$12)*$B19))</f>
        <v>0</v>
      </c>
      <c r="M109" s="0" t="n">
        <f aca="false">IF($B19=0,0,IF(SIN(M$12)=0,999999999,(SIN(M$12)*COS($E19)+SIN($E19)*COS(M$12))/SIN(M$12)*$B19))</f>
        <v>0</v>
      </c>
      <c r="N109" s="0" t="n">
        <f aca="false">IF($B19=0,0,IF(SIN(N$12)=0,999999999,(SIN(N$12)*COS($E19)+SIN($E19)*COS(N$12))/SIN(N$12)*$B19))</f>
        <v>0</v>
      </c>
      <c r="O109" s="0" t="n">
        <f aca="false">IF($B19=0,0,IF(SIN(O$12)=0,999999999,(SIN(O$12)*COS($E19)+SIN($E19)*COS(O$12))/SIN(O$12)*$B19))</f>
        <v>0</v>
      </c>
      <c r="P109" s="0" t="n">
        <f aca="false">IF($B19=0,0,IF(SIN(P$12)=0,999999999,(SIN(P$12)*COS($E19)+SIN($E19)*COS(P$12))/SIN(P$12)*$B19))</f>
        <v>0</v>
      </c>
      <c r="Q109" s="0" t="n">
        <f aca="false">IF($B19=0,0,IF(SIN(Q$12)=0,999999999,(SIN(Q$12)*COS($E19)+SIN($E19)*COS(Q$12))/SIN(Q$12)*$B19))</f>
        <v>0</v>
      </c>
      <c r="R109" s="0" t="n">
        <f aca="false">IF($B19=0,0,IF(SIN(R$12)=0,999999999,(SIN(R$12)*COS($E19)+SIN($E19)*COS(R$12))/SIN(R$12)*$B19))</f>
        <v>0</v>
      </c>
      <c r="S109" s="0" t="n">
        <f aca="false">IF($B19=0,0,IF(SIN(S$12)=0,999999999,(SIN(S$12)*COS($E19)+SIN($E19)*COS(S$12))/SIN(S$12)*$B19))</f>
        <v>0</v>
      </c>
      <c r="T109" s="0" t="n">
        <f aca="false">IF($B19=0,0,IF(SIN(T$12)=0,999999999,(SIN(T$12)*COS($E19)+SIN($E19)*COS(T$12))/SIN(T$12)*$B19))</f>
        <v>0</v>
      </c>
      <c r="U109" s="0" t="n">
        <f aca="false">IF($B19=0,0,IF(SIN(U$12)=0,999999999,(SIN(U$12)*COS($E19)+SIN($E19)*COS(U$12))/SIN(U$12)*$B19))</f>
        <v>0</v>
      </c>
      <c r="V109" s="0" t="n">
        <f aca="false">IF($B19=0,0,IF(SIN(V$12)=0,999999999,(SIN(V$12)*COS($E19)+SIN($E19)*COS(V$12))/SIN(V$12)*$B19))</f>
        <v>0</v>
      </c>
      <c r="W109" s="0" t="n">
        <f aca="false">IF($B19=0,0,IF(SIN(W$12)=0,999999999,(SIN(W$12)*COS($E19)+SIN($E19)*COS(W$12))/SIN(W$12)*$B19))</f>
        <v>0</v>
      </c>
      <c r="X109" s="0" t="n">
        <f aca="false">IF($B19=0,0,IF(SIN(X$12)=0,999999999,(SIN(X$12)*COS($E19)+SIN($E19)*COS(X$12))/SIN(X$12)*$B19))</f>
        <v>0</v>
      </c>
      <c r="Y109" s="0" t="n">
        <f aca="false">IF($B19=0,0,IF(SIN(Y$12)=0,999999999,(SIN(Y$12)*COS($E19)+SIN($E19)*COS(Y$12))/SIN(Y$12)*$B19))</f>
        <v>0</v>
      </c>
      <c r="Z109" s="0" t="n">
        <f aca="false">IF($B19=0,0,IF(SIN(Z$12)=0,999999999,(SIN(Z$12)*COS($E19)+SIN($E19)*COS(Z$12))/SIN(Z$12)*$B19))</f>
        <v>0</v>
      </c>
      <c r="AA109" s="0" t="n">
        <f aca="false">IF($B19=0,0,IF(SIN(AA$12)=0,999999999,(SIN(AA$12)*COS($E19)+SIN($E19)*COS(AA$12))/SIN(AA$12)*$B19))</f>
        <v>0</v>
      </c>
      <c r="AB109" s="0" t="n">
        <f aca="false">IF($B19=0,0,IF(SIN(AB$12)=0,999999999,(SIN(AB$12)*COS($E19)+SIN($E19)*COS(AB$12))/SIN(AB$12)*$B19))</f>
        <v>0</v>
      </c>
      <c r="AC109" s="0" t="n">
        <f aca="false">IF($B19=0,0,IF(SIN(AC$12)=0,999999999,(SIN(AC$12)*COS($E19)+SIN($E19)*COS(AC$12))/SIN(AC$12)*$B19))</f>
        <v>0</v>
      </c>
      <c r="AD109" s="0" t="n">
        <f aca="false">IF($B19=0,0,IF(SIN(AD$12)=0,999999999,(SIN(AD$12)*COS($E19)+SIN($E19)*COS(AD$12))/SIN(AD$12)*$B19))</f>
        <v>0</v>
      </c>
      <c r="AE109" s="0" t="n">
        <f aca="false">IF($B19=0,0,IF(SIN(AE$12)=0,999999999,(SIN(AE$12)*COS($E19)+SIN($E19)*COS(AE$12))/SIN(AE$12)*$B19))</f>
        <v>0</v>
      </c>
      <c r="AF109" s="0" t="n">
        <f aca="false">IF($B19=0,0,IF(SIN(AF$12)=0,999999999,(SIN(AF$12)*COS($E19)+SIN($E19)*COS(AF$12))/SIN(AF$12)*$B19))</f>
        <v>0</v>
      </c>
      <c r="AG109" s="0" t="n">
        <f aca="false">IF($B19=0,0,IF(SIN(AG$12)=0,999999999,(SIN(AG$12)*COS($E19)+SIN($E19)*COS(AG$12))/SIN(AG$12)*$B19))</f>
        <v>0</v>
      </c>
      <c r="AH109" s="0" t="n">
        <f aca="false">IF($B19=0,0,IF(SIN(AH$12)=0,999999999,(SIN(AH$12)*COS($E19)+SIN($E19)*COS(AH$12))/SIN(AH$12)*$B19))</f>
        <v>0</v>
      </c>
      <c r="AI109" s="0" t="n">
        <f aca="false">IF($B19=0,0,IF(SIN(AI$12)=0,999999999,(SIN(AI$12)*COS($E19)+SIN($E19)*COS(AI$12))/SIN(AI$12)*$B19))</f>
        <v>0</v>
      </c>
      <c r="AJ109" s="0" t="n">
        <f aca="false">IF($B19=0,0,IF(SIN(AJ$12)=0,999999999,(SIN(AJ$12)*COS($E19)+SIN($E19)*COS(AJ$12))/SIN(AJ$12)*$B19))</f>
        <v>0</v>
      </c>
      <c r="AK109" s="0" t="n">
        <f aca="false">IF($B19=0,0,IF(SIN(AK$12)=0,999999999,(SIN(AK$12)*COS($E19)+SIN($E19)*COS(AK$12))/SIN(AK$12)*$B19))</f>
        <v>0</v>
      </c>
      <c r="AL109" s="0" t="n">
        <f aca="false">IF($B19=0,0,IF(SIN(AL$12)=0,999999999,(SIN(AL$12)*COS($E19)+SIN($E19)*COS(AL$12))/SIN(AL$12)*$B19))</f>
        <v>0</v>
      </c>
      <c r="AM109" s="0" t="n">
        <f aca="false">IF($B19=0,0,IF(SIN(AM$12)=0,999999999,(SIN(AM$12)*COS($E19)+SIN($E19)*COS(AM$12))/SIN(AM$12)*$B19))</f>
        <v>0</v>
      </c>
      <c r="AN109" s="0" t="n">
        <f aca="false">IF($B19=0,0,IF(SIN(AN$12)=0,999999999,(SIN(AN$12)*COS($E19)+SIN($E19)*COS(AN$12))/SIN(AN$12)*$B19))</f>
        <v>0</v>
      </c>
      <c r="AO109" s="0" t="n">
        <f aca="false">IF($B19=0,0,IF(SIN(AO$12)=0,999999999,(SIN(AO$12)*COS($E19)+SIN($E19)*COS(AO$12))/SIN(AO$12)*$B19))</f>
        <v>0</v>
      </c>
      <c r="AP109" s="0" t="n">
        <f aca="false">IF($B19=0,0,IF(SIN(AP$12)=0,999999999,(SIN(AP$12)*COS($E19)+SIN($E19)*COS(AP$12))/SIN(AP$12)*$B19))</f>
        <v>0</v>
      </c>
      <c r="AQ109" s="0" t="n">
        <f aca="false">IF($B19=0,0,IF(SIN(AQ$12)=0,999999999,(SIN(AQ$12)*COS($E19)+SIN($E19)*COS(AQ$12))/SIN(AQ$12)*$B19))</f>
        <v>0</v>
      </c>
      <c r="AR109" s="0" t="n">
        <f aca="false">IF($B19=0,0,IF(SIN(AR$12)=0,999999999,(SIN(AR$12)*COS($E19)+SIN($E19)*COS(AR$12))/SIN(AR$12)*$B19))</f>
        <v>0</v>
      </c>
      <c r="AS109" s="0" t="n">
        <f aca="false">IF($B19=0,0,IF(SIN(AS$12)=0,999999999,(SIN(AS$12)*COS($E19)+SIN($E19)*COS(AS$12))/SIN(AS$12)*$B19))</f>
        <v>0</v>
      </c>
      <c r="AT109" s="0" t="n">
        <f aca="false">IF($B19=0,0,IF(SIN(AT$12)=0,999999999,(SIN(AT$12)*COS($E19)+SIN($E19)*COS(AT$12))/SIN(AT$12)*$B19))</f>
        <v>0</v>
      </c>
      <c r="AU109" s="0" t="n">
        <f aca="false">IF($B19=0,0,IF(SIN(AU$12)=0,999999999,(SIN(AU$12)*COS($E19)+SIN($E19)*COS(AU$12))/SIN(AU$12)*$B19))</f>
        <v>0</v>
      </c>
      <c r="AV109" s="0" t="n">
        <f aca="false">IF($B19=0,0,IF(SIN(AV$12)=0,999999999,(SIN(AV$12)*COS($E19)+SIN($E19)*COS(AV$12))/SIN(AV$12)*$B19))</f>
        <v>0</v>
      </c>
      <c r="AW109" s="0" t="n">
        <f aca="false">IF($B19=0,0,IF(SIN(AW$12)=0,999999999,(SIN(AW$12)*COS($E19)+SIN($E19)*COS(AW$12))/SIN(AW$12)*$B19))</f>
        <v>0</v>
      </c>
      <c r="AX109" s="0" t="n">
        <f aca="false">IF($B19=0,0,IF(SIN(AX$12)=0,999999999,(SIN(AX$12)*COS($E19)+SIN($E19)*COS(AX$12))/SIN(AX$12)*$B19))</f>
        <v>0</v>
      </c>
      <c r="AY109" s="0" t="n">
        <f aca="false">IF($B19=0,0,IF(SIN(AY$12)=0,999999999,(SIN(AY$12)*COS($E19)+SIN($E19)*COS(AY$12))/SIN(AY$12)*$B19))</f>
        <v>0</v>
      </c>
      <c r="AZ109" s="0" t="n">
        <f aca="false">IF($B19=0,0,IF(SIN(AZ$12)=0,999999999,(SIN(AZ$12)*COS($E19)+SIN($E19)*COS(AZ$12))/SIN(AZ$12)*$B19))</f>
        <v>0</v>
      </c>
      <c r="BA109" s="0" t="n">
        <f aca="false">IF($B19=0,0,IF(SIN(BA$12)=0,999999999,(SIN(BA$12)*COS($E19)+SIN($E19)*COS(BA$12))/SIN(BA$12)*$B19))</f>
        <v>0</v>
      </c>
      <c r="BB109" s="0" t="n">
        <f aca="false">IF($B19=0,0,IF(SIN(BB$12)=0,999999999,(SIN(BB$12)*COS($E19)+SIN($E19)*COS(BB$12))/SIN(BB$12)*$B19))</f>
        <v>0</v>
      </c>
      <c r="BC109" s="0" t="n">
        <f aca="false">IF($B19=0,0,IF(SIN(BC$12)=0,999999999,(SIN(BC$12)*COS($E19)+SIN($E19)*COS(BC$12))/SIN(BC$12)*$B19))</f>
        <v>0</v>
      </c>
      <c r="BD109" s="0" t="n">
        <f aca="false">IF($B19=0,0,IF(SIN(BD$12)=0,999999999,(SIN(BD$12)*COS($E19)+SIN($E19)*COS(BD$12))/SIN(BD$12)*$B19))</f>
        <v>0</v>
      </c>
      <c r="BE109" s="0" t="n">
        <f aca="false">IF($B19=0,0,IF(SIN(BE$12)=0,999999999,(SIN(BE$12)*COS($E19)+SIN($E19)*COS(BE$12))/SIN(BE$12)*$B19))</f>
        <v>0</v>
      </c>
      <c r="BF109" s="0" t="n">
        <f aca="false">IF($B19=0,0,IF(SIN(BF$12)=0,999999999,(SIN(BF$12)*COS($E19)+SIN($E19)*COS(BF$12))/SIN(BF$12)*$B19))</f>
        <v>0</v>
      </c>
      <c r="BG109" s="0" t="n">
        <f aca="false">IF($B19=0,0,IF(SIN(BG$12)=0,999999999,(SIN(BG$12)*COS($E19)+SIN($E19)*COS(BG$12))/SIN(BG$12)*$B19))</f>
        <v>0</v>
      </c>
      <c r="BH109" s="0" t="n">
        <f aca="false">IF($B19=0,0,IF(SIN(BH$12)=0,999999999,(SIN(BH$12)*COS($E19)+SIN($E19)*COS(BH$12))/SIN(BH$12)*$B19))</f>
        <v>0</v>
      </c>
      <c r="BI109" s="0" t="n">
        <f aca="false">IF($B19=0,0,IF(SIN(BI$12)=0,999999999,(SIN(BI$12)*COS($E19)+SIN($E19)*COS(BI$12))/SIN(BI$12)*$B19))</f>
        <v>0</v>
      </c>
      <c r="BJ109" s="0" t="n">
        <f aca="false">IF($B19=0,0,IF(SIN(BJ$12)=0,999999999,(SIN(BJ$12)*COS($E19)+SIN($E19)*COS(BJ$12))/SIN(BJ$12)*$B19))</f>
        <v>0</v>
      </c>
      <c r="BK109" s="0" t="n">
        <f aca="false">IF($B19=0,0,IF(SIN(BK$12)=0,999999999,(SIN(BK$12)*COS($E19)+SIN($E19)*COS(BK$12))/SIN(BK$12)*$B19))</f>
        <v>0</v>
      </c>
      <c r="BL109" s="0" t="n">
        <f aca="false">IF($B19=0,0,IF(SIN(BL$12)=0,999999999,(SIN(BL$12)*COS($E19)+SIN($E19)*COS(BL$12))/SIN(BL$12)*$B19))</f>
        <v>0</v>
      </c>
      <c r="BM109" s="0" t="n">
        <f aca="false">IF($B19=0,0,IF(SIN(BM$12)=0,999999999,(SIN(BM$12)*COS($E19)+SIN($E19)*COS(BM$12))/SIN(BM$12)*$B19))</f>
        <v>0</v>
      </c>
      <c r="BN109" s="0" t="n">
        <f aca="false">IF($B19=0,0,IF(SIN(BN$12)=0,999999999,(SIN(BN$12)*COS($E19)+SIN($E19)*COS(BN$12))/SIN(BN$12)*$B19))</f>
        <v>0</v>
      </c>
      <c r="BO109" s="0" t="n">
        <f aca="false">IF($B19=0,0,IF(SIN(BO$12)=0,999999999,(SIN(BO$12)*COS($E19)+SIN($E19)*COS(BO$12))/SIN(BO$12)*$B19))</f>
        <v>0</v>
      </c>
      <c r="BP109" s="0" t="n">
        <f aca="false">IF($B19=0,0,IF(SIN(BP$12)=0,999999999,(SIN(BP$12)*COS($E19)+SIN($E19)*COS(BP$12))/SIN(BP$12)*$B19))</f>
        <v>0</v>
      </c>
      <c r="BQ109" s="0" t="n">
        <f aca="false">IF($B19=0,0,IF(SIN(BQ$12)=0,999999999,(SIN(BQ$12)*COS($E19)+SIN($E19)*COS(BQ$12))/SIN(BQ$12)*$B19))</f>
        <v>0</v>
      </c>
      <c r="BR109" s="0" t="n">
        <f aca="false">IF($B19=0,0,IF(SIN(BR$12)=0,999999999,(SIN(BR$12)*COS($E19)+SIN($E19)*COS(BR$12))/SIN(BR$12)*$B19))</f>
        <v>0</v>
      </c>
      <c r="BS109" s="0" t="n">
        <f aca="false">IF($B19=0,0,IF(SIN(BS$12)=0,999999999,(SIN(BS$12)*COS($E19)+SIN($E19)*COS(BS$12))/SIN(BS$12)*$B19))</f>
        <v>0</v>
      </c>
      <c r="BT109" s="0" t="n">
        <f aca="false">IF($B19=0,0,IF(SIN(BT$12)=0,999999999,(SIN(BT$12)*COS($E19)+SIN($E19)*COS(BT$12))/SIN(BT$12)*$B19))</f>
        <v>0</v>
      </c>
      <c r="BU109" s="0" t="n">
        <f aca="false">IF($B19=0,0,IF(SIN(BU$12)=0,999999999,(SIN(BU$12)*COS($E19)+SIN($E19)*COS(BU$12))/SIN(BU$12)*$B19))</f>
        <v>0</v>
      </c>
      <c r="BV109" s="0" t="n">
        <f aca="false">IF($B19=0,0,IF(SIN(BV$12)=0,999999999,(SIN(BV$12)*COS($E19)+SIN($E19)*COS(BV$12))/SIN(BV$12)*$B19))</f>
        <v>0</v>
      </c>
      <c r="BW109" s="0" t="n">
        <f aca="false">IF($B19=0,0,IF(SIN(BW$12)=0,999999999,(SIN(BW$12)*COS($E19)+SIN($E19)*COS(BW$12))/SIN(BW$12)*$B19))</f>
        <v>0</v>
      </c>
      <c r="BX109" s="0" t="n">
        <f aca="false">IF($B19=0,0,IF(SIN(BX$12)=0,999999999,(SIN(BX$12)*COS($E19)+SIN($E19)*COS(BX$12))/SIN(BX$12)*$B19))</f>
        <v>0</v>
      </c>
      <c r="BY109" s="0" t="n">
        <f aca="false">IF($B19=0,0,IF(SIN(BY$12)=0,999999999,(SIN(BY$12)*COS($E19)+SIN($E19)*COS(BY$12))/SIN(BY$12)*$B19))</f>
        <v>0</v>
      </c>
      <c r="BZ109" s="0" t="n">
        <f aca="false">IF($B19=0,0,IF(SIN(BZ$12)=0,999999999,(SIN(BZ$12)*COS($E19)+SIN($E19)*COS(BZ$12))/SIN(BZ$12)*$B19))</f>
        <v>0</v>
      </c>
      <c r="CA109" s="0" t="n">
        <f aca="false">IF($B19=0,0,IF(SIN(CA$12)=0,999999999,(SIN(CA$12)*COS($E19)+SIN($E19)*COS(CA$12))/SIN(CA$12)*$B19))</f>
        <v>0</v>
      </c>
      <c r="CB109" s="0" t="n">
        <f aca="false">IF($B19=0,0,IF(SIN(CB$12)=0,999999999,(SIN(CB$12)*COS($E19)+SIN($E19)*COS(CB$12))/SIN(CB$12)*$B19))</f>
        <v>0</v>
      </c>
      <c r="CC109" s="0" t="n">
        <f aca="false">IF($B19=0,0,IF(SIN(CC$12)=0,999999999,(SIN(CC$12)*COS($E19)+SIN($E19)*COS(CC$12))/SIN(CC$12)*$B19))</f>
        <v>0</v>
      </c>
      <c r="CD109" s="0" t="n">
        <f aca="false">IF($B19=0,0,IF(SIN(CD$12)=0,999999999,(SIN(CD$12)*COS($E19)+SIN($E19)*COS(CD$12))/SIN(CD$12)*$B19))</f>
        <v>0</v>
      </c>
      <c r="CE109" s="0" t="n">
        <f aca="false">IF($B19=0,0,IF(SIN(CE$12)=0,999999999,(SIN(CE$12)*COS($E19)+SIN($E19)*COS(CE$12))/SIN(CE$12)*$B19))</f>
        <v>0</v>
      </c>
      <c r="CF109" s="0" t="n">
        <f aca="false">IF($B19=0,0,IF(SIN(CF$12)=0,999999999,(SIN(CF$12)*COS($E19)+SIN($E19)*COS(CF$12))/SIN(CF$12)*$B19))</f>
        <v>0</v>
      </c>
      <c r="CG109" s="0" t="n">
        <f aca="false">IF($B19=0,0,IF(SIN(CG$12)=0,999999999,(SIN(CG$12)*COS($E19)+SIN($E19)*COS(CG$12))/SIN(CG$12)*$B19))</f>
        <v>0</v>
      </c>
      <c r="CH109" s="0" t="n">
        <f aca="false">IF($B19=0,0,IF(SIN(CH$12)=0,999999999,(SIN(CH$12)*COS($E19)+SIN($E19)*COS(CH$12))/SIN(CH$12)*$B19))</f>
        <v>0</v>
      </c>
      <c r="CI109" s="0" t="n">
        <f aca="false">IF($B19=0,0,IF(SIN(CI$12)=0,999999999,(SIN(CI$12)*COS($E19)+SIN($E19)*COS(CI$12))/SIN(CI$12)*$B19))</f>
        <v>0</v>
      </c>
      <c r="CJ109" s="0" t="n">
        <f aca="false">IF($B19=0,0,IF(SIN(CJ$12)=0,999999999,(SIN(CJ$12)*COS($E19)+SIN($E19)*COS(CJ$12))/SIN(CJ$12)*$B19))</f>
        <v>0</v>
      </c>
      <c r="CK109" s="0" t="n">
        <f aca="false">IF($B19=0,0,IF(SIN(CK$12)=0,999999999,(SIN(CK$12)*COS($E19)+SIN($E19)*COS(CK$12))/SIN(CK$12)*$B19))</f>
        <v>0</v>
      </c>
      <c r="CL109" s="0" t="n">
        <f aca="false">IF($B19=0,0,IF(SIN(CL$12)=0,999999999,(SIN(CL$12)*COS($E19)+SIN($E19)*COS(CL$12))/SIN(CL$12)*$B19))</f>
        <v>0</v>
      </c>
      <c r="CM109" s="0" t="n">
        <f aca="false">IF($B19=0,0,IF(SIN(CM$12)=0,999999999,(SIN(CM$12)*COS($E19)+SIN($E19)*COS(CM$12))/SIN(CM$12)*$B19))</f>
        <v>0</v>
      </c>
      <c r="CN109" s="0" t="n">
        <f aca="false">IF($B19=0,0,IF(SIN(CN$12)=0,999999999,(SIN(CN$12)*COS($E19)+SIN($E19)*COS(CN$12))/SIN(CN$12)*$B19))</f>
        <v>0</v>
      </c>
      <c r="CO109" s="0" t="n">
        <f aca="false">IF($B19=0,0,IF(SIN(CO$12)=0,999999999,(SIN(CO$12)*COS($E19)+SIN($E19)*COS(CO$12))/SIN(CO$12)*$B19))</f>
        <v>0</v>
      </c>
      <c r="CP109" s="0" t="n">
        <f aca="false">IF($B19=0,0,IF(SIN(CP$12)=0,999999999,(SIN(CP$12)*COS($E19)+SIN($E19)*COS(CP$12))/SIN(CP$12)*$B19))</f>
        <v>0</v>
      </c>
      <c r="CQ109" s="0" t="n">
        <f aca="false">IF($B19=0,0,IF(SIN(CQ$12)=0,999999999,(SIN(CQ$12)*COS($E19)+SIN($E19)*COS(CQ$12))/SIN(CQ$12)*$B19))</f>
        <v>0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0</v>
      </c>
      <c r="G110" s="0" t="n">
        <f aca="false">IF($B20=0,0,IF(SIN(G$12)=0,999999999,(SIN(G$12)*COS($E20)+SIN($E20)*COS(G$12))/SIN(G$12)*$B20))</f>
        <v>0</v>
      </c>
      <c r="H110" s="0" t="n">
        <f aca="false">IF($B20=0,0,IF(SIN(H$12)=0,999999999,(SIN(H$12)*COS($E20)+SIN($E20)*COS(H$12))/SIN(H$12)*$B20))</f>
        <v>0</v>
      </c>
      <c r="I110" s="0" t="n">
        <f aca="false">IF($B20=0,0,IF(SIN(I$12)=0,999999999,(SIN(I$12)*COS($E20)+SIN($E20)*COS(I$12))/SIN(I$12)*$B20))</f>
        <v>0</v>
      </c>
      <c r="J110" s="0" t="n">
        <f aca="false">IF($B20=0,0,IF(SIN(J$12)=0,999999999,(SIN(J$12)*COS($E20)+SIN($E20)*COS(J$12))/SIN(J$12)*$B20))</f>
        <v>0</v>
      </c>
      <c r="K110" s="0" t="n">
        <f aca="false">IF($B20=0,0,IF(SIN(K$12)=0,999999999,(SIN(K$12)*COS($E20)+SIN($E20)*COS(K$12))/SIN(K$12)*$B20))</f>
        <v>0</v>
      </c>
      <c r="L110" s="0" t="n">
        <f aca="false">IF($B20=0,0,IF(SIN(L$12)=0,999999999,(SIN(L$12)*COS($E20)+SIN($E20)*COS(L$12))/SIN(L$12)*$B20))</f>
        <v>0</v>
      </c>
      <c r="M110" s="0" t="n">
        <f aca="false">IF($B20=0,0,IF(SIN(M$12)=0,999999999,(SIN(M$12)*COS($E20)+SIN($E20)*COS(M$12))/SIN(M$12)*$B20))</f>
        <v>0</v>
      </c>
      <c r="N110" s="0" t="n">
        <f aca="false">IF($B20=0,0,IF(SIN(N$12)=0,999999999,(SIN(N$12)*COS($E20)+SIN($E20)*COS(N$12))/SIN(N$12)*$B20))</f>
        <v>0</v>
      </c>
      <c r="O110" s="0" t="n">
        <f aca="false">IF($B20=0,0,IF(SIN(O$12)=0,999999999,(SIN(O$12)*COS($E20)+SIN($E20)*COS(O$12))/SIN(O$12)*$B20))</f>
        <v>0</v>
      </c>
      <c r="P110" s="0" t="n">
        <f aca="false">IF($B20=0,0,IF(SIN(P$12)=0,999999999,(SIN(P$12)*COS($E20)+SIN($E20)*COS(P$12))/SIN(P$12)*$B20))</f>
        <v>0</v>
      </c>
      <c r="Q110" s="0" t="n">
        <f aca="false">IF($B20=0,0,IF(SIN(Q$12)=0,999999999,(SIN(Q$12)*COS($E20)+SIN($E20)*COS(Q$12))/SIN(Q$12)*$B20))</f>
        <v>0</v>
      </c>
      <c r="R110" s="0" t="n">
        <f aca="false">IF($B20=0,0,IF(SIN(R$12)=0,999999999,(SIN(R$12)*COS($E20)+SIN($E20)*COS(R$12))/SIN(R$12)*$B20))</f>
        <v>0</v>
      </c>
      <c r="S110" s="0" t="n">
        <f aca="false">IF($B20=0,0,IF(SIN(S$12)=0,999999999,(SIN(S$12)*COS($E20)+SIN($E20)*COS(S$12))/SIN(S$12)*$B20))</f>
        <v>0</v>
      </c>
      <c r="T110" s="0" t="n">
        <f aca="false">IF($B20=0,0,IF(SIN(T$12)=0,999999999,(SIN(T$12)*COS($E20)+SIN($E20)*COS(T$12))/SIN(T$12)*$B20))</f>
        <v>0</v>
      </c>
      <c r="U110" s="0" t="n">
        <f aca="false">IF($B20=0,0,IF(SIN(U$12)=0,999999999,(SIN(U$12)*COS($E20)+SIN($E20)*COS(U$12))/SIN(U$12)*$B20))</f>
        <v>0</v>
      </c>
      <c r="V110" s="0" t="n">
        <f aca="false">IF($B20=0,0,IF(SIN(V$12)=0,999999999,(SIN(V$12)*COS($E20)+SIN($E20)*COS(V$12))/SIN(V$12)*$B20))</f>
        <v>0</v>
      </c>
      <c r="W110" s="0" t="n">
        <f aca="false">IF($B20=0,0,IF(SIN(W$12)=0,999999999,(SIN(W$12)*COS($E20)+SIN($E20)*COS(W$12))/SIN(W$12)*$B20))</f>
        <v>0</v>
      </c>
      <c r="X110" s="0" t="n">
        <f aca="false">IF($B20=0,0,IF(SIN(X$12)=0,999999999,(SIN(X$12)*COS($E20)+SIN($E20)*COS(X$12))/SIN(X$12)*$B20))</f>
        <v>0</v>
      </c>
      <c r="Y110" s="0" t="n">
        <f aca="false">IF($B20=0,0,IF(SIN(Y$12)=0,999999999,(SIN(Y$12)*COS($E20)+SIN($E20)*COS(Y$12))/SIN(Y$12)*$B20))</f>
        <v>0</v>
      </c>
      <c r="Z110" s="0" t="n">
        <f aca="false">IF($B20=0,0,IF(SIN(Z$12)=0,999999999,(SIN(Z$12)*COS($E20)+SIN($E20)*COS(Z$12))/SIN(Z$12)*$B20))</f>
        <v>0</v>
      </c>
      <c r="AA110" s="0" t="n">
        <f aca="false">IF($B20=0,0,IF(SIN(AA$12)=0,999999999,(SIN(AA$12)*COS($E20)+SIN($E20)*COS(AA$12))/SIN(AA$12)*$B20))</f>
        <v>0</v>
      </c>
      <c r="AB110" s="0" t="n">
        <f aca="false">IF($B20=0,0,IF(SIN(AB$12)=0,999999999,(SIN(AB$12)*COS($E20)+SIN($E20)*COS(AB$12))/SIN(AB$12)*$B20))</f>
        <v>0</v>
      </c>
      <c r="AC110" s="0" t="n">
        <f aca="false">IF($B20=0,0,IF(SIN(AC$12)=0,999999999,(SIN(AC$12)*COS($E20)+SIN($E20)*COS(AC$12))/SIN(AC$12)*$B20))</f>
        <v>0</v>
      </c>
      <c r="AD110" s="0" t="n">
        <f aca="false">IF($B20=0,0,IF(SIN(AD$12)=0,999999999,(SIN(AD$12)*COS($E20)+SIN($E20)*COS(AD$12))/SIN(AD$12)*$B20))</f>
        <v>0</v>
      </c>
      <c r="AE110" s="0" t="n">
        <f aca="false">IF($B20=0,0,IF(SIN(AE$12)=0,999999999,(SIN(AE$12)*COS($E20)+SIN($E20)*COS(AE$12))/SIN(AE$12)*$B20))</f>
        <v>0</v>
      </c>
      <c r="AF110" s="0" t="n">
        <f aca="false">IF($B20=0,0,IF(SIN(AF$12)=0,999999999,(SIN(AF$12)*COS($E20)+SIN($E20)*COS(AF$12))/SIN(AF$12)*$B20))</f>
        <v>0</v>
      </c>
      <c r="AG110" s="0" t="n">
        <f aca="false">IF($B20=0,0,IF(SIN(AG$12)=0,999999999,(SIN(AG$12)*COS($E20)+SIN($E20)*COS(AG$12))/SIN(AG$12)*$B20))</f>
        <v>0</v>
      </c>
      <c r="AH110" s="0" t="n">
        <f aca="false">IF($B20=0,0,IF(SIN(AH$12)=0,999999999,(SIN(AH$12)*COS($E20)+SIN($E20)*COS(AH$12))/SIN(AH$12)*$B20))</f>
        <v>0</v>
      </c>
      <c r="AI110" s="0" t="n">
        <f aca="false">IF($B20=0,0,IF(SIN(AI$12)=0,999999999,(SIN(AI$12)*COS($E20)+SIN($E20)*COS(AI$12))/SIN(AI$12)*$B20))</f>
        <v>0</v>
      </c>
      <c r="AJ110" s="0" t="n">
        <f aca="false">IF($B20=0,0,IF(SIN(AJ$12)=0,999999999,(SIN(AJ$12)*COS($E20)+SIN($E20)*COS(AJ$12))/SIN(AJ$12)*$B20))</f>
        <v>0</v>
      </c>
      <c r="AK110" s="0" t="n">
        <f aca="false">IF($B20=0,0,IF(SIN(AK$12)=0,999999999,(SIN(AK$12)*COS($E20)+SIN($E20)*COS(AK$12))/SIN(AK$12)*$B20))</f>
        <v>0</v>
      </c>
      <c r="AL110" s="0" t="n">
        <f aca="false">IF($B20=0,0,IF(SIN(AL$12)=0,999999999,(SIN(AL$12)*COS($E20)+SIN($E20)*COS(AL$12))/SIN(AL$12)*$B20))</f>
        <v>0</v>
      </c>
      <c r="AM110" s="0" t="n">
        <f aca="false">IF($B20=0,0,IF(SIN(AM$12)=0,999999999,(SIN(AM$12)*COS($E20)+SIN($E20)*COS(AM$12))/SIN(AM$12)*$B20))</f>
        <v>0</v>
      </c>
      <c r="AN110" s="0" t="n">
        <f aca="false">IF($B20=0,0,IF(SIN(AN$12)=0,999999999,(SIN(AN$12)*COS($E20)+SIN($E20)*COS(AN$12))/SIN(AN$12)*$B20))</f>
        <v>0</v>
      </c>
      <c r="AO110" s="0" t="n">
        <f aca="false">IF($B20=0,0,IF(SIN(AO$12)=0,999999999,(SIN(AO$12)*COS($E20)+SIN($E20)*COS(AO$12))/SIN(AO$12)*$B20))</f>
        <v>0</v>
      </c>
      <c r="AP110" s="0" t="n">
        <f aca="false">IF($B20=0,0,IF(SIN(AP$12)=0,999999999,(SIN(AP$12)*COS($E20)+SIN($E20)*COS(AP$12))/SIN(AP$12)*$B20))</f>
        <v>0</v>
      </c>
      <c r="AQ110" s="0" t="n">
        <f aca="false">IF($B20=0,0,IF(SIN(AQ$12)=0,999999999,(SIN(AQ$12)*COS($E20)+SIN($E20)*COS(AQ$12))/SIN(AQ$12)*$B20))</f>
        <v>0</v>
      </c>
      <c r="AR110" s="0" t="n">
        <f aca="false">IF($B20=0,0,IF(SIN(AR$12)=0,999999999,(SIN(AR$12)*COS($E20)+SIN($E20)*COS(AR$12))/SIN(AR$12)*$B20))</f>
        <v>0</v>
      </c>
      <c r="AS110" s="0" t="n">
        <f aca="false">IF($B20=0,0,IF(SIN(AS$12)=0,999999999,(SIN(AS$12)*COS($E20)+SIN($E20)*COS(AS$12))/SIN(AS$12)*$B20))</f>
        <v>0</v>
      </c>
      <c r="AT110" s="0" t="n">
        <f aca="false">IF($B20=0,0,IF(SIN(AT$12)=0,999999999,(SIN(AT$12)*COS($E20)+SIN($E20)*COS(AT$12))/SIN(AT$12)*$B20))</f>
        <v>0</v>
      </c>
      <c r="AU110" s="0" t="n">
        <f aca="false">IF($B20=0,0,IF(SIN(AU$12)=0,999999999,(SIN(AU$12)*COS($E20)+SIN($E20)*COS(AU$12))/SIN(AU$12)*$B20))</f>
        <v>0</v>
      </c>
      <c r="AV110" s="0" t="n">
        <f aca="false">IF($B20=0,0,IF(SIN(AV$12)=0,999999999,(SIN(AV$12)*COS($E20)+SIN($E20)*COS(AV$12))/SIN(AV$12)*$B20))</f>
        <v>0</v>
      </c>
      <c r="AW110" s="0" t="n">
        <f aca="false">IF($B20=0,0,IF(SIN(AW$12)=0,999999999,(SIN(AW$12)*COS($E20)+SIN($E20)*COS(AW$12))/SIN(AW$12)*$B20))</f>
        <v>0</v>
      </c>
      <c r="AX110" s="0" t="n">
        <f aca="false">IF($B20=0,0,IF(SIN(AX$12)=0,999999999,(SIN(AX$12)*COS($E20)+SIN($E20)*COS(AX$12))/SIN(AX$12)*$B20))</f>
        <v>0</v>
      </c>
      <c r="AY110" s="0" t="n">
        <f aca="false">IF($B20=0,0,IF(SIN(AY$12)=0,999999999,(SIN(AY$12)*COS($E20)+SIN($E20)*COS(AY$12))/SIN(AY$12)*$B20))</f>
        <v>0</v>
      </c>
      <c r="AZ110" s="0" t="n">
        <f aca="false">IF($B20=0,0,IF(SIN(AZ$12)=0,999999999,(SIN(AZ$12)*COS($E20)+SIN($E20)*COS(AZ$12))/SIN(AZ$12)*$B20))</f>
        <v>0</v>
      </c>
      <c r="BA110" s="0" t="n">
        <f aca="false">IF($B20=0,0,IF(SIN(BA$12)=0,999999999,(SIN(BA$12)*COS($E20)+SIN($E20)*COS(BA$12))/SIN(BA$12)*$B20))</f>
        <v>0</v>
      </c>
      <c r="BB110" s="0" t="n">
        <f aca="false">IF($B20=0,0,IF(SIN(BB$12)=0,999999999,(SIN(BB$12)*COS($E20)+SIN($E20)*COS(BB$12))/SIN(BB$12)*$B20))</f>
        <v>0</v>
      </c>
      <c r="BC110" s="0" t="n">
        <f aca="false">IF($B20=0,0,IF(SIN(BC$12)=0,999999999,(SIN(BC$12)*COS($E20)+SIN($E20)*COS(BC$12))/SIN(BC$12)*$B20))</f>
        <v>0</v>
      </c>
      <c r="BD110" s="0" t="n">
        <f aca="false">IF($B20=0,0,IF(SIN(BD$12)=0,999999999,(SIN(BD$12)*COS($E20)+SIN($E20)*COS(BD$12))/SIN(BD$12)*$B20))</f>
        <v>0</v>
      </c>
      <c r="BE110" s="0" t="n">
        <f aca="false">IF($B20=0,0,IF(SIN(BE$12)=0,999999999,(SIN(BE$12)*COS($E20)+SIN($E20)*COS(BE$12))/SIN(BE$12)*$B20))</f>
        <v>0</v>
      </c>
      <c r="BF110" s="0" t="n">
        <f aca="false">IF($B20=0,0,IF(SIN(BF$12)=0,999999999,(SIN(BF$12)*COS($E20)+SIN($E20)*COS(BF$12))/SIN(BF$12)*$B20))</f>
        <v>0</v>
      </c>
      <c r="BG110" s="0" t="n">
        <f aca="false">IF($B20=0,0,IF(SIN(BG$12)=0,999999999,(SIN(BG$12)*COS($E20)+SIN($E20)*COS(BG$12))/SIN(BG$12)*$B20))</f>
        <v>0</v>
      </c>
      <c r="BH110" s="0" t="n">
        <f aca="false">IF($B20=0,0,IF(SIN(BH$12)=0,999999999,(SIN(BH$12)*COS($E20)+SIN($E20)*COS(BH$12))/SIN(BH$12)*$B20))</f>
        <v>0</v>
      </c>
      <c r="BI110" s="0" t="n">
        <f aca="false">IF($B20=0,0,IF(SIN(BI$12)=0,999999999,(SIN(BI$12)*COS($E20)+SIN($E20)*COS(BI$12))/SIN(BI$12)*$B20))</f>
        <v>0</v>
      </c>
      <c r="BJ110" s="0" t="n">
        <f aca="false">IF($B20=0,0,IF(SIN(BJ$12)=0,999999999,(SIN(BJ$12)*COS($E20)+SIN($E20)*COS(BJ$12))/SIN(BJ$12)*$B20))</f>
        <v>0</v>
      </c>
      <c r="BK110" s="0" t="n">
        <f aca="false">IF($B20=0,0,IF(SIN(BK$12)=0,999999999,(SIN(BK$12)*COS($E20)+SIN($E20)*COS(BK$12))/SIN(BK$12)*$B20))</f>
        <v>0</v>
      </c>
      <c r="BL110" s="0" t="n">
        <f aca="false">IF($B20=0,0,IF(SIN(BL$12)=0,999999999,(SIN(BL$12)*COS($E20)+SIN($E20)*COS(BL$12))/SIN(BL$12)*$B20))</f>
        <v>0</v>
      </c>
      <c r="BM110" s="0" t="n">
        <f aca="false">IF($B20=0,0,IF(SIN(BM$12)=0,999999999,(SIN(BM$12)*COS($E20)+SIN($E20)*COS(BM$12))/SIN(BM$12)*$B20))</f>
        <v>0</v>
      </c>
      <c r="BN110" s="0" t="n">
        <f aca="false">IF($B20=0,0,IF(SIN(BN$12)=0,999999999,(SIN(BN$12)*COS($E20)+SIN($E20)*COS(BN$12))/SIN(BN$12)*$B20))</f>
        <v>0</v>
      </c>
      <c r="BO110" s="0" t="n">
        <f aca="false">IF($B20=0,0,IF(SIN(BO$12)=0,999999999,(SIN(BO$12)*COS($E20)+SIN($E20)*COS(BO$12))/SIN(BO$12)*$B20))</f>
        <v>0</v>
      </c>
      <c r="BP110" s="0" t="n">
        <f aca="false">IF($B20=0,0,IF(SIN(BP$12)=0,999999999,(SIN(BP$12)*COS($E20)+SIN($E20)*COS(BP$12))/SIN(BP$12)*$B20))</f>
        <v>0</v>
      </c>
      <c r="BQ110" s="0" t="n">
        <f aca="false">IF($B20=0,0,IF(SIN(BQ$12)=0,999999999,(SIN(BQ$12)*COS($E20)+SIN($E20)*COS(BQ$12))/SIN(BQ$12)*$B20))</f>
        <v>0</v>
      </c>
      <c r="BR110" s="0" t="n">
        <f aca="false">IF($B20=0,0,IF(SIN(BR$12)=0,999999999,(SIN(BR$12)*COS($E20)+SIN($E20)*COS(BR$12))/SIN(BR$12)*$B20))</f>
        <v>0</v>
      </c>
      <c r="BS110" s="0" t="n">
        <f aca="false">IF($B20=0,0,IF(SIN(BS$12)=0,999999999,(SIN(BS$12)*COS($E20)+SIN($E20)*COS(BS$12))/SIN(BS$12)*$B20))</f>
        <v>0</v>
      </c>
      <c r="BT110" s="0" t="n">
        <f aca="false">IF($B20=0,0,IF(SIN(BT$12)=0,999999999,(SIN(BT$12)*COS($E20)+SIN($E20)*COS(BT$12))/SIN(BT$12)*$B20))</f>
        <v>0</v>
      </c>
      <c r="BU110" s="0" t="n">
        <f aca="false">IF($B20=0,0,IF(SIN(BU$12)=0,999999999,(SIN(BU$12)*COS($E20)+SIN($E20)*COS(BU$12))/SIN(BU$12)*$B20))</f>
        <v>0</v>
      </c>
      <c r="BV110" s="0" t="n">
        <f aca="false">IF($B20=0,0,IF(SIN(BV$12)=0,999999999,(SIN(BV$12)*COS($E20)+SIN($E20)*COS(BV$12))/SIN(BV$12)*$B20))</f>
        <v>0</v>
      </c>
      <c r="BW110" s="0" t="n">
        <f aca="false">IF($B20=0,0,IF(SIN(BW$12)=0,999999999,(SIN(BW$12)*COS($E20)+SIN($E20)*COS(BW$12))/SIN(BW$12)*$B20))</f>
        <v>0</v>
      </c>
      <c r="BX110" s="0" t="n">
        <f aca="false">IF($B20=0,0,IF(SIN(BX$12)=0,999999999,(SIN(BX$12)*COS($E20)+SIN($E20)*COS(BX$12))/SIN(BX$12)*$B20))</f>
        <v>0</v>
      </c>
      <c r="BY110" s="0" t="n">
        <f aca="false">IF($B20=0,0,IF(SIN(BY$12)=0,999999999,(SIN(BY$12)*COS($E20)+SIN($E20)*COS(BY$12))/SIN(BY$12)*$B20))</f>
        <v>0</v>
      </c>
      <c r="BZ110" s="0" t="n">
        <f aca="false">IF($B20=0,0,IF(SIN(BZ$12)=0,999999999,(SIN(BZ$12)*COS($E20)+SIN($E20)*COS(BZ$12))/SIN(BZ$12)*$B20))</f>
        <v>0</v>
      </c>
      <c r="CA110" s="0" t="n">
        <f aca="false">IF($B20=0,0,IF(SIN(CA$12)=0,999999999,(SIN(CA$12)*COS($E20)+SIN($E20)*COS(CA$12))/SIN(CA$12)*$B20))</f>
        <v>0</v>
      </c>
      <c r="CB110" s="0" t="n">
        <f aca="false">IF($B20=0,0,IF(SIN(CB$12)=0,999999999,(SIN(CB$12)*COS($E20)+SIN($E20)*COS(CB$12))/SIN(CB$12)*$B20))</f>
        <v>0</v>
      </c>
      <c r="CC110" s="0" t="n">
        <f aca="false">IF($B20=0,0,IF(SIN(CC$12)=0,999999999,(SIN(CC$12)*COS($E20)+SIN($E20)*COS(CC$12))/SIN(CC$12)*$B20))</f>
        <v>0</v>
      </c>
      <c r="CD110" s="0" t="n">
        <f aca="false">IF($B20=0,0,IF(SIN(CD$12)=0,999999999,(SIN(CD$12)*COS($E20)+SIN($E20)*COS(CD$12))/SIN(CD$12)*$B20))</f>
        <v>0</v>
      </c>
      <c r="CE110" s="0" t="n">
        <f aca="false">IF($B20=0,0,IF(SIN(CE$12)=0,999999999,(SIN(CE$12)*COS($E20)+SIN($E20)*COS(CE$12))/SIN(CE$12)*$B20))</f>
        <v>0</v>
      </c>
      <c r="CF110" s="0" t="n">
        <f aca="false">IF($B20=0,0,IF(SIN(CF$12)=0,999999999,(SIN(CF$12)*COS($E20)+SIN($E20)*COS(CF$12))/SIN(CF$12)*$B20))</f>
        <v>0</v>
      </c>
      <c r="CG110" s="0" t="n">
        <f aca="false">IF($B20=0,0,IF(SIN(CG$12)=0,999999999,(SIN(CG$12)*COS($E20)+SIN($E20)*COS(CG$12))/SIN(CG$12)*$B20))</f>
        <v>0</v>
      </c>
      <c r="CH110" s="0" t="n">
        <f aca="false">IF($B20=0,0,IF(SIN(CH$12)=0,999999999,(SIN(CH$12)*COS($E20)+SIN($E20)*COS(CH$12))/SIN(CH$12)*$B20))</f>
        <v>0</v>
      </c>
      <c r="CI110" s="0" t="n">
        <f aca="false">IF($B20=0,0,IF(SIN(CI$12)=0,999999999,(SIN(CI$12)*COS($E20)+SIN($E20)*COS(CI$12))/SIN(CI$12)*$B20))</f>
        <v>0</v>
      </c>
      <c r="CJ110" s="0" t="n">
        <f aca="false">IF($B20=0,0,IF(SIN(CJ$12)=0,999999999,(SIN(CJ$12)*COS($E20)+SIN($E20)*COS(CJ$12))/SIN(CJ$12)*$B20))</f>
        <v>0</v>
      </c>
      <c r="CK110" s="0" t="n">
        <f aca="false">IF($B20=0,0,IF(SIN(CK$12)=0,999999999,(SIN(CK$12)*COS($E20)+SIN($E20)*COS(CK$12))/SIN(CK$12)*$B20))</f>
        <v>0</v>
      </c>
      <c r="CL110" s="0" t="n">
        <f aca="false">IF($B20=0,0,IF(SIN(CL$12)=0,999999999,(SIN(CL$12)*COS($E20)+SIN($E20)*COS(CL$12))/SIN(CL$12)*$B20))</f>
        <v>0</v>
      </c>
      <c r="CM110" s="0" t="n">
        <f aca="false">IF($B20=0,0,IF(SIN(CM$12)=0,999999999,(SIN(CM$12)*COS($E20)+SIN($E20)*COS(CM$12))/SIN(CM$12)*$B20))</f>
        <v>0</v>
      </c>
      <c r="CN110" s="0" t="n">
        <f aca="false">IF($B20=0,0,IF(SIN(CN$12)=0,999999999,(SIN(CN$12)*COS($E20)+SIN($E20)*COS(CN$12))/SIN(CN$12)*$B20))</f>
        <v>0</v>
      </c>
      <c r="CO110" s="0" t="n">
        <f aca="false">IF($B20=0,0,IF(SIN(CO$12)=0,999999999,(SIN(CO$12)*COS($E20)+SIN($E20)*COS(CO$12))/SIN(CO$12)*$B20))</f>
        <v>0</v>
      </c>
      <c r="CP110" s="0" t="n">
        <f aca="false">IF($B20=0,0,IF(SIN(CP$12)=0,999999999,(SIN(CP$12)*COS($E20)+SIN($E20)*COS(CP$12))/SIN(CP$12)*$B20))</f>
        <v>0</v>
      </c>
      <c r="CQ110" s="0" t="n">
        <f aca="false">IF($B20=0,0,IF(SIN(CQ$12)=0,999999999,(SIN(CQ$12)*COS($E20)+SIN($E20)*COS(CQ$12))/SIN(CQ$12)*$B20))</f>
        <v>0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0</v>
      </c>
      <c r="G111" s="0" t="n">
        <f aca="false">IF($B21=0,0,IF(SIN(G$12)=0,999999999,(SIN(G$12)*COS($E21)+SIN($E21)*COS(G$12))/SIN(G$12)*$B21))</f>
        <v>0</v>
      </c>
      <c r="H111" s="0" t="n">
        <f aca="false">IF($B21=0,0,IF(SIN(H$12)=0,999999999,(SIN(H$12)*COS($E21)+SIN($E21)*COS(H$12))/SIN(H$12)*$B21))</f>
        <v>0</v>
      </c>
      <c r="I111" s="0" t="n">
        <f aca="false">IF($B21=0,0,IF(SIN(I$12)=0,999999999,(SIN(I$12)*COS($E21)+SIN($E21)*COS(I$12))/SIN(I$12)*$B21))</f>
        <v>0</v>
      </c>
      <c r="J111" s="0" t="n">
        <f aca="false">IF($B21=0,0,IF(SIN(J$12)=0,999999999,(SIN(J$12)*COS($E21)+SIN($E21)*COS(J$12))/SIN(J$12)*$B21))</f>
        <v>0</v>
      </c>
      <c r="K111" s="0" t="n">
        <f aca="false">IF($B21=0,0,IF(SIN(K$12)=0,999999999,(SIN(K$12)*COS($E21)+SIN($E21)*COS(K$12))/SIN(K$12)*$B21))</f>
        <v>0</v>
      </c>
      <c r="L111" s="0" t="n">
        <f aca="false">IF($B21=0,0,IF(SIN(L$12)=0,999999999,(SIN(L$12)*COS($E21)+SIN($E21)*COS(L$12))/SIN(L$12)*$B21))</f>
        <v>0</v>
      </c>
      <c r="M111" s="0" t="n">
        <f aca="false">IF($B21=0,0,IF(SIN(M$12)=0,999999999,(SIN(M$12)*COS($E21)+SIN($E21)*COS(M$12))/SIN(M$12)*$B21))</f>
        <v>0</v>
      </c>
      <c r="N111" s="0" t="n">
        <f aca="false">IF($B21=0,0,IF(SIN(N$12)=0,999999999,(SIN(N$12)*COS($E21)+SIN($E21)*COS(N$12))/SIN(N$12)*$B21))</f>
        <v>0</v>
      </c>
      <c r="O111" s="0" t="n">
        <f aca="false">IF($B21=0,0,IF(SIN(O$12)=0,999999999,(SIN(O$12)*COS($E21)+SIN($E21)*COS(O$12))/SIN(O$12)*$B21))</f>
        <v>0</v>
      </c>
      <c r="P111" s="0" t="n">
        <f aca="false">IF($B21=0,0,IF(SIN(P$12)=0,999999999,(SIN(P$12)*COS($E21)+SIN($E21)*COS(P$12))/SIN(P$12)*$B21))</f>
        <v>0</v>
      </c>
      <c r="Q111" s="0" t="n">
        <f aca="false">IF($B21=0,0,IF(SIN(Q$12)=0,999999999,(SIN(Q$12)*COS($E21)+SIN($E21)*COS(Q$12))/SIN(Q$12)*$B21))</f>
        <v>0</v>
      </c>
      <c r="R111" s="0" t="n">
        <f aca="false">IF($B21=0,0,IF(SIN(R$12)=0,999999999,(SIN(R$12)*COS($E21)+SIN($E21)*COS(R$12))/SIN(R$12)*$B21))</f>
        <v>0</v>
      </c>
      <c r="S111" s="0" t="n">
        <f aca="false">IF($B21=0,0,IF(SIN(S$12)=0,999999999,(SIN(S$12)*COS($E21)+SIN($E21)*COS(S$12))/SIN(S$12)*$B21))</f>
        <v>0</v>
      </c>
      <c r="T111" s="0" t="n">
        <f aca="false">IF($B21=0,0,IF(SIN(T$12)=0,999999999,(SIN(T$12)*COS($E21)+SIN($E21)*COS(T$12))/SIN(T$12)*$B21))</f>
        <v>0</v>
      </c>
      <c r="U111" s="0" t="n">
        <f aca="false">IF($B21=0,0,IF(SIN(U$12)=0,999999999,(SIN(U$12)*COS($E21)+SIN($E21)*COS(U$12))/SIN(U$12)*$B21))</f>
        <v>0</v>
      </c>
      <c r="V111" s="0" t="n">
        <f aca="false">IF($B21=0,0,IF(SIN(V$12)=0,999999999,(SIN(V$12)*COS($E21)+SIN($E21)*COS(V$12))/SIN(V$12)*$B21))</f>
        <v>0</v>
      </c>
      <c r="W111" s="0" t="n">
        <f aca="false">IF($B21=0,0,IF(SIN(W$12)=0,999999999,(SIN(W$12)*COS($E21)+SIN($E21)*COS(W$12))/SIN(W$12)*$B21))</f>
        <v>0</v>
      </c>
      <c r="X111" s="0" t="n">
        <f aca="false">IF($B21=0,0,IF(SIN(X$12)=0,999999999,(SIN(X$12)*COS($E21)+SIN($E21)*COS(X$12))/SIN(X$12)*$B21))</f>
        <v>0</v>
      </c>
      <c r="Y111" s="0" t="n">
        <f aca="false">IF($B21=0,0,IF(SIN(Y$12)=0,999999999,(SIN(Y$12)*COS($E21)+SIN($E21)*COS(Y$12))/SIN(Y$12)*$B21))</f>
        <v>0</v>
      </c>
      <c r="Z111" s="0" t="n">
        <f aca="false">IF($B21=0,0,IF(SIN(Z$12)=0,999999999,(SIN(Z$12)*COS($E21)+SIN($E21)*COS(Z$12))/SIN(Z$12)*$B21))</f>
        <v>0</v>
      </c>
      <c r="AA111" s="0" t="n">
        <f aca="false">IF($B21=0,0,IF(SIN(AA$12)=0,999999999,(SIN(AA$12)*COS($E21)+SIN($E21)*COS(AA$12))/SIN(AA$12)*$B21))</f>
        <v>0</v>
      </c>
      <c r="AB111" s="0" t="n">
        <f aca="false">IF($B21=0,0,IF(SIN(AB$12)=0,999999999,(SIN(AB$12)*COS($E21)+SIN($E21)*COS(AB$12))/SIN(AB$12)*$B21))</f>
        <v>0</v>
      </c>
      <c r="AC111" s="0" t="n">
        <f aca="false">IF($B21=0,0,IF(SIN(AC$12)=0,999999999,(SIN(AC$12)*COS($E21)+SIN($E21)*COS(AC$12))/SIN(AC$12)*$B21))</f>
        <v>0</v>
      </c>
      <c r="AD111" s="0" t="n">
        <f aca="false">IF($B21=0,0,IF(SIN(AD$12)=0,999999999,(SIN(AD$12)*COS($E21)+SIN($E21)*COS(AD$12))/SIN(AD$12)*$B21))</f>
        <v>0</v>
      </c>
      <c r="AE111" s="0" t="n">
        <f aca="false">IF($B21=0,0,IF(SIN(AE$12)=0,999999999,(SIN(AE$12)*COS($E21)+SIN($E21)*COS(AE$12))/SIN(AE$12)*$B21))</f>
        <v>0</v>
      </c>
      <c r="AF111" s="0" t="n">
        <f aca="false">IF($B21=0,0,IF(SIN(AF$12)=0,999999999,(SIN(AF$12)*COS($E21)+SIN($E21)*COS(AF$12))/SIN(AF$12)*$B21))</f>
        <v>0</v>
      </c>
      <c r="AG111" s="0" t="n">
        <f aca="false">IF($B21=0,0,IF(SIN(AG$12)=0,999999999,(SIN(AG$12)*COS($E21)+SIN($E21)*COS(AG$12))/SIN(AG$12)*$B21))</f>
        <v>0</v>
      </c>
      <c r="AH111" s="0" t="n">
        <f aca="false">IF($B21=0,0,IF(SIN(AH$12)=0,999999999,(SIN(AH$12)*COS($E21)+SIN($E21)*COS(AH$12))/SIN(AH$12)*$B21))</f>
        <v>0</v>
      </c>
      <c r="AI111" s="0" t="n">
        <f aca="false">IF($B21=0,0,IF(SIN(AI$12)=0,999999999,(SIN(AI$12)*COS($E21)+SIN($E21)*COS(AI$12))/SIN(AI$12)*$B21))</f>
        <v>0</v>
      </c>
      <c r="AJ111" s="0" t="n">
        <f aca="false">IF($B21=0,0,IF(SIN(AJ$12)=0,999999999,(SIN(AJ$12)*COS($E21)+SIN($E21)*COS(AJ$12))/SIN(AJ$12)*$B21))</f>
        <v>0</v>
      </c>
      <c r="AK111" s="0" t="n">
        <f aca="false">IF($B21=0,0,IF(SIN(AK$12)=0,999999999,(SIN(AK$12)*COS($E21)+SIN($E21)*COS(AK$12))/SIN(AK$12)*$B21))</f>
        <v>0</v>
      </c>
      <c r="AL111" s="0" t="n">
        <f aca="false">IF($B21=0,0,IF(SIN(AL$12)=0,999999999,(SIN(AL$12)*COS($E21)+SIN($E21)*COS(AL$12))/SIN(AL$12)*$B21))</f>
        <v>0</v>
      </c>
      <c r="AM111" s="0" t="n">
        <f aca="false">IF($B21=0,0,IF(SIN(AM$12)=0,999999999,(SIN(AM$12)*COS($E21)+SIN($E21)*COS(AM$12))/SIN(AM$12)*$B21))</f>
        <v>0</v>
      </c>
      <c r="AN111" s="0" t="n">
        <f aca="false">IF($B21=0,0,IF(SIN(AN$12)=0,999999999,(SIN(AN$12)*COS($E21)+SIN($E21)*COS(AN$12))/SIN(AN$12)*$B21))</f>
        <v>0</v>
      </c>
      <c r="AO111" s="0" t="n">
        <f aca="false">IF($B21=0,0,IF(SIN(AO$12)=0,999999999,(SIN(AO$12)*COS($E21)+SIN($E21)*COS(AO$12))/SIN(AO$12)*$B21))</f>
        <v>0</v>
      </c>
      <c r="AP111" s="0" t="n">
        <f aca="false">IF($B21=0,0,IF(SIN(AP$12)=0,999999999,(SIN(AP$12)*COS($E21)+SIN($E21)*COS(AP$12))/SIN(AP$12)*$B21))</f>
        <v>0</v>
      </c>
      <c r="AQ111" s="0" t="n">
        <f aca="false">IF($B21=0,0,IF(SIN(AQ$12)=0,999999999,(SIN(AQ$12)*COS($E21)+SIN($E21)*COS(AQ$12))/SIN(AQ$12)*$B21))</f>
        <v>0</v>
      </c>
      <c r="AR111" s="0" t="n">
        <f aca="false">IF($B21=0,0,IF(SIN(AR$12)=0,999999999,(SIN(AR$12)*COS($E21)+SIN($E21)*COS(AR$12))/SIN(AR$12)*$B21))</f>
        <v>0</v>
      </c>
      <c r="AS111" s="0" t="n">
        <f aca="false">IF($B21=0,0,IF(SIN(AS$12)=0,999999999,(SIN(AS$12)*COS($E21)+SIN($E21)*COS(AS$12))/SIN(AS$12)*$B21))</f>
        <v>0</v>
      </c>
      <c r="AT111" s="0" t="n">
        <f aca="false">IF($B21=0,0,IF(SIN(AT$12)=0,999999999,(SIN(AT$12)*COS($E21)+SIN($E21)*COS(AT$12))/SIN(AT$12)*$B21))</f>
        <v>0</v>
      </c>
      <c r="AU111" s="0" t="n">
        <f aca="false">IF($B21=0,0,IF(SIN(AU$12)=0,999999999,(SIN(AU$12)*COS($E21)+SIN($E21)*COS(AU$12))/SIN(AU$12)*$B21))</f>
        <v>0</v>
      </c>
      <c r="AV111" s="0" t="n">
        <f aca="false">IF($B21=0,0,IF(SIN(AV$12)=0,999999999,(SIN(AV$12)*COS($E21)+SIN($E21)*COS(AV$12))/SIN(AV$12)*$B21))</f>
        <v>0</v>
      </c>
      <c r="AW111" s="0" t="n">
        <f aca="false">IF($B21=0,0,IF(SIN(AW$12)=0,999999999,(SIN(AW$12)*COS($E21)+SIN($E21)*COS(AW$12))/SIN(AW$12)*$B21))</f>
        <v>0</v>
      </c>
      <c r="AX111" s="0" t="n">
        <f aca="false">IF($B21=0,0,IF(SIN(AX$12)=0,999999999,(SIN(AX$12)*COS($E21)+SIN($E21)*COS(AX$12))/SIN(AX$12)*$B21))</f>
        <v>0</v>
      </c>
      <c r="AY111" s="0" t="n">
        <f aca="false">IF($B21=0,0,IF(SIN(AY$12)=0,999999999,(SIN(AY$12)*COS($E21)+SIN($E21)*COS(AY$12))/SIN(AY$12)*$B21))</f>
        <v>0</v>
      </c>
      <c r="AZ111" s="0" t="n">
        <f aca="false">IF($B21=0,0,IF(SIN(AZ$12)=0,999999999,(SIN(AZ$12)*COS($E21)+SIN($E21)*COS(AZ$12))/SIN(AZ$12)*$B21))</f>
        <v>0</v>
      </c>
      <c r="BA111" s="0" t="n">
        <f aca="false">IF($B21=0,0,IF(SIN(BA$12)=0,999999999,(SIN(BA$12)*COS($E21)+SIN($E21)*COS(BA$12))/SIN(BA$12)*$B21))</f>
        <v>0</v>
      </c>
      <c r="BB111" s="0" t="n">
        <f aca="false">IF($B21=0,0,IF(SIN(BB$12)=0,999999999,(SIN(BB$12)*COS($E21)+SIN($E21)*COS(BB$12))/SIN(BB$12)*$B21))</f>
        <v>0</v>
      </c>
      <c r="BC111" s="0" t="n">
        <f aca="false">IF($B21=0,0,IF(SIN(BC$12)=0,999999999,(SIN(BC$12)*COS($E21)+SIN($E21)*COS(BC$12))/SIN(BC$12)*$B21))</f>
        <v>0</v>
      </c>
      <c r="BD111" s="0" t="n">
        <f aca="false">IF($B21=0,0,IF(SIN(BD$12)=0,999999999,(SIN(BD$12)*COS($E21)+SIN($E21)*COS(BD$12))/SIN(BD$12)*$B21))</f>
        <v>0</v>
      </c>
      <c r="BE111" s="0" t="n">
        <f aca="false">IF($B21=0,0,IF(SIN(BE$12)=0,999999999,(SIN(BE$12)*COS($E21)+SIN($E21)*COS(BE$12))/SIN(BE$12)*$B21))</f>
        <v>0</v>
      </c>
      <c r="BF111" s="0" t="n">
        <f aca="false">IF($B21=0,0,IF(SIN(BF$12)=0,999999999,(SIN(BF$12)*COS($E21)+SIN($E21)*COS(BF$12))/SIN(BF$12)*$B21))</f>
        <v>0</v>
      </c>
      <c r="BG111" s="0" t="n">
        <f aca="false">IF($B21=0,0,IF(SIN(BG$12)=0,999999999,(SIN(BG$12)*COS($E21)+SIN($E21)*COS(BG$12))/SIN(BG$12)*$B21))</f>
        <v>0</v>
      </c>
      <c r="BH111" s="0" t="n">
        <f aca="false">IF($B21=0,0,IF(SIN(BH$12)=0,999999999,(SIN(BH$12)*COS($E21)+SIN($E21)*COS(BH$12))/SIN(BH$12)*$B21))</f>
        <v>0</v>
      </c>
      <c r="BI111" s="0" t="n">
        <f aca="false">IF($B21=0,0,IF(SIN(BI$12)=0,999999999,(SIN(BI$12)*COS($E21)+SIN($E21)*COS(BI$12))/SIN(BI$12)*$B21))</f>
        <v>0</v>
      </c>
      <c r="BJ111" s="0" t="n">
        <f aca="false">IF($B21=0,0,IF(SIN(BJ$12)=0,999999999,(SIN(BJ$12)*COS($E21)+SIN($E21)*COS(BJ$12))/SIN(BJ$12)*$B21))</f>
        <v>0</v>
      </c>
      <c r="BK111" s="0" t="n">
        <f aca="false">IF($B21=0,0,IF(SIN(BK$12)=0,999999999,(SIN(BK$12)*COS($E21)+SIN($E21)*COS(BK$12))/SIN(BK$12)*$B21))</f>
        <v>0</v>
      </c>
      <c r="BL111" s="0" t="n">
        <f aca="false">IF($B21=0,0,IF(SIN(BL$12)=0,999999999,(SIN(BL$12)*COS($E21)+SIN($E21)*COS(BL$12))/SIN(BL$12)*$B21))</f>
        <v>0</v>
      </c>
      <c r="BM111" s="0" t="n">
        <f aca="false">IF($B21=0,0,IF(SIN(BM$12)=0,999999999,(SIN(BM$12)*COS($E21)+SIN($E21)*COS(BM$12))/SIN(BM$12)*$B21))</f>
        <v>0</v>
      </c>
      <c r="BN111" s="0" t="n">
        <f aca="false">IF($B21=0,0,IF(SIN(BN$12)=0,999999999,(SIN(BN$12)*COS($E21)+SIN($E21)*COS(BN$12))/SIN(BN$12)*$B21))</f>
        <v>0</v>
      </c>
      <c r="BO111" s="0" t="n">
        <f aca="false">IF($B21=0,0,IF(SIN(BO$12)=0,999999999,(SIN(BO$12)*COS($E21)+SIN($E21)*COS(BO$12))/SIN(BO$12)*$B21))</f>
        <v>0</v>
      </c>
      <c r="BP111" s="0" t="n">
        <f aca="false">IF($B21=0,0,IF(SIN(BP$12)=0,999999999,(SIN(BP$12)*COS($E21)+SIN($E21)*COS(BP$12))/SIN(BP$12)*$B21))</f>
        <v>0</v>
      </c>
      <c r="BQ111" s="0" t="n">
        <f aca="false">IF($B21=0,0,IF(SIN(BQ$12)=0,999999999,(SIN(BQ$12)*COS($E21)+SIN($E21)*COS(BQ$12))/SIN(BQ$12)*$B21))</f>
        <v>0</v>
      </c>
      <c r="BR111" s="0" t="n">
        <f aca="false">IF($B21=0,0,IF(SIN(BR$12)=0,999999999,(SIN(BR$12)*COS($E21)+SIN($E21)*COS(BR$12))/SIN(BR$12)*$B21))</f>
        <v>0</v>
      </c>
      <c r="BS111" s="0" t="n">
        <f aca="false">IF($B21=0,0,IF(SIN(BS$12)=0,999999999,(SIN(BS$12)*COS($E21)+SIN($E21)*COS(BS$12))/SIN(BS$12)*$B21))</f>
        <v>0</v>
      </c>
      <c r="BT111" s="0" t="n">
        <f aca="false">IF($B21=0,0,IF(SIN(BT$12)=0,999999999,(SIN(BT$12)*COS($E21)+SIN($E21)*COS(BT$12))/SIN(BT$12)*$B21))</f>
        <v>0</v>
      </c>
      <c r="BU111" s="0" t="n">
        <f aca="false">IF($B21=0,0,IF(SIN(BU$12)=0,999999999,(SIN(BU$12)*COS($E21)+SIN($E21)*COS(BU$12))/SIN(BU$12)*$B21))</f>
        <v>0</v>
      </c>
      <c r="BV111" s="0" t="n">
        <f aca="false">IF($B21=0,0,IF(SIN(BV$12)=0,999999999,(SIN(BV$12)*COS($E21)+SIN($E21)*COS(BV$12))/SIN(BV$12)*$B21))</f>
        <v>0</v>
      </c>
      <c r="BW111" s="0" t="n">
        <f aca="false">IF($B21=0,0,IF(SIN(BW$12)=0,999999999,(SIN(BW$12)*COS($E21)+SIN($E21)*COS(BW$12))/SIN(BW$12)*$B21))</f>
        <v>0</v>
      </c>
      <c r="BX111" s="0" t="n">
        <f aca="false">IF($B21=0,0,IF(SIN(BX$12)=0,999999999,(SIN(BX$12)*COS($E21)+SIN($E21)*COS(BX$12))/SIN(BX$12)*$B21))</f>
        <v>0</v>
      </c>
      <c r="BY111" s="0" t="n">
        <f aca="false">IF($B21=0,0,IF(SIN(BY$12)=0,999999999,(SIN(BY$12)*COS($E21)+SIN($E21)*COS(BY$12))/SIN(BY$12)*$B21))</f>
        <v>0</v>
      </c>
      <c r="BZ111" s="0" t="n">
        <f aca="false">IF($B21=0,0,IF(SIN(BZ$12)=0,999999999,(SIN(BZ$12)*COS($E21)+SIN($E21)*COS(BZ$12))/SIN(BZ$12)*$B21))</f>
        <v>0</v>
      </c>
      <c r="CA111" s="0" t="n">
        <f aca="false">IF($B21=0,0,IF(SIN(CA$12)=0,999999999,(SIN(CA$12)*COS($E21)+SIN($E21)*COS(CA$12))/SIN(CA$12)*$B21))</f>
        <v>0</v>
      </c>
      <c r="CB111" s="0" t="n">
        <f aca="false">IF($B21=0,0,IF(SIN(CB$12)=0,999999999,(SIN(CB$12)*COS($E21)+SIN($E21)*COS(CB$12))/SIN(CB$12)*$B21))</f>
        <v>0</v>
      </c>
      <c r="CC111" s="0" t="n">
        <f aca="false">IF($B21=0,0,IF(SIN(CC$12)=0,999999999,(SIN(CC$12)*COS($E21)+SIN($E21)*COS(CC$12))/SIN(CC$12)*$B21))</f>
        <v>0</v>
      </c>
      <c r="CD111" s="0" t="n">
        <f aca="false">IF($B21=0,0,IF(SIN(CD$12)=0,999999999,(SIN(CD$12)*COS($E21)+SIN($E21)*COS(CD$12))/SIN(CD$12)*$B21))</f>
        <v>0</v>
      </c>
      <c r="CE111" s="0" t="n">
        <f aca="false">IF($B21=0,0,IF(SIN(CE$12)=0,999999999,(SIN(CE$12)*COS($E21)+SIN($E21)*COS(CE$12))/SIN(CE$12)*$B21))</f>
        <v>0</v>
      </c>
      <c r="CF111" s="0" t="n">
        <f aca="false">IF($B21=0,0,IF(SIN(CF$12)=0,999999999,(SIN(CF$12)*COS($E21)+SIN($E21)*COS(CF$12))/SIN(CF$12)*$B21))</f>
        <v>0</v>
      </c>
      <c r="CG111" s="0" t="n">
        <f aca="false">IF($B21=0,0,IF(SIN(CG$12)=0,999999999,(SIN(CG$12)*COS($E21)+SIN($E21)*COS(CG$12))/SIN(CG$12)*$B21))</f>
        <v>0</v>
      </c>
      <c r="CH111" s="0" t="n">
        <f aca="false">IF($B21=0,0,IF(SIN(CH$12)=0,999999999,(SIN(CH$12)*COS($E21)+SIN($E21)*COS(CH$12))/SIN(CH$12)*$B21))</f>
        <v>0</v>
      </c>
      <c r="CI111" s="0" t="n">
        <f aca="false">IF($B21=0,0,IF(SIN(CI$12)=0,999999999,(SIN(CI$12)*COS($E21)+SIN($E21)*COS(CI$12))/SIN(CI$12)*$B21))</f>
        <v>0</v>
      </c>
      <c r="CJ111" s="0" t="n">
        <f aca="false">IF($B21=0,0,IF(SIN(CJ$12)=0,999999999,(SIN(CJ$12)*COS($E21)+SIN($E21)*COS(CJ$12))/SIN(CJ$12)*$B21))</f>
        <v>0</v>
      </c>
      <c r="CK111" s="0" t="n">
        <f aca="false">IF($B21=0,0,IF(SIN(CK$12)=0,999999999,(SIN(CK$12)*COS($E21)+SIN($E21)*COS(CK$12))/SIN(CK$12)*$B21))</f>
        <v>0</v>
      </c>
      <c r="CL111" s="0" t="n">
        <f aca="false">IF($B21=0,0,IF(SIN(CL$12)=0,999999999,(SIN(CL$12)*COS($E21)+SIN($E21)*COS(CL$12))/SIN(CL$12)*$B21))</f>
        <v>0</v>
      </c>
      <c r="CM111" s="0" t="n">
        <f aca="false">IF($B21=0,0,IF(SIN(CM$12)=0,999999999,(SIN(CM$12)*COS($E21)+SIN($E21)*COS(CM$12))/SIN(CM$12)*$B21))</f>
        <v>0</v>
      </c>
      <c r="CN111" s="0" t="n">
        <f aca="false">IF($B21=0,0,IF(SIN(CN$12)=0,999999999,(SIN(CN$12)*COS($E21)+SIN($E21)*COS(CN$12))/SIN(CN$12)*$B21))</f>
        <v>0</v>
      </c>
      <c r="CO111" s="0" t="n">
        <f aca="false">IF($B21=0,0,IF(SIN(CO$12)=0,999999999,(SIN(CO$12)*COS($E21)+SIN($E21)*COS(CO$12))/SIN(CO$12)*$B21))</f>
        <v>0</v>
      </c>
      <c r="CP111" s="0" t="n">
        <f aca="false">IF($B21=0,0,IF(SIN(CP$12)=0,999999999,(SIN(CP$12)*COS($E21)+SIN($E21)*COS(CP$12))/SIN(CP$12)*$B21))</f>
        <v>0</v>
      </c>
      <c r="CQ111" s="0" t="n">
        <f aca="false">IF($B21=0,0,IF(SIN(CQ$12)=0,999999999,(SIN(CQ$12)*COS($E21)+SIN($E21)*COS(CQ$12))/SIN(CQ$12)*$B21))</f>
        <v>0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0</v>
      </c>
      <c r="G112" s="0" t="n">
        <f aca="false">IF($B22=0,0,IF(SIN(G$12)=0,999999999,(SIN(G$12)*COS($E22)+SIN($E22)*COS(G$12))/SIN(G$12)*$B22))</f>
        <v>0</v>
      </c>
      <c r="H112" s="0" t="n">
        <f aca="false">IF($B22=0,0,IF(SIN(H$12)=0,999999999,(SIN(H$12)*COS($E22)+SIN($E22)*COS(H$12))/SIN(H$12)*$B22))</f>
        <v>0</v>
      </c>
      <c r="I112" s="0" t="n">
        <f aca="false">IF($B22=0,0,IF(SIN(I$12)=0,999999999,(SIN(I$12)*COS($E22)+SIN($E22)*COS(I$12))/SIN(I$12)*$B22))</f>
        <v>0</v>
      </c>
      <c r="J112" s="0" t="n">
        <f aca="false">IF($B22=0,0,IF(SIN(J$12)=0,999999999,(SIN(J$12)*COS($E22)+SIN($E22)*COS(J$12))/SIN(J$12)*$B22))</f>
        <v>0</v>
      </c>
      <c r="K112" s="0" t="n">
        <f aca="false">IF($B22=0,0,IF(SIN(K$12)=0,999999999,(SIN(K$12)*COS($E22)+SIN($E22)*COS(K$12))/SIN(K$12)*$B22))</f>
        <v>0</v>
      </c>
      <c r="L112" s="0" t="n">
        <f aca="false">IF($B22=0,0,IF(SIN(L$12)=0,999999999,(SIN(L$12)*COS($E22)+SIN($E22)*COS(L$12))/SIN(L$12)*$B22))</f>
        <v>0</v>
      </c>
      <c r="M112" s="0" t="n">
        <f aca="false">IF($B22=0,0,IF(SIN(M$12)=0,999999999,(SIN(M$12)*COS($E22)+SIN($E22)*COS(M$12))/SIN(M$12)*$B22))</f>
        <v>0</v>
      </c>
      <c r="N112" s="0" t="n">
        <f aca="false">IF($B22=0,0,IF(SIN(N$12)=0,999999999,(SIN(N$12)*COS($E22)+SIN($E22)*COS(N$12))/SIN(N$12)*$B22))</f>
        <v>0</v>
      </c>
      <c r="O112" s="0" t="n">
        <f aca="false">IF($B22=0,0,IF(SIN(O$12)=0,999999999,(SIN(O$12)*COS($E22)+SIN($E22)*COS(O$12))/SIN(O$12)*$B22))</f>
        <v>0</v>
      </c>
      <c r="P112" s="0" t="n">
        <f aca="false">IF($B22=0,0,IF(SIN(P$12)=0,999999999,(SIN(P$12)*COS($E22)+SIN($E22)*COS(P$12))/SIN(P$12)*$B22))</f>
        <v>0</v>
      </c>
      <c r="Q112" s="0" t="n">
        <f aca="false">IF($B22=0,0,IF(SIN(Q$12)=0,999999999,(SIN(Q$12)*COS($E22)+SIN($E22)*COS(Q$12))/SIN(Q$12)*$B22))</f>
        <v>0</v>
      </c>
      <c r="R112" s="0" t="n">
        <f aca="false">IF($B22=0,0,IF(SIN(R$12)=0,999999999,(SIN(R$12)*COS($E22)+SIN($E22)*COS(R$12))/SIN(R$12)*$B22))</f>
        <v>0</v>
      </c>
      <c r="S112" s="0" t="n">
        <f aca="false">IF($B22=0,0,IF(SIN(S$12)=0,999999999,(SIN(S$12)*COS($E22)+SIN($E22)*COS(S$12))/SIN(S$12)*$B22))</f>
        <v>0</v>
      </c>
      <c r="T112" s="0" t="n">
        <f aca="false">IF($B22=0,0,IF(SIN(T$12)=0,999999999,(SIN(T$12)*COS($E22)+SIN($E22)*COS(T$12))/SIN(T$12)*$B22))</f>
        <v>0</v>
      </c>
      <c r="U112" s="0" t="n">
        <f aca="false">IF($B22=0,0,IF(SIN(U$12)=0,999999999,(SIN(U$12)*COS($E22)+SIN($E22)*COS(U$12))/SIN(U$12)*$B22))</f>
        <v>0</v>
      </c>
      <c r="V112" s="0" t="n">
        <f aca="false">IF($B22=0,0,IF(SIN(V$12)=0,999999999,(SIN(V$12)*COS($E22)+SIN($E22)*COS(V$12))/SIN(V$12)*$B22))</f>
        <v>0</v>
      </c>
      <c r="W112" s="0" t="n">
        <f aca="false">IF($B22=0,0,IF(SIN(W$12)=0,999999999,(SIN(W$12)*COS($E22)+SIN($E22)*COS(W$12))/SIN(W$12)*$B22))</f>
        <v>0</v>
      </c>
      <c r="X112" s="0" t="n">
        <f aca="false">IF($B22=0,0,IF(SIN(X$12)=0,999999999,(SIN(X$12)*COS($E22)+SIN($E22)*COS(X$12))/SIN(X$12)*$B22))</f>
        <v>0</v>
      </c>
      <c r="Y112" s="0" t="n">
        <f aca="false">IF($B22=0,0,IF(SIN(Y$12)=0,999999999,(SIN(Y$12)*COS($E22)+SIN($E22)*COS(Y$12))/SIN(Y$12)*$B22))</f>
        <v>0</v>
      </c>
      <c r="Z112" s="0" t="n">
        <f aca="false">IF($B22=0,0,IF(SIN(Z$12)=0,999999999,(SIN(Z$12)*COS($E22)+SIN($E22)*COS(Z$12))/SIN(Z$12)*$B22))</f>
        <v>0</v>
      </c>
      <c r="AA112" s="0" t="n">
        <f aca="false">IF($B22=0,0,IF(SIN(AA$12)=0,999999999,(SIN(AA$12)*COS($E22)+SIN($E22)*COS(AA$12))/SIN(AA$12)*$B22))</f>
        <v>0</v>
      </c>
      <c r="AB112" s="0" t="n">
        <f aca="false">IF($B22=0,0,IF(SIN(AB$12)=0,999999999,(SIN(AB$12)*COS($E22)+SIN($E22)*COS(AB$12))/SIN(AB$12)*$B22))</f>
        <v>0</v>
      </c>
      <c r="AC112" s="0" t="n">
        <f aca="false">IF($B22=0,0,IF(SIN(AC$12)=0,999999999,(SIN(AC$12)*COS($E22)+SIN($E22)*COS(AC$12))/SIN(AC$12)*$B22))</f>
        <v>0</v>
      </c>
      <c r="AD112" s="0" t="n">
        <f aca="false">IF($B22=0,0,IF(SIN(AD$12)=0,999999999,(SIN(AD$12)*COS($E22)+SIN($E22)*COS(AD$12))/SIN(AD$12)*$B22))</f>
        <v>0</v>
      </c>
      <c r="AE112" s="0" t="n">
        <f aca="false">IF($B22=0,0,IF(SIN(AE$12)=0,999999999,(SIN(AE$12)*COS($E22)+SIN($E22)*COS(AE$12))/SIN(AE$12)*$B22))</f>
        <v>0</v>
      </c>
      <c r="AF112" s="0" t="n">
        <f aca="false">IF($B22=0,0,IF(SIN(AF$12)=0,999999999,(SIN(AF$12)*COS($E22)+SIN($E22)*COS(AF$12))/SIN(AF$12)*$B22))</f>
        <v>0</v>
      </c>
      <c r="AG112" s="0" t="n">
        <f aca="false">IF($B22=0,0,IF(SIN(AG$12)=0,999999999,(SIN(AG$12)*COS($E22)+SIN($E22)*COS(AG$12))/SIN(AG$12)*$B22))</f>
        <v>0</v>
      </c>
      <c r="AH112" s="0" t="n">
        <f aca="false">IF($B22=0,0,IF(SIN(AH$12)=0,999999999,(SIN(AH$12)*COS($E22)+SIN($E22)*COS(AH$12))/SIN(AH$12)*$B22))</f>
        <v>0</v>
      </c>
      <c r="AI112" s="0" t="n">
        <f aca="false">IF($B22=0,0,IF(SIN(AI$12)=0,999999999,(SIN(AI$12)*COS($E22)+SIN($E22)*COS(AI$12))/SIN(AI$12)*$B22))</f>
        <v>0</v>
      </c>
      <c r="AJ112" s="0" t="n">
        <f aca="false">IF($B22=0,0,IF(SIN(AJ$12)=0,999999999,(SIN(AJ$12)*COS($E22)+SIN($E22)*COS(AJ$12))/SIN(AJ$12)*$B22))</f>
        <v>0</v>
      </c>
      <c r="AK112" s="0" t="n">
        <f aca="false">IF($B22=0,0,IF(SIN(AK$12)=0,999999999,(SIN(AK$12)*COS($E22)+SIN($E22)*COS(AK$12))/SIN(AK$12)*$B22))</f>
        <v>0</v>
      </c>
      <c r="AL112" s="0" t="n">
        <f aca="false">IF($B22=0,0,IF(SIN(AL$12)=0,999999999,(SIN(AL$12)*COS($E22)+SIN($E22)*COS(AL$12))/SIN(AL$12)*$B22))</f>
        <v>0</v>
      </c>
      <c r="AM112" s="0" t="n">
        <f aca="false">IF($B22=0,0,IF(SIN(AM$12)=0,999999999,(SIN(AM$12)*COS($E22)+SIN($E22)*COS(AM$12))/SIN(AM$12)*$B22))</f>
        <v>0</v>
      </c>
      <c r="AN112" s="0" t="n">
        <f aca="false">IF($B22=0,0,IF(SIN(AN$12)=0,999999999,(SIN(AN$12)*COS($E22)+SIN($E22)*COS(AN$12))/SIN(AN$12)*$B22))</f>
        <v>0</v>
      </c>
      <c r="AO112" s="0" t="n">
        <f aca="false">IF($B22=0,0,IF(SIN(AO$12)=0,999999999,(SIN(AO$12)*COS($E22)+SIN($E22)*COS(AO$12))/SIN(AO$12)*$B22))</f>
        <v>0</v>
      </c>
      <c r="AP112" s="0" t="n">
        <f aca="false">IF($B22=0,0,IF(SIN(AP$12)=0,999999999,(SIN(AP$12)*COS($E22)+SIN($E22)*COS(AP$12))/SIN(AP$12)*$B22))</f>
        <v>0</v>
      </c>
      <c r="AQ112" s="0" t="n">
        <f aca="false">IF($B22=0,0,IF(SIN(AQ$12)=0,999999999,(SIN(AQ$12)*COS($E22)+SIN($E22)*COS(AQ$12))/SIN(AQ$12)*$B22))</f>
        <v>0</v>
      </c>
      <c r="AR112" s="0" t="n">
        <f aca="false">IF($B22=0,0,IF(SIN(AR$12)=0,999999999,(SIN(AR$12)*COS($E22)+SIN($E22)*COS(AR$12))/SIN(AR$12)*$B22))</f>
        <v>0</v>
      </c>
      <c r="AS112" s="0" t="n">
        <f aca="false">IF($B22=0,0,IF(SIN(AS$12)=0,999999999,(SIN(AS$12)*COS($E22)+SIN($E22)*COS(AS$12))/SIN(AS$12)*$B22))</f>
        <v>0</v>
      </c>
      <c r="AT112" s="0" t="n">
        <f aca="false">IF($B22=0,0,IF(SIN(AT$12)=0,999999999,(SIN(AT$12)*COS($E22)+SIN($E22)*COS(AT$12))/SIN(AT$12)*$B22))</f>
        <v>0</v>
      </c>
      <c r="AU112" s="0" t="n">
        <f aca="false">IF($B22=0,0,IF(SIN(AU$12)=0,999999999,(SIN(AU$12)*COS($E22)+SIN($E22)*COS(AU$12))/SIN(AU$12)*$B22))</f>
        <v>0</v>
      </c>
      <c r="AV112" s="0" t="n">
        <f aca="false">IF($B22=0,0,IF(SIN(AV$12)=0,999999999,(SIN(AV$12)*COS($E22)+SIN($E22)*COS(AV$12))/SIN(AV$12)*$B22))</f>
        <v>0</v>
      </c>
      <c r="AW112" s="0" t="n">
        <f aca="false">IF($B22=0,0,IF(SIN(AW$12)=0,999999999,(SIN(AW$12)*COS($E22)+SIN($E22)*COS(AW$12))/SIN(AW$12)*$B22))</f>
        <v>0</v>
      </c>
      <c r="AX112" s="0" t="n">
        <f aca="false">IF($B22=0,0,IF(SIN(AX$12)=0,999999999,(SIN(AX$12)*COS($E22)+SIN($E22)*COS(AX$12))/SIN(AX$12)*$B22))</f>
        <v>0</v>
      </c>
      <c r="AY112" s="0" t="n">
        <f aca="false">IF($B22=0,0,IF(SIN(AY$12)=0,999999999,(SIN(AY$12)*COS($E22)+SIN($E22)*COS(AY$12))/SIN(AY$12)*$B22))</f>
        <v>0</v>
      </c>
      <c r="AZ112" s="0" t="n">
        <f aca="false">IF($B22=0,0,IF(SIN(AZ$12)=0,999999999,(SIN(AZ$12)*COS($E22)+SIN($E22)*COS(AZ$12))/SIN(AZ$12)*$B22))</f>
        <v>0</v>
      </c>
      <c r="BA112" s="0" t="n">
        <f aca="false">IF($B22=0,0,IF(SIN(BA$12)=0,999999999,(SIN(BA$12)*COS($E22)+SIN($E22)*COS(BA$12))/SIN(BA$12)*$B22))</f>
        <v>0</v>
      </c>
      <c r="BB112" s="0" t="n">
        <f aca="false">IF($B22=0,0,IF(SIN(BB$12)=0,999999999,(SIN(BB$12)*COS($E22)+SIN($E22)*COS(BB$12))/SIN(BB$12)*$B22))</f>
        <v>0</v>
      </c>
      <c r="BC112" s="0" t="n">
        <f aca="false">IF($B22=0,0,IF(SIN(BC$12)=0,999999999,(SIN(BC$12)*COS($E22)+SIN($E22)*COS(BC$12))/SIN(BC$12)*$B22))</f>
        <v>0</v>
      </c>
      <c r="BD112" s="0" t="n">
        <f aca="false">IF($B22=0,0,IF(SIN(BD$12)=0,999999999,(SIN(BD$12)*COS($E22)+SIN($E22)*COS(BD$12))/SIN(BD$12)*$B22))</f>
        <v>0</v>
      </c>
      <c r="BE112" s="0" t="n">
        <f aca="false">IF($B22=0,0,IF(SIN(BE$12)=0,999999999,(SIN(BE$12)*COS($E22)+SIN($E22)*COS(BE$12))/SIN(BE$12)*$B22))</f>
        <v>0</v>
      </c>
      <c r="BF112" s="0" t="n">
        <f aca="false">IF($B22=0,0,IF(SIN(BF$12)=0,999999999,(SIN(BF$12)*COS($E22)+SIN($E22)*COS(BF$12))/SIN(BF$12)*$B22))</f>
        <v>0</v>
      </c>
      <c r="BG112" s="0" t="n">
        <f aca="false">IF($B22=0,0,IF(SIN(BG$12)=0,999999999,(SIN(BG$12)*COS($E22)+SIN($E22)*COS(BG$12))/SIN(BG$12)*$B22))</f>
        <v>0</v>
      </c>
      <c r="BH112" s="0" t="n">
        <f aca="false">IF($B22=0,0,IF(SIN(BH$12)=0,999999999,(SIN(BH$12)*COS($E22)+SIN($E22)*COS(BH$12))/SIN(BH$12)*$B22))</f>
        <v>0</v>
      </c>
      <c r="BI112" s="0" t="n">
        <f aca="false">IF($B22=0,0,IF(SIN(BI$12)=0,999999999,(SIN(BI$12)*COS($E22)+SIN($E22)*COS(BI$12))/SIN(BI$12)*$B22))</f>
        <v>0</v>
      </c>
      <c r="BJ112" s="0" t="n">
        <f aca="false">IF($B22=0,0,IF(SIN(BJ$12)=0,999999999,(SIN(BJ$12)*COS($E22)+SIN($E22)*COS(BJ$12))/SIN(BJ$12)*$B22))</f>
        <v>0</v>
      </c>
      <c r="BK112" s="0" t="n">
        <f aca="false">IF($B22=0,0,IF(SIN(BK$12)=0,999999999,(SIN(BK$12)*COS($E22)+SIN($E22)*COS(BK$12))/SIN(BK$12)*$B22))</f>
        <v>0</v>
      </c>
      <c r="BL112" s="0" t="n">
        <f aca="false">IF($B22=0,0,IF(SIN(BL$12)=0,999999999,(SIN(BL$12)*COS($E22)+SIN($E22)*COS(BL$12))/SIN(BL$12)*$B22))</f>
        <v>0</v>
      </c>
      <c r="BM112" s="0" t="n">
        <f aca="false">IF($B22=0,0,IF(SIN(BM$12)=0,999999999,(SIN(BM$12)*COS($E22)+SIN($E22)*COS(BM$12))/SIN(BM$12)*$B22))</f>
        <v>0</v>
      </c>
      <c r="BN112" s="0" t="n">
        <f aca="false">IF($B22=0,0,IF(SIN(BN$12)=0,999999999,(SIN(BN$12)*COS($E22)+SIN($E22)*COS(BN$12))/SIN(BN$12)*$B22))</f>
        <v>0</v>
      </c>
      <c r="BO112" s="0" t="n">
        <f aca="false">IF($B22=0,0,IF(SIN(BO$12)=0,999999999,(SIN(BO$12)*COS($E22)+SIN($E22)*COS(BO$12))/SIN(BO$12)*$B22))</f>
        <v>0</v>
      </c>
      <c r="BP112" s="0" t="n">
        <f aca="false">IF($B22=0,0,IF(SIN(BP$12)=0,999999999,(SIN(BP$12)*COS($E22)+SIN($E22)*COS(BP$12))/SIN(BP$12)*$B22))</f>
        <v>0</v>
      </c>
      <c r="BQ112" s="0" t="n">
        <f aca="false">IF($B22=0,0,IF(SIN(BQ$12)=0,999999999,(SIN(BQ$12)*COS($E22)+SIN($E22)*COS(BQ$12))/SIN(BQ$12)*$B22))</f>
        <v>0</v>
      </c>
      <c r="BR112" s="0" t="n">
        <f aca="false">IF($B22=0,0,IF(SIN(BR$12)=0,999999999,(SIN(BR$12)*COS($E22)+SIN($E22)*COS(BR$12))/SIN(BR$12)*$B22))</f>
        <v>0</v>
      </c>
      <c r="BS112" s="0" t="n">
        <f aca="false">IF($B22=0,0,IF(SIN(BS$12)=0,999999999,(SIN(BS$12)*COS($E22)+SIN($E22)*COS(BS$12))/SIN(BS$12)*$B22))</f>
        <v>0</v>
      </c>
      <c r="BT112" s="0" t="n">
        <f aca="false">IF($B22=0,0,IF(SIN(BT$12)=0,999999999,(SIN(BT$12)*COS($E22)+SIN($E22)*COS(BT$12))/SIN(BT$12)*$B22))</f>
        <v>0</v>
      </c>
      <c r="BU112" s="0" t="n">
        <f aca="false">IF($B22=0,0,IF(SIN(BU$12)=0,999999999,(SIN(BU$12)*COS($E22)+SIN($E22)*COS(BU$12))/SIN(BU$12)*$B22))</f>
        <v>0</v>
      </c>
      <c r="BV112" s="0" t="n">
        <f aca="false">IF($B22=0,0,IF(SIN(BV$12)=0,999999999,(SIN(BV$12)*COS($E22)+SIN($E22)*COS(BV$12))/SIN(BV$12)*$B22))</f>
        <v>0</v>
      </c>
      <c r="BW112" s="0" t="n">
        <f aca="false">IF($B22=0,0,IF(SIN(BW$12)=0,999999999,(SIN(BW$12)*COS($E22)+SIN($E22)*COS(BW$12))/SIN(BW$12)*$B22))</f>
        <v>0</v>
      </c>
      <c r="BX112" s="0" t="n">
        <f aca="false">IF($B22=0,0,IF(SIN(BX$12)=0,999999999,(SIN(BX$12)*COS($E22)+SIN($E22)*COS(BX$12))/SIN(BX$12)*$B22))</f>
        <v>0</v>
      </c>
      <c r="BY112" s="0" t="n">
        <f aca="false">IF($B22=0,0,IF(SIN(BY$12)=0,999999999,(SIN(BY$12)*COS($E22)+SIN($E22)*COS(BY$12))/SIN(BY$12)*$B22))</f>
        <v>0</v>
      </c>
      <c r="BZ112" s="0" t="n">
        <f aca="false">IF($B22=0,0,IF(SIN(BZ$12)=0,999999999,(SIN(BZ$12)*COS($E22)+SIN($E22)*COS(BZ$12))/SIN(BZ$12)*$B22))</f>
        <v>0</v>
      </c>
      <c r="CA112" s="0" t="n">
        <f aca="false">IF($B22=0,0,IF(SIN(CA$12)=0,999999999,(SIN(CA$12)*COS($E22)+SIN($E22)*COS(CA$12))/SIN(CA$12)*$B22))</f>
        <v>0</v>
      </c>
      <c r="CB112" s="0" t="n">
        <f aca="false">IF($B22=0,0,IF(SIN(CB$12)=0,999999999,(SIN(CB$12)*COS($E22)+SIN($E22)*COS(CB$12))/SIN(CB$12)*$B22))</f>
        <v>0</v>
      </c>
      <c r="CC112" s="0" t="n">
        <f aca="false">IF($B22=0,0,IF(SIN(CC$12)=0,999999999,(SIN(CC$12)*COS($E22)+SIN($E22)*COS(CC$12))/SIN(CC$12)*$B22))</f>
        <v>0</v>
      </c>
      <c r="CD112" s="0" t="n">
        <f aca="false">IF($B22=0,0,IF(SIN(CD$12)=0,999999999,(SIN(CD$12)*COS($E22)+SIN($E22)*COS(CD$12))/SIN(CD$12)*$B22))</f>
        <v>0</v>
      </c>
      <c r="CE112" s="0" t="n">
        <f aca="false">IF($B22=0,0,IF(SIN(CE$12)=0,999999999,(SIN(CE$12)*COS($E22)+SIN($E22)*COS(CE$12))/SIN(CE$12)*$B22))</f>
        <v>0</v>
      </c>
      <c r="CF112" s="0" t="n">
        <f aca="false">IF($B22=0,0,IF(SIN(CF$12)=0,999999999,(SIN(CF$12)*COS($E22)+SIN($E22)*COS(CF$12))/SIN(CF$12)*$B22))</f>
        <v>0</v>
      </c>
      <c r="CG112" s="0" t="n">
        <f aca="false">IF($B22=0,0,IF(SIN(CG$12)=0,999999999,(SIN(CG$12)*COS($E22)+SIN($E22)*COS(CG$12))/SIN(CG$12)*$B22))</f>
        <v>0</v>
      </c>
      <c r="CH112" s="0" t="n">
        <f aca="false">IF($B22=0,0,IF(SIN(CH$12)=0,999999999,(SIN(CH$12)*COS($E22)+SIN($E22)*COS(CH$12))/SIN(CH$12)*$B22))</f>
        <v>0</v>
      </c>
      <c r="CI112" s="0" t="n">
        <f aca="false">IF($B22=0,0,IF(SIN(CI$12)=0,999999999,(SIN(CI$12)*COS($E22)+SIN($E22)*COS(CI$12))/SIN(CI$12)*$B22))</f>
        <v>0</v>
      </c>
      <c r="CJ112" s="0" t="n">
        <f aca="false">IF($B22=0,0,IF(SIN(CJ$12)=0,999999999,(SIN(CJ$12)*COS($E22)+SIN($E22)*COS(CJ$12))/SIN(CJ$12)*$B22))</f>
        <v>0</v>
      </c>
      <c r="CK112" s="0" t="n">
        <f aca="false">IF($B22=0,0,IF(SIN(CK$12)=0,999999999,(SIN(CK$12)*COS($E22)+SIN($E22)*COS(CK$12))/SIN(CK$12)*$B22))</f>
        <v>0</v>
      </c>
      <c r="CL112" s="0" t="n">
        <f aca="false">IF($B22=0,0,IF(SIN(CL$12)=0,999999999,(SIN(CL$12)*COS($E22)+SIN($E22)*COS(CL$12))/SIN(CL$12)*$B22))</f>
        <v>0</v>
      </c>
      <c r="CM112" s="0" t="n">
        <f aca="false">IF($B22=0,0,IF(SIN(CM$12)=0,999999999,(SIN(CM$12)*COS($E22)+SIN($E22)*COS(CM$12))/SIN(CM$12)*$B22))</f>
        <v>0</v>
      </c>
      <c r="CN112" s="0" t="n">
        <f aca="false">IF($B22=0,0,IF(SIN(CN$12)=0,999999999,(SIN(CN$12)*COS($E22)+SIN($E22)*COS(CN$12))/SIN(CN$12)*$B22))</f>
        <v>0</v>
      </c>
      <c r="CO112" s="0" t="n">
        <f aca="false">IF($B22=0,0,IF(SIN(CO$12)=0,999999999,(SIN(CO$12)*COS($E22)+SIN($E22)*COS(CO$12))/SIN(CO$12)*$B22))</f>
        <v>0</v>
      </c>
      <c r="CP112" s="0" t="n">
        <f aca="false">IF($B22=0,0,IF(SIN(CP$12)=0,999999999,(SIN(CP$12)*COS($E22)+SIN($E22)*COS(CP$12))/SIN(CP$12)*$B22))</f>
        <v>0</v>
      </c>
      <c r="CQ112" s="0" t="n">
        <f aca="false">IF($B22=0,0,IF(SIN(CQ$12)=0,999999999,(SIN(CQ$12)*COS($E22)+SIN($E22)*COS(CQ$12))/SIN(CQ$12)*$B22))</f>
        <v>0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0</v>
      </c>
      <c r="G113" s="0" t="n">
        <f aca="false">IF($B23=0,0,IF(SIN(G$12)=0,999999999,(SIN(G$12)*COS($E23)+SIN($E23)*COS(G$12))/SIN(G$12)*$B23))</f>
        <v>0</v>
      </c>
      <c r="H113" s="0" t="n">
        <f aca="false">IF($B23=0,0,IF(SIN(H$12)=0,999999999,(SIN(H$12)*COS($E23)+SIN($E23)*COS(H$12))/SIN(H$12)*$B23))</f>
        <v>0</v>
      </c>
      <c r="I113" s="0" t="n">
        <f aca="false">IF($B23=0,0,IF(SIN(I$12)=0,999999999,(SIN(I$12)*COS($E23)+SIN($E23)*COS(I$12))/SIN(I$12)*$B23))</f>
        <v>0</v>
      </c>
      <c r="J113" s="0" t="n">
        <f aca="false">IF($B23=0,0,IF(SIN(J$12)=0,999999999,(SIN(J$12)*COS($E23)+SIN($E23)*COS(J$12))/SIN(J$12)*$B23))</f>
        <v>0</v>
      </c>
      <c r="K113" s="0" t="n">
        <f aca="false">IF($B23=0,0,IF(SIN(K$12)=0,999999999,(SIN(K$12)*COS($E23)+SIN($E23)*COS(K$12))/SIN(K$12)*$B23))</f>
        <v>0</v>
      </c>
      <c r="L113" s="0" t="n">
        <f aca="false">IF($B23=0,0,IF(SIN(L$12)=0,999999999,(SIN(L$12)*COS($E23)+SIN($E23)*COS(L$12))/SIN(L$12)*$B23))</f>
        <v>0</v>
      </c>
      <c r="M113" s="0" t="n">
        <f aca="false">IF($B23=0,0,IF(SIN(M$12)=0,999999999,(SIN(M$12)*COS($E23)+SIN($E23)*COS(M$12))/SIN(M$12)*$B23))</f>
        <v>0</v>
      </c>
      <c r="N113" s="0" t="n">
        <f aca="false">IF($B23=0,0,IF(SIN(N$12)=0,999999999,(SIN(N$12)*COS($E23)+SIN($E23)*COS(N$12))/SIN(N$12)*$B23))</f>
        <v>0</v>
      </c>
      <c r="O113" s="0" t="n">
        <f aca="false">IF($B23=0,0,IF(SIN(O$12)=0,999999999,(SIN(O$12)*COS($E23)+SIN($E23)*COS(O$12))/SIN(O$12)*$B23))</f>
        <v>0</v>
      </c>
      <c r="P113" s="0" t="n">
        <f aca="false">IF($B23=0,0,IF(SIN(P$12)=0,999999999,(SIN(P$12)*COS($E23)+SIN($E23)*COS(P$12))/SIN(P$12)*$B23))</f>
        <v>0</v>
      </c>
      <c r="Q113" s="0" t="n">
        <f aca="false">IF($B23=0,0,IF(SIN(Q$12)=0,999999999,(SIN(Q$12)*COS($E23)+SIN($E23)*COS(Q$12))/SIN(Q$12)*$B23))</f>
        <v>0</v>
      </c>
      <c r="R113" s="0" t="n">
        <f aca="false">IF($B23=0,0,IF(SIN(R$12)=0,999999999,(SIN(R$12)*COS($E23)+SIN($E23)*COS(R$12))/SIN(R$12)*$B23))</f>
        <v>0</v>
      </c>
      <c r="S113" s="0" t="n">
        <f aca="false">IF($B23=0,0,IF(SIN(S$12)=0,999999999,(SIN(S$12)*COS($E23)+SIN($E23)*COS(S$12))/SIN(S$12)*$B23))</f>
        <v>0</v>
      </c>
      <c r="T113" s="0" t="n">
        <f aca="false">IF($B23=0,0,IF(SIN(T$12)=0,999999999,(SIN(T$12)*COS($E23)+SIN($E23)*COS(T$12))/SIN(T$12)*$B23))</f>
        <v>0</v>
      </c>
      <c r="U113" s="0" t="n">
        <f aca="false">IF($B23=0,0,IF(SIN(U$12)=0,999999999,(SIN(U$12)*COS($E23)+SIN($E23)*COS(U$12))/SIN(U$12)*$B23))</f>
        <v>0</v>
      </c>
      <c r="V113" s="0" t="n">
        <f aca="false">IF($B23=0,0,IF(SIN(V$12)=0,999999999,(SIN(V$12)*COS($E23)+SIN($E23)*COS(V$12))/SIN(V$12)*$B23))</f>
        <v>0</v>
      </c>
      <c r="W113" s="0" t="n">
        <f aca="false">IF($B23=0,0,IF(SIN(W$12)=0,999999999,(SIN(W$12)*COS($E23)+SIN($E23)*COS(W$12))/SIN(W$12)*$B23))</f>
        <v>0</v>
      </c>
      <c r="X113" s="0" t="n">
        <f aca="false">IF($B23=0,0,IF(SIN(X$12)=0,999999999,(SIN(X$12)*COS($E23)+SIN($E23)*COS(X$12))/SIN(X$12)*$B23))</f>
        <v>0</v>
      </c>
      <c r="Y113" s="0" t="n">
        <f aca="false">IF($B23=0,0,IF(SIN(Y$12)=0,999999999,(SIN(Y$12)*COS($E23)+SIN($E23)*COS(Y$12))/SIN(Y$12)*$B23))</f>
        <v>0</v>
      </c>
      <c r="Z113" s="0" t="n">
        <f aca="false">IF($B23=0,0,IF(SIN(Z$12)=0,999999999,(SIN(Z$12)*COS($E23)+SIN($E23)*COS(Z$12))/SIN(Z$12)*$B23))</f>
        <v>0</v>
      </c>
      <c r="AA113" s="0" t="n">
        <f aca="false">IF($B23=0,0,IF(SIN(AA$12)=0,999999999,(SIN(AA$12)*COS($E23)+SIN($E23)*COS(AA$12))/SIN(AA$12)*$B23))</f>
        <v>0</v>
      </c>
      <c r="AB113" s="0" t="n">
        <f aca="false">IF($B23=0,0,IF(SIN(AB$12)=0,999999999,(SIN(AB$12)*COS($E23)+SIN($E23)*COS(AB$12))/SIN(AB$12)*$B23))</f>
        <v>0</v>
      </c>
      <c r="AC113" s="0" t="n">
        <f aca="false">IF($B23=0,0,IF(SIN(AC$12)=0,999999999,(SIN(AC$12)*COS($E23)+SIN($E23)*COS(AC$12))/SIN(AC$12)*$B23))</f>
        <v>0</v>
      </c>
      <c r="AD113" s="0" t="n">
        <f aca="false">IF($B23=0,0,IF(SIN(AD$12)=0,999999999,(SIN(AD$12)*COS($E23)+SIN($E23)*COS(AD$12))/SIN(AD$12)*$B23))</f>
        <v>0</v>
      </c>
      <c r="AE113" s="0" t="n">
        <f aca="false">IF($B23=0,0,IF(SIN(AE$12)=0,999999999,(SIN(AE$12)*COS($E23)+SIN($E23)*COS(AE$12))/SIN(AE$12)*$B23))</f>
        <v>0</v>
      </c>
      <c r="AF113" s="0" t="n">
        <f aca="false">IF($B23=0,0,IF(SIN(AF$12)=0,999999999,(SIN(AF$12)*COS($E23)+SIN($E23)*COS(AF$12))/SIN(AF$12)*$B23))</f>
        <v>0</v>
      </c>
      <c r="AG113" s="0" t="n">
        <f aca="false">IF($B23=0,0,IF(SIN(AG$12)=0,999999999,(SIN(AG$12)*COS($E23)+SIN($E23)*COS(AG$12))/SIN(AG$12)*$B23))</f>
        <v>0</v>
      </c>
      <c r="AH113" s="0" t="n">
        <f aca="false">IF($B23=0,0,IF(SIN(AH$12)=0,999999999,(SIN(AH$12)*COS($E23)+SIN($E23)*COS(AH$12))/SIN(AH$12)*$B23))</f>
        <v>0</v>
      </c>
      <c r="AI113" s="0" t="n">
        <f aca="false">IF($B23=0,0,IF(SIN(AI$12)=0,999999999,(SIN(AI$12)*COS($E23)+SIN($E23)*COS(AI$12))/SIN(AI$12)*$B23))</f>
        <v>0</v>
      </c>
      <c r="AJ113" s="0" t="n">
        <f aca="false">IF($B23=0,0,IF(SIN(AJ$12)=0,999999999,(SIN(AJ$12)*COS($E23)+SIN($E23)*COS(AJ$12))/SIN(AJ$12)*$B23))</f>
        <v>0</v>
      </c>
      <c r="AK113" s="0" t="n">
        <f aca="false">IF($B23=0,0,IF(SIN(AK$12)=0,999999999,(SIN(AK$12)*COS($E23)+SIN($E23)*COS(AK$12))/SIN(AK$12)*$B23))</f>
        <v>0</v>
      </c>
      <c r="AL113" s="0" t="n">
        <f aca="false">IF($B23=0,0,IF(SIN(AL$12)=0,999999999,(SIN(AL$12)*COS($E23)+SIN($E23)*COS(AL$12))/SIN(AL$12)*$B23))</f>
        <v>0</v>
      </c>
      <c r="AM113" s="0" t="n">
        <f aca="false">IF($B23=0,0,IF(SIN(AM$12)=0,999999999,(SIN(AM$12)*COS($E23)+SIN($E23)*COS(AM$12))/SIN(AM$12)*$B23))</f>
        <v>0</v>
      </c>
      <c r="AN113" s="0" t="n">
        <f aca="false">IF($B23=0,0,IF(SIN(AN$12)=0,999999999,(SIN(AN$12)*COS($E23)+SIN($E23)*COS(AN$12))/SIN(AN$12)*$B23))</f>
        <v>0</v>
      </c>
      <c r="AO113" s="0" t="n">
        <f aca="false">IF($B23=0,0,IF(SIN(AO$12)=0,999999999,(SIN(AO$12)*COS($E23)+SIN($E23)*COS(AO$12))/SIN(AO$12)*$B23))</f>
        <v>0</v>
      </c>
      <c r="AP113" s="0" t="n">
        <f aca="false">IF($B23=0,0,IF(SIN(AP$12)=0,999999999,(SIN(AP$12)*COS($E23)+SIN($E23)*COS(AP$12))/SIN(AP$12)*$B23))</f>
        <v>0</v>
      </c>
      <c r="AQ113" s="0" t="n">
        <f aca="false">IF($B23=0,0,IF(SIN(AQ$12)=0,999999999,(SIN(AQ$12)*COS($E23)+SIN($E23)*COS(AQ$12))/SIN(AQ$12)*$B23))</f>
        <v>0</v>
      </c>
      <c r="AR113" s="0" t="n">
        <f aca="false">IF($B23=0,0,IF(SIN(AR$12)=0,999999999,(SIN(AR$12)*COS($E23)+SIN($E23)*COS(AR$12))/SIN(AR$12)*$B23))</f>
        <v>0</v>
      </c>
      <c r="AS113" s="0" t="n">
        <f aca="false">IF($B23=0,0,IF(SIN(AS$12)=0,999999999,(SIN(AS$12)*COS($E23)+SIN($E23)*COS(AS$12))/SIN(AS$12)*$B23))</f>
        <v>0</v>
      </c>
      <c r="AT113" s="0" t="n">
        <f aca="false">IF($B23=0,0,IF(SIN(AT$12)=0,999999999,(SIN(AT$12)*COS($E23)+SIN($E23)*COS(AT$12))/SIN(AT$12)*$B23))</f>
        <v>0</v>
      </c>
      <c r="AU113" s="0" t="n">
        <f aca="false">IF($B23=0,0,IF(SIN(AU$12)=0,999999999,(SIN(AU$12)*COS($E23)+SIN($E23)*COS(AU$12))/SIN(AU$12)*$B23))</f>
        <v>0</v>
      </c>
      <c r="AV113" s="0" t="n">
        <f aca="false">IF($B23=0,0,IF(SIN(AV$12)=0,999999999,(SIN(AV$12)*COS($E23)+SIN($E23)*COS(AV$12))/SIN(AV$12)*$B23))</f>
        <v>0</v>
      </c>
      <c r="AW113" s="0" t="n">
        <f aca="false">IF($B23=0,0,IF(SIN(AW$12)=0,999999999,(SIN(AW$12)*COS($E23)+SIN($E23)*COS(AW$12))/SIN(AW$12)*$B23))</f>
        <v>0</v>
      </c>
      <c r="AX113" s="0" t="n">
        <f aca="false">IF($B23=0,0,IF(SIN(AX$12)=0,999999999,(SIN(AX$12)*COS($E23)+SIN($E23)*COS(AX$12))/SIN(AX$12)*$B23))</f>
        <v>0</v>
      </c>
      <c r="AY113" s="0" t="n">
        <f aca="false">IF($B23=0,0,IF(SIN(AY$12)=0,999999999,(SIN(AY$12)*COS($E23)+SIN($E23)*COS(AY$12))/SIN(AY$12)*$B23))</f>
        <v>0</v>
      </c>
      <c r="AZ113" s="0" t="n">
        <f aca="false">IF($B23=0,0,IF(SIN(AZ$12)=0,999999999,(SIN(AZ$12)*COS($E23)+SIN($E23)*COS(AZ$12))/SIN(AZ$12)*$B23))</f>
        <v>0</v>
      </c>
      <c r="BA113" s="0" t="n">
        <f aca="false">IF($B23=0,0,IF(SIN(BA$12)=0,999999999,(SIN(BA$12)*COS($E23)+SIN($E23)*COS(BA$12))/SIN(BA$12)*$B23))</f>
        <v>0</v>
      </c>
      <c r="BB113" s="0" t="n">
        <f aca="false">IF($B23=0,0,IF(SIN(BB$12)=0,999999999,(SIN(BB$12)*COS($E23)+SIN($E23)*COS(BB$12))/SIN(BB$12)*$B23))</f>
        <v>0</v>
      </c>
      <c r="BC113" s="0" t="n">
        <f aca="false">IF($B23=0,0,IF(SIN(BC$12)=0,999999999,(SIN(BC$12)*COS($E23)+SIN($E23)*COS(BC$12))/SIN(BC$12)*$B23))</f>
        <v>0</v>
      </c>
      <c r="BD113" s="0" t="n">
        <f aca="false">IF($B23=0,0,IF(SIN(BD$12)=0,999999999,(SIN(BD$12)*COS($E23)+SIN($E23)*COS(BD$12))/SIN(BD$12)*$B23))</f>
        <v>0</v>
      </c>
      <c r="BE113" s="0" t="n">
        <f aca="false">IF($B23=0,0,IF(SIN(BE$12)=0,999999999,(SIN(BE$12)*COS($E23)+SIN($E23)*COS(BE$12))/SIN(BE$12)*$B23))</f>
        <v>0</v>
      </c>
      <c r="BF113" s="0" t="n">
        <f aca="false">IF($B23=0,0,IF(SIN(BF$12)=0,999999999,(SIN(BF$12)*COS($E23)+SIN($E23)*COS(BF$12))/SIN(BF$12)*$B23))</f>
        <v>0</v>
      </c>
      <c r="BG113" s="0" t="n">
        <f aca="false">IF($B23=0,0,IF(SIN(BG$12)=0,999999999,(SIN(BG$12)*COS($E23)+SIN($E23)*COS(BG$12))/SIN(BG$12)*$B23))</f>
        <v>0</v>
      </c>
      <c r="BH113" s="0" t="n">
        <f aca="false">IF($B23=0,0,IF(SIN(BH$12)=0,999999999,(SIN(BH$12)*COS($E23)+SIN($E23)*COS(BH$12))/SIN(BH$12)*$B23))</f>
        <v>0</v>
      </c>
      <c r="BI113" s="0" t="n">
        <f aca="false">IF($B23=0,0,IF(SIN(BI$12)=0,999999999,(SIN(BI$12)*COS($E23)+SIN($E23)*COS(BI$12))/SIN(BI$12)*$B23))</f>
        <v>0</v>
      </c>
      <c r="BJ113" s="0" t="n">
        <f aca="false">IF($B23=0,0,IF(SIN(BJ$12)=0,999999999,(SIN(BJ$12)*COS($E23)+SIN($E23)*COS(BJ$12))/SIN(BJ$12)*$B23))</f>
        <v>0</v>
      </c>
      <c r="BK113" s="0" t="n">
        <f aca="false">IF($B23=0,0,IF(SIN(BK$12)=0,999999999,(SIN(BK$12)*COS($E23)+SIN($E23)*COS(BK$12))/SIN(BK$12)*$B23))</f>
        <v>0</v>
      </c>
      <c r="BL113" s="0" t="n">
        <f aca="false">IF($B23=0,0,IF(SIN(BL$12)=0,999999999,(SIN(BL$12)*COS($E23)+SIN($E23)*COS(BL$12))/SIN(BL$12)*$B23))</f>
        <v>0</v>
      </c>
      <c r="BM113" s="0" t="n">
        <f aca="false">IF($B23=0,0,IF(SIN(BM$12)=0,999999999,(SIN(BM$12)*COS($E23)+SIN($E23)*COS(BM$12))/SIN(BM$12)*$B23))</f>
        <v>0</v>
      </c>
      <c r="BN113" s="0" t="n">
        <f aca="false">IF($B23=0,0,IF(SIN(BN$12)=0,999999999,(SIN(BN$12)*COS($E23)+SIN($E23)*COS(BN$12))/SIN(BN$12)*$B23))</f>
        <v>0</v>
      </c>
      <c r="BO113" s="0" t="n">
        <f aca="false">IF($B23=0,0,IF(SIN(BO$12)=0,999999999,(SIN(BO$12)*COS($E23)+SIN($E23)*COS(BO$12))/SIN(BO$12)*$B23))</f>
        <v>0</v>
      </c>
      <c r="BP113" s="0" t="n">
        <f aca="false">IF($B23=0,0,IF(SIN(BP$12)=0,999999999,(SIN(BP$12)*COS($E23)+SIN($E23)*COS(BP$12))/SIN(BP$12)*$B23))</f>
        <v>0</v>
      </c>
      <c r="BQ113" s="0" t="n">
        <f aca="false">IF($B23=0,0,IF(SIN(BQ$12)=0,999999999,(SIN(BQ$12)*COS($E23)+SIN($E23)*COS(BQ$12))/SIN(BQ$12)*$B23))</f>
        <v>0</v>
      </c>
      <c r="BR113" s="0" t="n">
        <f aca="false">IF($B23=0,0,IF(SIN(BR$12)=0,999999999,(SIN(BR$12)*COS($E23)+SIN($E23)*COS(BR$12))/SIN(BR$12)*$B23))</f>
        <v>0</v>
      </c>
      <c r="BS113" s="0" t="n">
        <f aca="false">IF($B23=0,0,IF(SIN(BS$12)=0,999999999,(SIN(BS$12)*COS($E23)+SIN($E23)*COS(BS$12))/SIN(BS$12)*$B23))</f>
        <v>0</v>
      </c>
      <c r="BT113" s="0" t="n">
        <f aca="false">IF($B23=0,0,IF(SIN(BT$12)=0,999999999,(SIN(BT$12)*COS($E23)+SIN($E23)*COS(BT$12))/SIN(BT$12)*$B23))</f>
        <v>0</v>
      </c>
      <c r="BU113" s="0" t="n">
        <f aca="false">IF($B23=0,0,IF(SIN(BU$12)=0,999999999,(SIN(BU$12)*COS($E23)+SIN($E23)*COS(BU$12))/SIN(BU$12)*$B23))</f>
        <v>0</v>
      </c>
      <c r="BV113" s="0" t="n">
        <f aca="false">IF($B23=0,0,IF(SIN(BV$12)=0,999999999,(SIN(BV$12)*COS($E23)+SIN($E23)*COS(BV$12))/SIN(BV$12)*$B23))</f>
        <v>0</v>
      </c>
      <c r="BW113" s="0" t="n">
        <f aca="false">IF($B23=0,0,IF(SIN(BW$12)=0,999999999,(SIN(BW$12)*COS($E23)+SIN($E23)*COS(BW$12))/SIN(BW$12)*$B23))</f>
        <v>0</v>
      </c>
      <c r="BX113" s="0" t="n">
        <f aca="false">IF($B23=0,0,IF(SIN(BX$12)=0,999999999,(SIN(BX$12)*COS($E23)+SIN($E23)*COS(BX$12))/SIN(BX$12)*$B23))</f>
        <v>0</v>
      </c>
      <c r="BY113" s="0" t="n">
        <f aca="false">IF($B23=0,0,IF(SIN(BY$12)=0,999999999,(SIN(BY$12)*COS($E23)+SIN($E23)*COS(BY$12))/SIN(BY$12)*$B23))</f>
        <v>0</v>
      </c>
      <c r="BZ113" s="0" t="n">
        <f aca="false">IF($B23=0,0,IF(SIN(BZ$12)=0,999999999,(SIN(BZ$12)*COS($E23)+SIN($E23)*COS(BZ$12))/SIN(BZ$12)*$B23))</f>
        <v>0</v>
      </c>
      <c r="CA113" s="0" t="n">
        <f aca="false">IF($B23=0,0,IF(SIN(CA$12)=0,999999999,(SIN(CA$12)*COS($E23)+SIN($E23)*COS(CA$12))/SIN(CA$12)*$B23))</f>
        <v>0</v>
      </c>
      <c r="CB113" s="0" t="n">
        <f aca="false">IF($B23=0,0,IF(SIN(CB$12)=0,999999999,(SIN(CB$12)*COS($E23)+SIN($E23)*COS(CB$12))/SIN(CB$12)*$B23))</f>
        <v>0</v>
      </c>
      <c r="CC113" s="0" t="n">
        <f aca="false">IF($B23=0,0,IF(SIN(CC$12)=0,999999999,(SIN(CC$12)*COS($E23)+SIN($E23)*COS(CC$12))/SIN(CC$12)*$B23))</f>
        <v>0</v>
      </c>
      <c r="CD113" s="0" t="n">
        <f aca="false">IF($B23=0,0,IF(SIN(CD$12)=0,999999999,(SIN(CD$12)*COS($E23)+SIN($E23)*COS(CD$12))/SIN(CD$12)*$B23))</f>
        <v>0</v>
      </c>
      <c r="CE113" s="0" t="n">
        <f aca="false">IF($B23=0,0,IF(SIN(CE$12)=0,999999999,(SIN(CE$12)*COS($E23)+SIN($E23)*COS(CE$12))/SIN(CE$12)*$B23))</f>
        <v>0</v>
      </c>
      <c r="CF113" s="0" t="n">
        <f aca="false">IF($B23=0,0,IF(SIN(CF$12)=0,999999999,(SIN(CF$12)*COS($E23)+SIN($E23)*COS(CF$12))/SIN(CF$12)*$B23))</f>
        <v>0</v>
      </c>
      <c r="CG113" s="0" t="n">
        <f aca="false">IF($B23=0,0,IF(SIN(CG$12)=0,999999999,(SIN(CG$12)*COS($E23)+SIN($E23)*COS(CG$12))/SIN(CG$12)*$B23))</f>
        <v>0</v>
      </c>
      <c r="CH113" s="0" t="n">
        <f aca="false">IF($B23=0,0,IF(SIN(CH$12)=0,999999999,(SIN(CH$12)*COS($E23)+SIN($E23)*COS(CH$12))/SIN(CH$12)*$B23))</f>
        <v>0</v>
      </c>
      <c r="CI113" s="0" t="n">
        <f aca="false">IF($B23=0,0,IF(SIN(CI$12)=0,999999999,(SIN(CI$12)*COS($E23)+SIN($E23)*COS(CI$12))/SIN(CI$12)*$B23))</f>
        <v>0</v>
      </c>
      <c r="CJ113" s="0" t="n">
        <f aca="false">IF($B23=0,0,IF(SIN(CJ$12)=0,999999999,(SIN(CJ$12)*COS($E23)+SIN($E23)*COS(CJ$12))/SIN(CJ$12)*$B23))</f>
        <v>0</v>
      </c>
      <c r="CK113" s="0" t="n">
        <f aca="false">IF($B23=0,0,IF(SIN(CK$12)=0,999999999,(SIN(CK$12)*COS($E23)+SIN($E23)*COS(CK$12))/SIN(CK$12)*$B23))</f>
        <v>0</v>
      </c>
      <c r="CL113" s="0" t="n">
        <f aca="false">IF($B23=0,0,IF(SIN(CL$12)=0,999999999,(SIN(CL$12)*COS($E23)+SIN($E23)*COS(CL$12))/SIN(CL$12)*$B23))</f>
        <v>0</v>
      </c>
      <c r="CM113" s="0" t="n">
        <f aca="false">IF($B23=0,0,IF(SIN(CM$12)=0,999999999,(SIN(CM$12)*COS($E23)+SIN($E23)*COS(CM$12))/SIN(CM$12)*$B23))</f>
        <v>0</v>
      </c>
      <c r="CN113" s="0" t="n">
        <f aca="false">IF($B23=0,0,IF(SIN(CN$12)=0,999999999,(SIN(CN$12)*COS($E23)+SIN($E23)*COS(CN$12))/SIN(CN$12)*$B23))</f>
        <v>0</v>
      </c>
      <c r="CO113" s="0" t="n">
        <f aca="false">IF($B23=0,0,IF(SIN(CO$12)=0,999999999,(SIN(CO$12)*COS($E23)+SIN($E23)*COS(CO$12))/SIN(CO$12)*$B23))</f>
        <v>0</v>
      </c>
      <c r="CP113" s="0" t="n">
        <f aca="false">IF($B23=0,0,IF(SIN(CP$12)=0,999999999,(SIN(CP$12)*COS($E23)+SIN($E23)*COS(CP$12))/SIN(CP$12)*$B23))</f>
        <v>0</v>
      </c>
      <c r="CQ113" s="0" t="n">
        <f aca="false">IF($B23=0,0,IF(SIN(CQ$12)=0,999999999,(SIN(CQ$12)*COS($E23)+SIN($E23)*COS(CQ$12))/SIN(CQ$12)*$B23))</f>
        <v>0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0</v>
      </c>
      <c r="G114" s="0" t="n">
        <f aca="false">IF($B24=0,0,IF(SIN(G$12)=0,999999999,(SIN(G$12)*COS($E24)+SIN($E24)*COS(G$12))/SIN(G$12)*$B24))</f>
        <v>0</v>
      </c>
      <c r="H114" s="0" t="n">
        <f aca="false">IF($B24=0,0,IF(SIN(H$12)=0,999999999,(SIN(H$12)*COS($E24)+SIN($E24)*COS(H$12))/SIN(H$12)*$B24))</f>
        <v>0</v>
      </c>
      <c r="I114" s="0" t="n">
        <f aca="false">IF($B24=0,0,IF(SIN(I$12)=0,999999999,(SIN(I$12)*COS($E24)+SIN($E24)*COS(I$12))/SIN(I$12)*$B24))</f>
        <v>0</v>
      </c>
      <c r="J114" s="0" t="n">
        <f aca="false">IF($B24=0,0,IF(SIN(J$12)=0,999999999,(SIN(J$12)*COS($E24)+SIN($E24)*COS(J$12))/SIN(J$12)*$B24))</f>
        <v>0</v>
      </c>
      <c r="K114" s="0" t="n">
        <f aca="false">IF($B24=0,0,IF(SIN(K$12)=0,999999999,(SIN(K$12)*COS($E24)+SIN($E24)*COS(K$12))/SIN(K$12)*$B24))</f>
        <v>0</v>
      </c>
      <c r="L114" s="0" t="n">
        <f aca="false">IF($B24=0,0,IF(SIN(L$12)=0,999999999,(SIN(L$12)*COS($E24)+SIN($E24)*COS(L$12))/SIN(L$12)*$B24))</f>
        <v>0</v>
      </c>
      <c r="M114" s="0" t="n">
        <f aca="false">IF($B24=0,0,IF(SIN(M$12)=0,999999999,(SIN(M$12)*COS($E24)+SIN($E24)*COS(M$12))/SIN(M$12)*$B24))</f>
        <v>0</v>
      </c>
      <c r="N114" s="0" t="n">
        <f aca="false">IF($B24=0,0,IF(SIN(N$12)=0,999999999,(SIN(N$12)*COS($E24)+SIN($E24)*COS(N$12))/SIN(N$12)*$B24))</f>
        <v>0</v>
      </c>
      <c r="O114" s="0" t="n">
        <f aca="false">IF($B24=0,0,IF(SIN(O$12)=0,999999999,(SIN(O$12)*COS($E24)+SIN($E24)*COS(O$12))/SIN(O$12)*$B24))</f>
        <v>0</v>
      </c>
      <c r="P114" s="0" t="n">
        <f aca="false">IF($B24=0,0,IF(SIN(P$12)=0,999999999,(SIN(P$12)*COS($E24)+SIN($E24)*COS(P$12))/SIN(P$12)*$B24))</f>
        <v>0</v>
      </c>
      <c r="Q114" s="0" t="n">
        <f aca="false">IF($B24=0,0,IF(SIN(Q$12)=0,999999999,(SIN(Q$12)*COS($E24)+SIN($E24)*COS(Q$12))/SIN(Q$12)*$B24))</f>
        <v>0</v>
      </c>
      <c r="R114" s="0" t="n">
        <f aca="false">IF($B24=0,0,IF(SIN(R$12)=0,999999999,(SIN(R$12)*COS($E24)+SIN($E24)*COS(R$12))/SIN(R$12)*$B24))</f>
        <v>0</v>
      </c>
      <c r="S114" s="0" t="n">
        <f aca="false">IF($B24=0,0,IF(SIN(S$12)=0,999999999,(SIN(S$12)*COS($E24)+SIN($E24)*COS(S$12))/SIN(S$12)*$B24))</f>
        <v>0</v>
      </c>
      <c r="T114" s="0" t="n">
        <f aca="false">IF($B24=0,0,IF(SIN(T$12)=0,999999999,(SIN(T$12)*COS($E24)+SIN($E24)*COS(T$12))/SIN(T$12)*$B24))</f>
        <v>0</v>
      </c>
      <c r="U114" s="0" t="n">
        <f aca="false">IF($B24=0,0,IF(SIN(U$12)=0,999999999,(SIN(U$12)*COS($E24)+SIN($E24)*COS(U$12))/SIN(U$12)*$B24))</f>
        <v>0</v>
      </c>
      <c r="V114" s="0" t="n">
        <f aca="false">IF($B24=0,0,IF(SIN(V$12)=0,999999999,(SIN(V$12)*COS($E24)+SIN($E24)*COS(V$12))/SIN(V$12)*$B24))</f>
        <v>0</v>
      </c>
      <c r="W114" s="0" t="n">
        <f aca="false">IF($B24=0,0,IF(SIN(W$12)=0,999999999,(SIN(W$12)*COS($E24)+SIN($E24)*COS(W$12))/SIN(W$12)*$B24))</f>
        <v>0</v>
      </c>
      <c r="X114" s="0" t="n">
        <f aca="false">IF($B24=0,0,IF(SIN(X$12)=0,999999999,(SIN(X$12)*COS($E24)+SIN($E24)*COS(X$12))/SIN(X$12)*$B24))</f>
        <v>0</v>
      </c>
      <c r="Y114" s="0" t="n">
        <f aca="false">IF($B24=0,0,IF(SIN(Y$12)=0,999999999,(SIN(Y$12)*COS($E24)+SIN($E24)*COS(Y$12))/SIN(Y$12)*$B24))</f>
        <v>0</v>
      </c>
      <c r="Z114" s="0" t="n">
        <f aca="false">IF($B24=0,0,IF(SIN(Z$12)=0,999999999,(SIN(Z$12)*COS($E24)+SIN($E24)*COS(Z$12))/SIN(Z$12)*$B24))</f>
        <v>0</v>
      </c>
      <c r="AA114" s="0" t="n">
        <f aca="false">IF($B24=0,0,IF(SIN(AA$12)=0,999999999,(SIN(AA$12)*COS($E24)+SIN($E24)*COS(AA$12))/SIN(AA$12)*$B24))</f>
        <v>0</v>
      </c>
      <c r="AB114" s="0" t="n">
        <f aca="false">IF($B24=0,0,IF(SIN(AB$12)=0,999999999,(SIN(AB$12)*COS($E24)+SIN($E24)*COS(AB$12))/SIN(AB$12)*$B24))</f>
        <v>0</v>
      </c>
      <c r="AC114" s="0" t="n">
        <f aca="false">IF($B24=0,0,IF(SIN(AC$12)=0,999999999,(SIN(AC$12)*COS($E24)+SIN($E24)*COS(AC$12))/SIN(AC$12)*$B24))</f>
        <v>0</v>
      </c>
      <c r="AD114" s="0" t="n">
        <f aca="false">IF($B24=0,0,IF(SIN(AD$12)=0,999999999,(SIN(AD$12)*COS($E24)+SIN($E24)*COS(AD$12))/SIN(AD$12)*$B24))</f>
        <v>0</v>
      </c>
      <c r="AE114" s="0" t="n">
        <f aca="false">IF($B24=0,0,IF(SIN(AE$12)=0,999999999,(SIN(AE$12)*COS($E24)+SIN($E24)*COS(AE$12))/SIN(AE$12)*$B24))</f>
        <v>0</v>
      </c>
      <c r="AF114" s="0" t="n">
        <f aca="false">IF($B24=0,0,IF(SIN(AF$12)=0,999999999,(SIN(AF$12)*COS($E24)+SIN($E24)*COS(AF$12))/SIN(AF$12)*$B24))</f>
        <v>0</v>
      </c>
      <c r="AG114" s="0" t="n">
        <f aca="false">IF($B24=0,0,IF(SIN(AG$12)=0,999999999,(SIN(AG$12)*COS($E24)+SIN($E24)*COS(AG$12))/SIN(AG$12)*$B24))</f>
        <v>0</v>
      </c>
      <c r="AH114" s="0" t="n">
        <f aca="false">IF($B24=0,0,IF(SIN(AH$12)=0,999999999,(SIN(AH$12)*COS($E24)+SIN($E24)*COS(AH$12))/SIN(AH$12)*$B24))</f>
        <v>0</v>
      </c>
      <c r="AI114" s="0" t="n">
        <f aca="false">IF($B24=0,0,IF(SIN(AI$12)=0,999999999,(SIN(AI$12)*COS($E24)+SIN($E24)*COS(AI$12))/SIN(AI$12)*$B24))</f>
        <v>0</v>
      </c>
      <c r="AJ114" s="0" t="n">
        <f aca="false">IF($B24=0,0,IF(SIN(AJ$12)=0,999999999,(SIN(AJ$12)*COS($E24)+SIN($E24)*COS(AJ$12))/SIN(AJ$12)*$B24))</f>
        <v>0</v>
      </c>
      <c r="AK114" s="0" t="n">
        <f aca="false">IF($B24=0,0,IF(SIN(AK$12)=0,999999999,(SIN(AK$12)*COS($E24)+SIN($E24)*COS(AK$12))/SIN(AK$12)*$B24))</f>
        <v>0</v>
      </c>
      <c r="AL114" s="0" t="n">
        <f aca="false">IF($B24=0,0,IF(SIN(AL$12)=0,999999999,(SIN(AL$12)*COS($E24)+SIN($E24)*COS(AL$12))/SIN(AL$12)*$B24))</f>
        <v>0</v>
      </c>
      <c r="AM114" s="0" t="n">
        <f aca="false">IF($B24=0,0,IF(SIN(AM$12)=0,999999999,(SIN(AM$12)*COS($E24)+SIN($E24)*COS(AM$12))/SIN(AM$12)*$B24))</f>
        <v>0</v>
      </c>
      <c r="AN114" s="0" t="n">
        <f aca="false">IF($B24=0,0,IF(SIN(AN$12)=0,999999999,(SIN(AN$12)*COS($E24)+SIN($E24)*COS(AN$12))/SIN(AN$12)*$B24))</f>
        <v>0</v>
      </c>
      <c r="AO114" s="0" t="n">
        <f aca="false">IF($B24=0,0,IF(SIN(AO$12)=0,999999999,(SIN(AO$12)*COS($E24)+SIN($E24)*COS(AO$12))/SIN(AO$12)*$B24))</f>
        <v>0</v>
      </c>
      <c r="AP114" s="0" t="n">
        <f aca="false">IF($B24=0,0,IF(SIN(AP$12)=0,999999999,(SIN(AP$12)*COS($E24)+SIN($E24)*COS(AP$12))/SIN(AP$12)*$B24))</f>
        <v>0</v>
      </c>
      <c r="AQ114" s="0" t="n">
        <f aca="false">IF($B24=0,0,IF(SIN(AQ$12)=0,999999999,(SIN(AQ$12)*COS($E24)+SIN($E24)*COS(AQ$12))/SIN(AQ$12)*$B24))</f>
        <v>0</v>
      </c>
      <c r="AR114" s="0" t="n">
        <f aca="false">IF($B24=0,0,IF(SIN(AR$12)=0,999999999,(SIN(AR$12)*COS($E24)+SIN($E24)*COS(AR$12))/SIN(AR$12)*$B24))</f>
        <v>0</v>
      </c>
      <c r="AS114" s="0" t="n">
        <f aca="false">IF($B24=0,0,IF(SIN(AS$12)=0,999999999,(SIN(AS$12)*COS($E24)+SIN($E24)*COS(AS$12))/SIN(AS$12)*$B24))</f>
        <v>0</v>
      </c>
      <c r="AT114" s="0" t="n">
        <f aca="false">IF($B24=0,0,IF(SIN(AT$12)=0,999999999,(SIN(AT$12)*COS($E24)+SIN($E24)*COS(AT$12))/SIN(AT$12)*$B24))</f>
        <v>0</v>
      </c>
      <c r="AU114" s="0" t="n">
        <f aca="false">IF($B24=0,0,IF(SIN(AU$12)=0,999999999,(SIN(AU$12)*COS($E24)+SIN($E24)*COS(AU$12))/SIN(AU$12)*$B24))</f>
        <v>0</v>
      </c>
      <c r="AV114" s="0" t="n">
        <f aca="false">IF($B24=0,0,IF(SIN(AV$12)=0,999999999,(SIN(AV$12)*COS($E24)+SIN($E24)*COS(AV$12))/SIN(AV$12)*$B24))</f>
        <v>0</v>
      </c>
      <c r="AW114" s="0" t="n">
        <f aca="false">IF($B24=0,0,IF(SIN(AW$12)=0,999999999,(SIN(AW$12)*COS($E24)+SIN($E24)*COS(AW$12))/SIN(AW$12)*$B24))</f>
        <v>0</v>
      </c>
      <c r="AX114" s="0" t="n">
        <f aca="false">IF($B24=0,0,IF(SIN(AX$12)=0,999999999,(SIN(AX$12)*COS($E24)+SIN($E24)*COS(AX$12))/SIN(AX$12)*$B24))</f>
        <v>0</v>
      </c>
      <c r="AY114" s="0" t="n">
        <f aca="false">IF($B24=0,0,IF(SIN(AY$12)=0,999999999,(SIN(AY$12)*COS($E24)+SIN($E24)*COS(AY$12))/SIN(AY$12)*$B24))</f>
        <v>0</v>
      </c>
      <c r="AZ114" s="0" t="n">
        <f aca="false">IF($B24=0,0,IF(SIN(AZ$12)=0,999999999,(SIN(AZ$12)*COS($E24)+SIN($E24)*COS(AZ$12))/SIN(AZ$12)*$B24))</f>
        <v>0</v>
      </c>
      <c r="BA114" s="0" t="n">
        <f aca="false">IF($B24=0,0,IF(SIN(BA$12)=0,999999999,(SIN(BA$12)*COS($E24)+SIN($E24)*COS(BA$12))/SIN(BA$12)*$B24))</f>
        <v>0</v>
      </c>
      <c r="BB114" s="0" t="n">
        <f aca="false">IF($B24=0,0,IF(SIN(BB$12)=0,999999999,(SIN(BB$12)*COS($E24)+SIN($E24)*COS(BB$12))/SIN(BB$12)*$B24))</f>
        <v>0</v>
      </c>
      <c r="BC114" s="0" t="n">
        <f aca="false">IF($B24=0,0,IF(SIN(BC$12)=0,999999999,(SIN(BC$12)*COS($E24)+SIN($E24)*COS(BC$12))/SIN(BC$12)*$B24))</f>
        <v>0</v>
      </c>
      <c r="BD114" s="0" t="n">
        <f aca="false">IF($B24=0,0,IF(SIN(BD$12)=0,999999999,(SIN(BD$12)*COS($E24)+SIN($E24)*COS(BD$12))/SIN(BD$12)*$B24))</f>
        <v>0</v>
      </c>
      <c r="BE114" s="0" t="n">
        <f aca="false">IF($B24=0,0,IF(SIN(BE$12)=0,999999999,(SIN(BE$12)*COS($E24)+SIN($E24)*COS(BE$12))/SIN(BE$12)*$B24))</f>
        <v>0</v>
      </c>
      <c r="BF114" s="0" t="n">
        <f aca="false">IF($B24=0,0,IF(SIN(BF$12)=0,999999999,(SIN(BF$12)*COS($E24)+SIN($E24)*COS(BF$12))/SIN(BF$12)*$B24))</f>
        <v>0</v>
      </c>
      <c r="BG114" s="0" t="n">
        <f aca="false">IF($B24=0,0,IF(SIN(BG$12)=0,999999999,(SIN(BG$12)*COS($E24)+SIN($E24)*COS(BG$12))/SIN(BG$12)*$B24))</f>
        <v>0</v>
      </c>
      <c r="BH114" s="0" t="n">
        <f aca="false">IF($B24=0,0,IF(SIN(BH$12)=0,999999999,(SIN(BH$12)*COS($E24)+SIN($E24)*COS(BH$12))/SIN(BH$12)*$B24))</f>
        <v>0</v>
      </c>
      <c r="BI114" s="0" t="n">
        <f aca="false">IF($B24=0,0,IF(SIN(BI$12)=0,999999999,(SIN(BI$12)*COS($E24)+SIN($E24)*COS(BI$12))/SIN(BI$12)*$B24))</f>
        <v>0</v>
      </c>
      <c r="BJ114" s="0" t="n">
        <f aca="false">IF($B24=0,0,IF(SIN(BJ$12)=0,999999999,(SIN(BJ$12)*COS($E24)+SIN($E24)*COS(BJ$12))/SIN(BJ$12)*$B24))</f>
        <v>0</v>
      </c>
      <c r="BK114" s="0" t="n">
        <f aca="false">IF($B24=0,0,IF(SIN(BK$12)=0,999999999,(SIN(BK$12)*COS($E24)+SIN($E24)*COS(BK$12))/SIN(BK$12)*$B24))</f>
        <v>0</v>
      </c>
      <c r="BL114" s="0" t="n">
        <f aca="false">IF($B24=0,0,IF(SIN(BL$12)=0,999999999,(SIN(BL$12)*COS($E24)+SIN($E24)*COS(BL$12))/SIN(BL$12)*$B24))</f>
        <v>0</v>
      </c>
      <c r="BM114" s="0" t="n">
        <f aca="false">IF($B24=0,0,IF(SIN(BM$12)=0,999999999,(SIN(BM$12)*COS($E24)+SIN($E24)*COS(BM$12))/SIN(BM$12)*$B24))</f>
        <v>0</v>
      </c>
      <c r="BN114" s="0" t="n">
        <f aca="false">IF($B24=0,0,IF(SIN(BN$12)=0,999999999,(SIN(BN$12)*COS($E24)+SIN($E24)*COS(BN$12))/SIN(BN$12)*$B24))</f>
        <v>0</v>
      </c>
      <c r="BO114" s="0" t="n">
        <f aca="false">IF($B24=0,0,IF(SIN(BO$12)=0,999999999,(SIN(BO$12)*COS($E24)+SIN($E24)*COS(BO$12))/SIN(BO$12)*$B24))</f>
        <v>0</v>
      </c>
      <c r="BP114" s="0" t="n">
        <f aca="false">IF($B24=0,0,IF(SIN(BP$12)=0,999999999,(SIN(BP$12)*COS($E24)+SIN($E24)*COS(BP$12))/SIN(BP$12)*$B24))</f>
        <v>0</v>
      </c>
      <c r="BQ114" s="0" t="n">
        <f aca="false">IF($B24=0,0,IF(SIN(BQ$12)=0,999999999,(SIN(BQ$12)*COS($E24)+SIN($E24)*COS(BQ$12))/SIN(BQ$12)*$B24))</f>
        <v>0</v>
      </c>
      <c r="BR114" s="0" t="n">
        <f aca="false">IF($B24=0,0,IF(SIN(BR$12)=0,999999999,(SIN(BR$12)*COS($E24)+SIN($E24)*COS(BR$12))/SIN(BR$12)*$B24))</f>
        <v>0</v>
      </c>
      <c r="BS114" s="0" t="n">
        <f aca="false">IF($B24=0,0,IF(SIN(BS$12)=0,999999999,(SIN(BS$12)*COS($E24)+SIN($E24)*COS(BS$12))/SIN(BS$12)*$B24))</f>
        <v>0</v>
      </c>
      <c r="BT114" s="0" t="n">
        <f aca="false">IF($B24=0,0,IF(SIN(BT$12)=0,999999999,(SIN(BT$12)*COS($E24)+SIN($E24)*COS(BT$12))/SIN(BT$12)*$B24))</f>
        <v>0</v>
      </c>
      <c r="BU114" s="0" t="n">
        <f aca="false">IF($B24=0,0,IF(SIN(BU$12)=0,999999999,(SIN(BU$12)*COS($E24)+SIN($E24)*COS(BU$12))/SIN(BU$12)*$B24))</f>
        <v>0</v>
      </c>
      <c r="BV114" s="0" t="n">
        <f aca="false">IF($B24=0,0,IF(SIN(BV$12)=0,999999999,(SIN(BV$12)*COS($E24)+SIN($E24)*COS(BV$12))/SIN(BV$12)*$B24))</f>
        <v>0</v>
      </c>
      <c r="BW114" s="0" t="n">
        <f aca="false">IF($B24=0,0,IF(SIN(BW$12)=0,999999999,(SIN(BW$12)*COS($E24)+SIN($E24)*COS(BW$12))/SIN(BW$12)*$B24))</f>
        <v>0</v>
      </c>
      <c r="BX114" s="0" t="n">
        <f aca="false">IF($B24=0,0,IF(SIN(BX$12)=0,999999999,(SIN(BX$12)*COS($E24)+SIN($E24)*COS(BX$12))/SIN(BX$12)*$B24))</f>
        <v>0</v>
      </c>
      <c r="BY114" s="0" t="n">
        <f aca="false">IF($B24=0,0,IF(SIN(BY$12)=0,999999999,(SIN(BY$12)*COS($E24)+SIN($E24)*COS(BY$12))/SIN(BY$12)*$B24))</f>
        <v>0</v>
      </c>
      <c r="BZ114" s="0" t="n">
        <f aca="false">IF($B24=0,0,IF(SIN(BZ$12)=0,999999999,(SIN(BZ$12)*COS($E24)+SIN($E24)*COS(BZ$12))/SIN(BZ$12)*$B24))</f>
        <v>0</v>
      </c>
      <c r="CA114" s="0" t="n">
        <f aca="false">IF($B24=0,0,IF(SIN(CA$12)=0,999999999,(SIN(CA$12)*COS($E24)+SIN($E24)*COS(CA$12))/SIN(CA$12)*$B24))</f>
        <v>0</v>
      </c>
      <c r="CB114" s="0" t="n">
        <f aca="false">IF($B24=0,0,IF(SIN(CB$12)=0,999999999,(SIN(CB$12)*COS($E24)+SIN($E24)*COS(CB$12))/SIN(CB$12)*$B24))</f>
        <v>0</v>
      </c>
      <c r="CC114" s="0" t="n">
        <f aca="false">IF($B24=0,0,IF(SIN(CC$12)=0,999999999,(SIN(CC$12)*COS($E24)+SIN($E24)*COS(CC$12))/SIN(CC$12)*$B24))</f>
        <v>0</v>
      </c>
      <c r="CD114" s="0" t="n">
        <f aca="false">IF($B24=0,0,IF(SIN(CD$12)=0,999999999,(SIN(CD$12)*COS($E24)+SIN($E24)*COS(CD$12))/SIN(CD$12)*$B24))</f>
        <v>0</v>
      </c>
      <c r="CE114" s="0" t="n">
        <f aca="false">IF($B24=0,0,IF(SIN(CE$12)=0,999999999,(SIN(CE$12)*COS($E24)+SIN($E24)*COS(CE$12))/SIN(CE$12)*$B24))</f>
        <v>0</v>
      </c>
      <c r="CF114" s="0" t="n">
        <f aca="false">IF($B24=0,0,IF(SIN(CF$12)=0,999999999,(SIN(CF$12)*COS($E24)+SIN($E24)*COS(CF$12))/SIN(CF$12)*$B24))</f>
        <v>0</v>
      </c>
      <c r="CG114" s="0" t="n">
        <f aca="false">IF($B24=0,0,IF(SIN(CG$12)=0,999999999,(SIN(CG$12)*COS($E24)+SIN($E24)*COS(CG$12))/SIN(CG$12)*$B24))</f>
        <v>0</v>
      </c>
      <c r="CH114" s="0" t="n">
        <f aca="false">IF($B24=0,0,IF(SIN(CH$12)=0,999999999,(SIN(CH$12)*COS($E24)+SIN($E24)*COS(CH$12))/SIN(CH$12)*$B24))</f>
        <v>0</v>
      </c>
      <c r="CI114" s="0" t="n">
        <f aca="false">IF($B24=0,0,IF(SIN(CI$12)=0,999999999,(SIN(CI$12)*COS($E24)+SIN($E24)*COS(CI$12))/SIN(CI$12)*$B24))</f>
        <v>0</v>
      </c>
      <c r="CJ114" s="0" t="n">
        <f aca="false">IF($B24=0,0,IF(SIN(CJ$12)=0,999999999,(SIN(CJ$12)*COS($E24)+SIN($E24)*COS(CJ$12))/SIN(CJ$12)*$B24))</f>
        <v>0</v>
      </c>
      <c r="CK114" s="0" t="n">
        <f aca="false">IF($B24=0,0,IF(SIN(CK$12)=0,999999999,(SIN(CK$12)*COS($E24)+SIN($E24)*COS(CK$12))/SIN(CK$12)*$B24))</f>
        <v>0</v>
      </c>
      <c r="CL114" s="0" t="n">
        <f aca="false">IF($B24=0,0,IF(SIN(CL$12)=0,999999999,(SIN(CL$12)*COS($E24)+SIN($E24)*COS(CL$12))/SIN(CL$12)*$B24))</f>
        <v>0</v>
      </c>
      <c r="CM114" s="0" t="n">
        <f aca="false">IF($B24=0,0,IF(SIN(CM$12)=0,999999999,(SIN(CM$12)*COS($E24)+SIN($E24)*COS(CM$12))/SIN(CM$12)*$B24))</f>
        <v>0</v>
      </c>
      <c r="CN114" s="0" t="n">
        <f aca="false">IF($B24=0,0,IF(SIN(CN$12)=0,999999999,(SIN(CN$12)*COS($E24)+SIN($E24)*COS(CN$12))/SIN(CN$12)*$B24))</f>
        <v>0</v>
      </c>
      <c r="CO114" s="0" t="n">
        <f aca="false">IF($B24=0,0,IF(SIN(CO$12)=0,999999999,(SIN(CO$12)*COS($E24)+SIN($E24)*COS(CO$12))/SIN(CO$12)*$B24))</f>
        <v>0</v>
      </c>
      <c r="CP114" s="0" t="n">
        <f aca="false">IF($B24=0,0,IF(SIN(CP$12)=0,999999999,(SIN(CP$12)*COS($E24)+SIN($E24)*COS(CP$12))/SIN(CP$12)*$B24))</f>
        <v>0</v>
      </c>
      <c r="CQ114" s="0" t="n">
        <f aca="false">IF($B24=0,0,IF(SIN(CQ$12)=0,999999999,(SIN(CQ$12)*COS($E24)+SIN($E24)*COS(CQ$12))/SIN(CQ$12)*$B24))</f>
        <v>0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0</v>
      </c>
      <c r="G115" s="0" t="n">
        <f aca="false">IF($B25=0,0,IF(SIN(G$12)=0,999999999,(SIN(G$12)*COS($E25)+SIN($E25)*COS(G$12))/SIN(G$12)*$B25))</f>
        <v>0</v>
      </c>
      <c r="H115" s="0" t="n">
        <f aca="false">IF($B25=0,0,IF(SIN(H$12)=0,999999999,(SIN(H$12)*COS($E25)+SIN($E25)*COS(H$12))/SIN(H$12)*$B25))</f>
        <v>0</v>
      </c>
      <c r="I115" s="0" t="n">
        <f aca="false">IF($B25=0,0,IF(SIN(I$12)=0,999999999,(SIN(I$12)*COS($E25)+SIN($E25)*COS(I$12))/SIN(I$12)*$B25))</f>
        <v>0</v>
      </c>
      <c r="J115" s="0" t="n">
        <f aca="false">IF($B25=0,0,IF(SIN(J$12)=0,999999999,(SIN(J$12)*COS($E25)+SIN($E25)*COS(J$12))/SIN(J$12)*$B25))</f>
        <v>0</v>
      </c>
      <c r="K115" s="0" t="n">
        <f aca="false">IF($B25=0,0,IF(SIN(K$12)=0,999999999,(SIN(K$12)*COS($E25)+SIN($E25)*COS(K$12))/SIN(K$12)*$B25))</f>
        <v>0</v>
      </c>
      <c r="L115" s="0" t="n">
        <f aca="false">IF($B25=0,0,IF(SIN(L$12)=0,999999999,(SIN(L$12)*COS($E25)+SIN($E25)*COS(L$12))/SIN(L$12)*$B25))</f>
        <v>0</v>
      </c>
      <c r="M115" s="0" t="n">
        <f aca="false">IF($B25=0,0,IF(SIN(M$12)=0,999999999,(SIN(M$12)*COS($E25)+SIN($E25)*COS(M$12))/SIN(M$12)*$B25))</f>
        <v>0</v>
      </c>
      <c r="N115" s="0" t="n">
        <f aca="false">IF($B25=0,0,IF(SIN(N$12)=0,999999999,(SIN(N$12)*COS($E25)+SIN($E25)*COS(N$12))/SIN(N$12)*$B25))</f>
        <v>0</v>
      </c>
      <c r="O115" s="0" t="n">
        <f aca="false">IF($B25=0,0,IF(SIN(O$12)=0,999999999,(SIN(O$12)*COS($E25)+SIN($E25)*COS(O$12))/SIN(O$12)*$B25))</f>
        <v>0</v>
      </c>
      <c r="P115" s="0" t="n">
        <f aca="false">IF($B25=0,0,IF(SIN(P$12)=0,999999999,(SIN(P$12)*COS($E25)+SIN($E25)*COS(P$12))/SIN(P$12)*$B25))</f>
        <v>0</v>
      </c>
      <c r="Q115" s="0" t="n">
        <f aca="false">IF($B25=0,0,IF(SIN(Q$12)=0,999999999,(SIN(Q$12)*COS($E25)+SIN($E25)*COS(Q$12))/SIN(Q$12)*$B25))</f>
        <v>0</v>
      </c>
      <c r="R115" s="0" t="n">
        <f aca="false">IF($B25=0,0,IF(SIN(R$12)=0,999999999,(SIN(R$12)*COS($E25)+SIN($E25)*COS(R$12))/SIN(R$12)*$B25))</f>
        <v>0</v>
      </c>
      <c r="S115" s="0" t="n">
        <f aca="false">IF($B25=0,0,IF(SIN(S$12)=0,999999999,(SIN(S$12)*COS($E25)+SIN($E25)*COS(S$12))/SIN(S$12)*$B25))</f>
        <v>0</v>
      </c>
      <c r="T115" s="0" t="n">
        <f aca="false">IF($B25=0,0,IF(SIN(T$12)=0,999999999,(SIN(T$12)*COS($E25)+SIN($E25)*COS(T$12))/SIN(T$12)*$B25))</f>
        <v>0</v>
      </c>
      <c r="U115" s="0" t="n">
        <f aca="false">IF($B25=0,0,IF(SIN(U$12)=0,999999999,(SIN(U$12)*COS($E25)+SIN($E25)*COS(U$12))/SIN(U$12)*$B25))</f>
        <v>0</v>
      </c>
      <c r="V115" s="0" t="n">
        <f aca="false">IF($B25=0,0,IF(SIN(V$12)=0,999999999,(SIN(V$12)*COS($E25)+SIN($E25)*COS(V$12))/SIN(V$12)*$B25))</f>
        <v>0</v>
      </c>
      <c r="W115" s="0" t="n">
        <f aca="false">IF($B25=0,0,IF(SIN(W$12)=0,999999999,(SIN(W$12)*COS($E25)+SIN($E25)*COS(W$12))/SIN(W$12)*$B25))</f>
        <v>0</v>
      </c>
      <c r="X115" s="0" t="n">
        <f aca="false">IF($B25=0,0,IF(SIN(X$12)=0,999999999,(SIN(X$12)*COS($E25)+SIN($E25)*COS(X$12))/SIN(X$12)*$B25))</f>
        <v>0</v>
      </c>
      <c r="Y115" s="0" t="n">
        <f aca="false">IF($B25=0,0,IF(SIN(Y$12)=0,999999999,(SIN(Y$12)*COS($E25)+SIN($E25)*COS(Y$12))/SIN(Y$12)*$B25))</f>
        <v>0</v>
      </c>
      <c r="Z115" s="0" t="n">
        <f aca="false">IF($B25=0,0,IF(SIN(Z$12)=0,999999999,(SIN(Z$12)*COS($E25)+SIN($E25)*COS(Z$12))/SIN(Z$12)*$B25))</f>
        <v>0</v>
      </c>
      <c r="AA115" s="0" t="n">
        <f aca="false">IF($B25=0,0,IF(SIN(AA$12)=0,999999999,(SIN(AA$12)*COS($E25)+SIN($E25)*COS(AA$12))/SIN(AA$12)*$B25))</f>
        <v>0</v>
      </c>
      <c r="AB115" s="0" t="n">
        <f aca="false">IF($B25=0,0,IF(SIN(AB$12)=0,999999999,(SIN(AB$12)*COS($E25)+SIN($E25)*COS(AB$12))/SIN(AB$12)*$B25))</f>
        <v>0</v>
      </c>
      <c r="AC115" s="0" t="n">
        <f aca="false">IF($B25=0,0,IF(SIN(AC$12)=0,999999999,(SIN(AC$12)*COS($E25)+SIN($E25)*COS(AC$12))/SIN(AC$12)*$B25))</f>
        <v>0</v>
      </c>
      <c r="AD115" s="0" t="n">
        <f aca="false">IF($B25=0,0,IF(SIN(AD$12)=0,999999999,(SIN(AD$12)*COS($E25)+SIN($E25)*COS(AD$12))/SIN(AD$12)*$B25))</f>
        <v>0</v>
      </c>
      <c r="AE115" s="0" t="n">
        <f aca="false">IF($B25=0,0,IF(SIN(AE$12)=0,999999999,(SIN(AE$12)*COS($E25)+SIN($E25)*COS(AE$12))/SIN(AE$12)*$B25))</f>
        <v>0</v>
      </c>
      <c r="AF115" s="0" t="n">
        <f aca="false">IF($B25=0,0,IF(SIN(AF$12)=0,999999999,(SIN(AF$12)*COS($E25)+SIN($E25)*COS(AF$12))/SIN(AF$12)*$B25))</f>
        <v>0</v>
      </c>
      <c r="AG115" s="0" t="n">
        <f aca="false">IF($B25=0,0,IF(SIN(AG$12)=0,999999999,(SIN(AG$12)*COS($E25)+SIN($E25)*COS(AG$12))/SIN(AG$12)*$B25))</f>
        <v>0</v>
      </c>
      <c r="AH115" s="0" t="n">
        <f aca="false">IF($B25=0,0,IF(SIN(AH$12)=0,999999999,(SIN(AH$12)*COS($E25)+SIN($E25)*COS(AH$12))/SIN(AH$12)*$B25))</f>
        <v>0</v>
      </c>
      <c r="AI115" s="0" t="n">
        <f aca="false">IF($B25=0,0,IF(SIN(AI$12)=0,999999999,(SIN(AI$12)*COS($E25)+SIN($E25)*COS(AI$12))/SIN(AI$12)*$B25))</f>
        <v>0</v>
      </c>
      <c r="AJ115" s="0" t="n">
        <f aca="false">IF($B25=0,0,IF(SIN(AJ$12)=0,999999999,(SIN(AJ$12)*COS($E25)+SIN($E25)*COS(AJ$12))/SIN(AJ$12)*$B25))</f>
        <v>0</v>
      </c>
      <c r="AK115" s="0" t="n">
        <f aca="false">IF($B25=0,0,IF(SIN(AK$12)=0,999999999,(SIN(AK$12)*COS($E25)+SIN($E25)*COS(AK$12))/SIN(AK$12)*$B25))</f>
        <v>0</v>
      </c>
      <c r="AL115" s="0" t="n">
        <f aca="false">IF($B25=0,0,IF(SIN(AL$12)=0,999999999,(SIN(AL$12)*COS($E25)+SIN($E25)*COS(AL$12))/SIN(AL$12)*$B25))</f>
        <v>0</v>
      </c>
      <c r="AM115" s="0" t="n">
        <f aca="false">IF($B25=0,0,IF(SIN(AM$12)=0,999999999,(SIN(AM$12)*COS($E25)+SIN($E25)*COS(AM$12))/SIN(AM$12)*$B25))</f>
        <v>0</v>
      </c>
      <c r="AN115" s="0" t="n">
        <f aca="false">IF($B25=0,0,IF(SIN(AN$12)=0,999999999,(SIN(AN$12)*COS($E25)+SIN($E25)*COS(AN$12))/SIN(AN$12)*$B25))</f>
        <v>0</v>
      </c>
      <c r="AO115" s="0" t="n">
        <f aca="false">IF($B25=0,0,IF(SIN(AO$12)=0,999999999,(SIN(AO$12)*COS($E25)+SIN($E25)*COS(AO$12))/SIN(AO$12)*$B25))</f>
        <v>0</v>
      </c>
      <c r="AP115" s="0" t="n">
        <f aca="false">IF($B25=0,0,IF(SIN(AP$12)=0,999999999,(SIN(AP$12)*COS($E25)+SIN($E25)*COS(AP$12))/SIN(AP$12)*$B25))</f>
        <v>0</v>
      </c>
      <c r="AQ115" s="0" t="n">
        <f aca="false">IF($B25=0,0,IF(SIN(AQ$12)=0,999999999,(SIN(AQ$12)*COS($E25)+SIN($E25)*COS(AQ$12))/SIN(AQ$12)*$B25))</f>
        <v>0</v>
      </c>
      <c r="AR115" s="0" t="n">
        <f aca="false">IF($B25=0,0,IF(SIN(AR$12)=0,999999999,(SIN(AR$12)*COS($E25)+SIN($E25)*COS(AR$12))/SIN(AR$12)*$B25))</f>
        <v>0</v>
      </c>
      <c r="AS115" s="0" t="n">
        <f aca="false">IF($B25=0,0,IF(SIN(AS$12)=0,999999999,(SIN(AS$12)*COS($E25)+SIN($E25)*COS(AS$12))/SIN(AS$12)*$B25))</f>
        <v>0</v>
      </c>
      <c r="AT115" s="0" t="n">
        <f aca="false">IF($B25=0,0,IF(SIN(AT$12)=0,999999999,(SIN(AT$12)*COS($E25)+SIN($E25)*COS(AT$12))/SIN(AT$12)*$B25))</f>
        <v>0</v>
      </c>
      <c r="AU115" s="0" t="n">
        <f aca="false">IF($B25=0,0,IF(SIN(AU$12)=0,999999999,(SIN(AU$12)*COS($E25)+SIN($E25)*COS(AU$12))/SIN(AU$12)*$B25))</f>
        <v>0</v>
      </c>
      <c r="AV115" s="0" t="n">
        <f aca="false">IF($B25=0,0,IF(SIN(AV$12)=0,999999999,(SIN(AV$12)*COS($E25)+SIN($E25)*COS(AV$12))/SIN(AV$12)*$B25))</f>
        <v>0</v>
      </c>
      <c r="AW115" s="0" t="n">
        <f aca="false">IF($B25=0,0,IF(SIN(AW$12)=0,999999999,(SIN(AW$12)*COS($E25)+SIN($E25)*COS(AW$12))/SIN(AW$12)*$B25))</f>
        <v>0</v>
      </c>
      <c r="AX115" s="0" t="n">
        <f aca="false">IF($B25=0,0,IF(SIN(AX$12)=0,999999999,(SIN(AX$12)*COS($E25)+SIN($E25)*COS(AX$12))/SIN(AX$12)*$B25))</f>
        <v>0</v>
      </c>
      <c r="AY115" s="0" t="n">
        <f aca="false">IF($B25=0,0,IF(SIN(AY$12)=0,999999999,(SIN(AY$12)*COS($E25)+SIN($E25)*COS(AY$12))/SIN(AY$12)*$B25))</f>
        <v>0</v>
      </c>
      <c r="AZ115" s="0" t="n">
        <f aca="false">IF($B25=0,0,IF(SIN(AZ$12)=0,999999999,(SIN(AZ$12)*COS($E25)+SIN($E25)*COS(AZ$12))/SIN(AZ$12)*$B25))</f>
        <v>0</v>
      </c>
      <c r="BA115" s="0" t="n">
        <f aca="false">IF($B25=0,0,IF(SIN(BA$12)=0,999999999,(SIN(BA$12)*COS($E25)+SIN($E25)*COS(BA$12))/SIN(BA$12)*$B25))</f>
        <v>0</v>
      </c>
      <c r="BB115" s="0" t="n">
        <f aca="false">IF($B25=0,0,IF(SIN(BB$12)=0,999999999,(SIN(BB$12)*COS($E25)+SIN($E25)*COS(BB$12))/SIN(BB$12)*$B25))</f>
        <v>0</v>
      </c>
      <c r="BC115" s="0" t="n">
        <f aca="false">IF($B25=0,0,IF(SIN(BC$12)=0,999999999,(SIN(BC$12)*COS($E25)+SIN($E25)*COS(BC$12))/SIN(BC$12)*$B25))</f>
        <v>0</v>
      </c>
      <c r="BD115" s="0" t="n">
        <f aca="false">IF($B25=0,0,IF(SIN(BD$12)=0,999999999,(SIN(BD$12)*COS($E25)+SIN($E25)*COS(BD$12))/SIN(BD$12)*$B25))</f>
        <v>0</v>
      </c>
      <c r="BE115" s="0" t="n">
        <f aca="false">IF($B25=0,0,IF(SIN(BE$12)=0,999999999,(SIN(BE$12)*COS($E25)+SIN($E25)*COS(BE$12))/SIN(BE$12)*$B25))</f>
        <v>0</v>
      </c>
      <c r="BF115" s="0" t="n">
        <f aca="false">IF($B25=0,0,IF(SIN(BF$12)=0,999999999,(SIN(BF$12)*COS($E25)+SIN($E25)*COS(BF$12))/SIN(BF$12)*$B25))</f>
        <v>0</v>
      </c>
      <c r="BG115" s="0" t="n">
        <f aca="false">IF($B25=0,0,IF(SIN(BG$12)=0,999999999,(SIN(BG$12)*COS($E25)+SIN($E25)*COS(BG$12))/SIN(BG$12)*$B25))</f>
        <v>0</v>
      </c>
      <c r="BH115" s="0" t="n">
        <f aca="false">IF($B25=0,0,IF(SIN(BH$12)=0,999999999,(SIN(BH$12)*COS($E25)+SIN($E25)*COS(BH$12))/SIN(BH$12)*$B25))</f>
        <v>0</v>
      </c>
      <c r="BI115" s="0" t="n">
        <f aca="false">IF($B25=0,0,IF(SIN(BI$12)=0,999999999,(SIN(BI$12)*COS($E25)+SIN($E25)*COS(BI$12))/SIN(BI$12)*$B25))</f>
        <v>0</v>
      </c>
      <c r="BJ115" s="0" t="n">
        <f aca="false">IF($B25=0,0,IF(SIN(BJ$12)=0,999999999,(SIN(BJ$12)*COS($E25)+SIN($E25)*COS(BJ$12))/SIN(BJ$12)*$B25))</f>
        <v>0</v>
      </c>
      <c r="BK115" s="0" t="n">
        <f aca="false">IF($B25=0,0,IF(SIN(BK$12)=0,999999999,(SIN(BK$12)*COS($E25)+SIN($E25)*COS(BK$12))/SIN(BK$12)*$B25))</f>
        <v>0</v>
      </c>
      <c r="BL115" s="0" t="n">
        <f aca="false">IF($B25=0,0,IF(SIN(BL$12)=0,999999999,(SIN(BL$12)*COS($E25)+SIN($E25)*COS(BL$12))/SIN(BL$12)*$B25))</f>
        <v>0</v>
      </c>
      <c r="BM115" s="0" t="n">
        <f aca="false">IF($B25=0,0,IF(SIN(BM$12)=0,999999999,(SIN(BM$12)*COS($E25)+SIN($E25)*COS(BM$12))/SIN(BM$12)*$B25))</f>
        <v>0</v>
      </c>
      <c r="BN115" s="0" t="n">
        <f aca="false">IF($B25=0,0,IF(SIN(BN$12)=0,999999999,(SIN(BN$12)*COS($E25)+SIN($E25)*COS(BN$12))/SIN(BN$12)*$B25))</f>
        <v>0</v>
      </c>
      <c r="BO115" s="0" t="n">
        <f aca="false">IF($B25=0,0,IF(SIN(BO$12)=0,999999999,(SIN(BO$12)*COS($E25)+SIN($E25)*COS(BO$12))/SIN(BO$12)*$B25))</f>
        <v>0</v>
      </c>
      <c r="BP115" s="0" t="n">
        <f aca="false">IF($B25=0,0,IF(SIN(BP$12)=0,999999999,(SIN(BP$12)*COS($E25)+SIN($E25)*COS(BP$12))/SIN(BP$12)*$B25))</f>
        <v>0</v>
      </c>
      <c r="BQ115" s="0" t="n">
        <f aca="false">IF($B25=0,0,IF(SIN(BQ$12)=0,999999999,(SIN(BQ$12)*COS($E25)+SIN($E25)*COS(BQ$12))/SIN(BQ$12)*$B25))</f>
        <v>0</v>
      </c>
      <c r="BR115" s="0" t="n">
        <f aca="false">IF($B25=0,0,IF(SIN(BR$12)=0,999999999,(SIN(BR$12)*COS($E25)+SIN($E25)*COS(BR$12))/SIN(BR$12)*$B25))</f>
        <v>0</v>
      </c>
      <c r="BS115" s="0" t="n">
        <f aca="false">IF($B25=0,0,IF(SIN(BS$12)=0,999999999,(SIN(BS$12)*COS($E25)+SIN($E25)*COS(BS$12))/SIN(BS$12)*$B25))</f>
        <v>0</v>
      </c>
      <c r="BT115" s="0" t="n">
        <f aca="false">IF($B25=0,0,IF(SIN(BT$12)=0,999999999,(SIN(BT$12)*COS($E25)+SIN($E25)*COS(BT$12))/SIN(BT$12)*$B25))</f>
        <v>0</v>
      </c>
      <c r="BU115" s="0" t="n">
        <f aca="false">IF($B25=0,0,IF(SIN(BU$12)=0,999999999,(SIN(BU$12)*COS($E25)+SIN($E25)*COS(BU$12))/SIN(BU$12)*$B25))</f>
        <v>0</v>
      </c>
      <c r="BV115" s="0" t="n">
        <f aca="false">IF($B25=0,0,IF(SIN(BV$12)=0,999999999,(SIN(BV$12)*COS($E25)+SIN($E25)*COS(BV$12))/SIN(BV$12)*$B25))</f>
        <v>0</v>
      </c>
      <c r="BW115" s="0" t="n">
        <f aca="false">IF($B25=0,0,IF(SIN(BW$12)=0,999999999,(SIN(BW$12)*COS($E25)+SIN($E25)*COS(BW$12))/SIN(BW$12)*$B25))</f>
        <v>0</v>
      </c>
      <c r="BX115" s="0" t="n">
        <f aca="false">IF($B25=0,0,IF(SIN(BX$12)=0,999999999,(SIN(BX$12)*COS($E25)+SIN($E25)*COS(BX$12))/SIN(BX$12)*$B25))</f>
        <v>0</v>
      </c>
      <c r="BY115" s="0" t="n">
        <f aca="false">IF($B25=0,0,IF(SIN(BY$12)=0,999999999,(SIN(BY$12)*COS($E25)+SIN($E25)*COS(BY$12))/SIN(BY$12)*$B25))</f>
        <v>0</v>
      </c>
      <c r="BZ115" s="0" t="n">
        <f aca="false">IF($B25=0,0,IF(SIN(BZ$12)=0,999999999,(SIN(BZ$12)*COS($E25)+SIN($E25)*COS(BZ$12))/SIN(BZ$12)*$B25))</f>
        <v>0</v>
      </c>
      <c r="CA115" s="0" t="n">
        <f aca="false">IF($B25=0,0,IF(SIN(CA$12)=0,999999999,(SIN(CA$12)*COS($E25)+SIN($E25)*COS(CA$12))/SIN(CA$12)*$B25))</f>
        <v>0</v>
      </c>
      <c r="CB115" s="0" t="n">
        <f aca="false">IF($B25=0,0,IF(SIN(CB$12)=0,999999999,(SIN(CB$12)*COS($E25)+SIN($E25)*COS(CB$12))/SIN(CB$12)*$B25))</f>
        <v>0</v>
      </c>
      <c r="CC115" s="0" t="n">
        <f aca="false">IF($B25=0,0,IF(SIN(CC$12)=0,999999999,(SIN(CC$12)*COS($E25)+SIN($E25)*COS(CC$12))/SIN(CC$12)*$B25))</f>
        <v>0</v>
      </c>
      <c r="CD115" s="0" t="n">
        <f aca="false">IF($B25=0,0,IF(SIN(CD$12)=0,999999999,(SIN(CD$12)*COS($E25)+SIN($E25)*COS(CD$12))/SIN(CD$12)*$B25))</f>
        <v>0</v>
      </c>
      <c r="CE115" s="0" t="n">
        <f aca="false">IF($B25=0,0,IF(SIN(CE$12)=0,999999999,(SIN(CE$12)*COS($E25)+SIN($E25)*COS(CE$12))/SIN(CE$12)*$B25))</f>
        <v>0</v>
      </c>
      <c r="CF115" s="0" t="n">
        <f aca="false">IF($B25=0,0,IF(SIN(CF$12)=0,999999999,(SIN(CF$12)*COS($E25)+SIN($E25)*COS(CF$12))/SIN(CF$12)*$B25))</f>
        <v>0</v>
      </c>
      <c r="CG115" s="0" t="n">
        <f aca="false">IF($B25=0,0,IF(SIN(CG$12)=0,999999999,(SIN(CG$12)*COS($E25)+SIN($E25)*COS(CG$12))/SIN(CG$12)*$B25))</f>
        <v>0</v>
      </c>
      <c r="CH115" s="0" t="n">
        <f aca="false">IF($B25=0,0,IF(SIN(CH$12)=0,999999999,(SIN(CH$12)*COS($E25)+SIN($E25)*COS(CH$12))/SIN(CH$12)*$B25))</f>
        <v>0</v>
      </c>
      <c r="CI115" s="0" t="n">
        <f aca="false">IF($B25=0,0,IF(SIN(CI$12)=0,999999999,(SIN(CI$12)*COS($E25)+SIN($E25)*COS(CI$12))/SIN(CI$12)*$B25))</f>
        <v>0</v>
      </c>
      <c r="CJ115" s="0" t="n">
        <f aca="false">IF($B25=0,0,IF(SIN(CJ$12)=0,999999999,(SIN(CJ$12)*COS($E25)+SIN($E25)*COS(CJ$12))/SIN(CJ$12)*$B25))</f>
        <v>0</v>
      </c>
      <c r="CK115" s="0" t="n">
        <f aca="false">IF($B25=0,0,IF(SIN(CK$12)=0,999999999,(SIN(CK$12)*COS($E25)+SIN($E25)*COS(CK$12))/SIN(CK$12)*$B25))</f>
        <v>0</v>
      </c>
      <c r="CL115" s="0" t="n">
        <f aca="false">IF($B25=0,0,IF(SIN(CL$12)=0,999999999,(SIN(CL$12)*COS($E25)+SIN($E25)*COS(CL$12))/SIN(CL$12)*$B25))</f>
        <v>0</v>
      </c>
      <c r="CM115" s="0" t="n">
        <f aca="false">IF($B25=0,0,IF(SIN(CM$12)=0,999999999,(SIN(CM$12)*COS($E25)+SIN($E25)*COS(CM$12))/SIN(CM$12)*$B25))</f>
        <v>0</v>
      </c>
      <c r="CN115" s="0" t="n">
        <f aca="false">IF($B25=0,0,IF(SIN(CN$12)=0,999999999,(SIN(CN$12)*COS($E25)+SIN($E25)*COS(CN$12))/SIN(CN$12)*$B25))</f>
        <v>0</v>
      </c>
      <c r="CO115" s="0" t="n">
        <f aca="false">IF($B25=0,0,IF(SIN(CO$12)=0,999999999,(SIN(CO$12)*COS($E25)+SIN($E25)*COS(CO$12))/SIN(CO$12)*$B25))</f>
        <v>0</v>
      </c>
      <c r="CP115" s="0" t="n">
        <f aca="false">IF($B25=0,0,IF(SIN(CP$12)=0,999999999,(SIN(CP$12)*COS($E25)+SIN($E25)*COS(CP$12))/SIN(CP$12)*$B25))</f>
        <v>0</v>
      </c>
      <c r="CQ115" s="0" t="n">
        <f aca="false">IF($B25=0,0,IF(SIN(CQ$12)=0,999999999,(SIN(CQ$12)*COS($E25)+SIN($E25)*COS(CQ$12))/SIN(CQ$12)*$B25))</f>
        <v>0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0</v>
      </c>
      <c r="G116" s="0" t="n">
        <f aca="false">IF($B26=0,0,IF(SIN(G$12)=0,999999999,(SIN(G$12)*COS($E26)+SIN($E26)*COS(G$12))/SIN(G$12)*$B26))</f>
        <v>0</v>
      </c>
      <c r="H116" s="0" t="n">
        <f aca="false">IF($B26=0,0,IF(SIN(H$12)=0,999999999,(SIN(H$12)*COS($E26)+SIN($E26)*COS(H$12))/SIN(H$12)*$B26))</f>
        <v>0</v>
      </c>
      <c r="I116" s="0" t="n">
        <f aca="false">IF($B26=0,0,IF(SIN(I$12)=0,999999999,(SIN(I$12)*COS($E26)+SIN($E26)*COS(I$12))/SIN(I$12)*$B26))</f>
        <v>0</v>
      </c>
      <c r="J116" s="0" t="n">
        <f aca="false">IF($B26=0,0,IF(SIN(J$12)=0,999999999,(SIN(J$12)*COS($E26)+SIN($E26)*COS(J$12))/SIN(J$12)*$B26))</f>
        <v>0</v>
      </c>
      <c r="K116" s="0" t="n">
        <f aca="false">IF($B26=0,0,IF(SIN(K$12)=0,999999999,(SIN(K$12)*COS($E26)+SIN($E26)*COS(K$12))/SIN(K$12)*$B26))</f>
        <v>0</v>
      </c>
      <c r="L116" s="0" t="n">
        <f aca="false">IF($B26=0,0,IF(SIN(L$12)=0,999999999,(SIN(L$12)*COS($E26)+SIN($E26)*COS(L$12))/SIN(L$12)*$B26))</f>
        <v>0</v>
      </c>
      <c r="M116" s="0" t="n">
        <f aca="false">IF($B26=0,0,IF(SIN(M$12)=0,999999999,(SIN(M$12)*COS($E26)+SIN($E26)*COS(M$12))/SIN(M$12)*$B26))</f>
        <v>0</v>
      </c>
      <c r="N116" s="0" t="n">
        <f aca="false">IF($B26=0,0,IF(SIN(N$12)=0,999999999,(SIN(N$12)*COS($E26)+SIN($E26)*COS(N$12))/SIN(N$12)*$B26))</f>
        <v>0</v>
      </c>
      <c r="O116" s="0" t="n">
        <f aca="false">IF($B26=0,0,IF(SIN(O$12)=0,999999999,(SIN(O$12)*COS($E26)+SIN($E26)*COS(O$12))/SIN(O$12)*$B26))</f>
        <v>0</v>
      </c>
      <c r="P116" s="0" t="n">
        <f aca="false">IF($B26=0,0,IF(SIN(P$12)=0,999999999,(SIN(P$12)*COS($E26)+SIN($E26)*COS(P$12))/SIN(P$12)*$B26))</f>
        <v>0</v>
      </c>
      <c r="Q116" s="0" t="n">
        <f aca="false">IF($B26=0,0,IF(SIN(Q$12)=0,999999999,(SIN(Q$12)*COS($E26)+SIN($E26)*COS(Q$12))/SIN(Q$12)*$B26))</f>
        <v>0</v>
      </c>
      <c r="R116" s="0" t="n">
        <f aca="false">IF($B26=0,0,IF(SIN(R$12)=0,999999999,(SIN(R$12)*COS($E26)+SIN($E26)*COS(R$12))/SIN(R$12)*$B26))</f>
        <v>0</v>
      </c>
      <c r="S116" s="0" t="n">
        <f aca="false">IF($B26=0,0,IF(SIN(S$12)=0,999999999,(SIN(S$12)*COS($E26)+SIN($E26)*COS(S$12))/SIN(S$12)*$B26))</f>
        <v>0</v>
      </c>
      <c r="T116" s="0" t="n">
        <f aca="false">IF($B26=0,0,IF(SIN(T$12)=0,999999999,(SIN(T$12)*COS($E26)+SIN($E26)*COS(T$12))/SIN(T$12)*$B26))</f>
        <v>0</v>
      </c>
      <c r="U116" s="0" t="n">
        <f aca="false">IF($B26=0,0,IF(SIN(U$12)=0,999999999,(SIN(U$12)*COS($E26)+SIN($E26)*COS(U$12))/SIN(U$12)*$B26))</f>
        <v>0</v>
      </c>
      <c r="V116" s="0" t="n">
        <f aca="false">IF($B26=0,0,IF(SIN(V$12)=0,999999999,(SIN(V$12)*COS($E26)+SIN($E26)*COS(V$12))/SIN(V$12)*$B26))</f>
        <v>0</v>
      </c>
      <c r="W116" s="0" t="n">
        <f aca="false">IF($B26=0,0,IF(SIN(W$12)=0,999999999,(SIN(W$12)*COS($E26)+SIN($E26)*COS(W$12))/SIN(W$12)*$B26))</f>
        <v>0</v>
      </c>
      <c r="X116" s="0" t="n">
        <f aca="false">IF($B26=0,0,IF(SIN(X$12)=0,999999999,(SIN(X$12)*COS($E26)+SIN($E26)*COS(X$12))/SIN(X$12)*$B26))</f>
        <v>0</v>
      </c>
      <c r="Y116" s="0" t="n">
        <f aca="false">IF($B26=0,0,IF(SIN(Y$12)=0,999999999,(SIN(Y$12)*COS($E26)+SIN($E26)*COS(Y$12))/SIN(Y$12)*$B26))</f>
        <v>0</v>
      </c>
      <c r="Z116" s="0" t="n">
        <f aca="false">IF($B26=0,0,IF(SIN(Z$12)=0,999999999,(SIN(Z$12)*COS($E26)+SIN($E26)*COS(Z$12))/SIN(Z$12)*$B26))</f>
        <v>0</v>
      </c>
      <c r="AA116" s="0" t="n">
        <f aca="false">IF($B26=0,0,IF(SIN(AA$12)=0,999999999,(SIN(AA$12)*COS($E26)+SIN($E26)*COS(AA$12))/SIN(AA$12)*$B26))</f>
        <v>0</v>
      </c>
      <c r="AB116" s="0" t="n">
        <f aca="false">IF($B26=0,0,IF(SIN(AB$12)=0,999999999,(SIN(AB$12)*COS($E26)+SIN($E26)*COS(AB$12))/SIN(AB$12)*$B26))</f>
        <v>0</v>
      </c>
      <c r="AC116" s="0" t="n">
        <f aca="false">IF($B26=0,0,IF(SIN(AC$12)=0,999999999,(SIN(AC$12)*COS($E26)+SIN($E26)*COS(AC$12))/SIN(AC$12)*$B26))</f>
        <v>0</v>
      </c>
      <c r="AD116" s="0" t="n">
        <f aca="false">IF($B26=0,0,IF(SIN(AD$12)=0,999999999,(SIN(AD$12)*COS($E26)+SIN($E26)*COS(AD$12))/SIN(AD$12)*$B26))</f>
        <v>0</v>
      </c>
      <c r="AE116" s="0" t="n">
        <f aca="false">IF($B26=0,0,IF(SIN(AE$12)=0,999999999,(SIN(AE$12)*COS($E26)+SIN($E26)*COS(AE$12))/SIN(AE$12)*$B26))</f>
        <v>0</v>
      </c>
      <c r="AF116" s="0" t="n">
        <f aca="false">IF($B26=0,0,IF(SIN(AF$12)=0,999999999,(SIN(AF$12)*COS($E26)+SIN($E26)*COS(AF$12))/SIN(AF$12)*$B26))</f>
        <v>0</v>
      </c>
      <c r="AG116" s="0" t="n">
        <f aca="false">IF($B26=0,0,IF(SIN(AG$12)=0,999999999,(SIN(AG$12)*COS($E26)+SIN($E26)*COS(AG$12))/SIN(AG$12)*$B26))</f>
        <v>0</v>
      </c>
      <c r="AH116" s="0" t="n">
        <f aca="false">IF($B26=0,0,IF(SIN(AH$12)=0,999999999,(SIN(AH$12)*COS($E26)+SIN($E26)*COS(AH$12))/SIN(AH$12)*$B26))</f>
        <v>0</v>
      </c>
      <c r="AI116" s="0" t="n">
        <f aca="false">IF($B26=0,0,IF(SIN(AI$12)=0,999999999,(SIN(AI$12)*COS($E26)+SIN($E26)*COS(AI$12))/SIN(AI$12)*$B26))</f>
        <v>0</v>
      </c>
      <c r="AJ116" s="0" t="n">
        <f aca="false">IF($B26=0,0,IF(SIN(AJ$12)=0,999999999,(SIN(AJ$12)*COS($E26)+SIN($E26)*COS(AJ$12))/SIN(AJ$12)*$B26))</f>
        <v>0</v>
      </c>
      <c r="AK116" s="0" t="n">
        <f aca="false">IF($B26=0,0,IF(SIN(AK$12)=0,999999999,(SIN(AK$12)*COS($E26)+SIN($E26)*COS(AK$12))/SIN(AK$12)*$B26))</f>
        <v>0</v>
      </c>
      <c r="AL116" s="0" t="n">
        <f aca="false">IF($B26=0,0,IF(SIN(AL$12)=0,999999999,(SIN(AL$12)*COS($E26)+SIN($E26)*COS(AL$12))/SIN(AL$12)*$B26))</f>
        <v>0</v>
      </c>
      <c r="AM116" s="0" t="n">
        <f aca="false">IF($B26=0,0,IF(SIN(AM$12)=0,999999999,(SIN(AM$12)*COS($E26)+SIN($E26)*COS(AM$12))/SIN(AM$12)*$B26))</f>
        <v>0</v>
      </c>
      <c r="AN116" s="0" t="n">
        <f aca="false">IF($B26=0,0,IF(SIN(AN$12)=0,999999999,(SIN(AN$12)*COS($E26)+SIN($E26)*COS(AN$12))/SIN(AN$12)*$B26))</f>
        <v>0</v>
      </c>
      <c r="AO116" s="0" t="n">
        <f aca="false">IF($B26=0,0,IF(SIN(AO$12)=0,999999999,(SIN(AO$12)*COS($E26)+SIN($E26)*COS(AO$12))/SIN(AO$12)*$B26))</f>
        <v>0</v>
      </c>
      <c r="AP116" s="0" t="n">
        <f aca="false">IF($B26=0,0,IF(SIN(AP$12)=0,999999999,(SIN(AP$12)*COS($E26)+SIN($E26)*COS(AP$12))/SIN(AP$12)*$B26))</f>
        <v>0</v>
      </c>
      <c r="AQ116" s="0" t="n">
        <f aca="false">IF($B26=0,0,IF(SIN(AQ$12)=0,999999999,(SIN(AQ$12)*COS($E26)+SIN($E26)*COS(AQ$12))/SIN(AQ$12)*$B26))</f>
        <v>0</v>
      </c>
      <c r="AR116" s="0" t="n">
        <f aca="false">IF($B26=0,0,IF(SIN(AR$12)=0,999999999,(SIN(AR$12)*COS($E26)+SIN($E26)*COS(AR$12))/SIN(AR$12)*$B26))</f>
        <v>0</v>
      </c>
      <c r="AS116" s="0" t="n">
        <f aca="false">IF($B26=0,0,IF(SIN(AS$12)=0,999999999,(SIN(AS$12)*COS($E26)+SIN($E26)*COS(AS$12))/SIN(AS$12)*$B26))</f>
        <v>0</v>
      </c>
      <c r="AT116" s="0" t="n">
        <f aca="false">IF($B26=0,0,IF(SIN(AT$12)=0,999999999,(SIN(AT$12)*COS($E26)+SIN($E26)*COS(AT$12))/SIN(AT$12)*$B26))</f>
        <v>0</v>
      </c>
      <c r="AU116" s="0" t="n">
        <f aca="false">IF($B26=0,0,IF(SIN(AU$12)=0,999999999,(SIN(AU$12)*COS($E26)+SIN($E26)*COS(AU$12))/SIN(AU$12)*$B26))</f>
        <v>0</v>
      </c>
      <c r="AV116" s="0" t="n">
        <f aca="false">IF($B26=0,0,IF(SIN(AV$12)=0,999999999,(SIN(AV$12)*COS($E26)+SIN($E26)*COS(AV$12))/SIN(AV$12)*$B26))</f>
        <v>0</v>
      </c>
      <c r="AW116" s="0" t="n">
        <f aca="false">IF($B26=0,0,IF(SIN(AW$12)=0,999999999,(SIN(AW$12)*COS($E26)+SIN($E26)*COS(AW$12))/SIN(AW$12)*$B26))</f>
        <v>0</v>
      </c>
      <c r="AX116" s="0" t="n">
        <f aca="false">IF($B26=0,0,IF(SIN(AX$12)=0,999999999,(SIN(AX$12)*COS($E26)+SIN($E26)*COS(AX$12))/SIN(AX$12)*$B26))</f>
        <v>0</v>
      </c>
      <c r="AY116" s="0" t="n">
        <f aca="false">IF($B26=0,0,IF(SIN(AY$12)=0,999999999,(SIN(AY$12)*COS($E26)+SIN($E26)*COS(AY$12))/SIN(AY$12)*$B26))</f>
        <v>0</v>
      </c>
      <c r="AZ116" s="0" t="n">
        <f aca="false">IF($B26=0,0,IF(SIN(AZ$12)=0,999999999,(SIN(AZ$12)*COS($E26)+SIN($E26)*COS(AZ$12))/SIN(AZ$12)*$B26))</f>
        <v>0</v>
      </c>
      <c r="BA116" s="0" t="n">
        <f aca="false">IF($B26=0,0,IF(SIN(BA$12)=0,999999999,(SIN(BA$12)*COS($E26)+SIN($E26)*COS(BA$12))/SIN(BA$12)*$B26))</f>
        <v>0</v>
      </c>
      <c r="BB116" s="0" t="n">
        <f aca="false">IF($B26=0,0,IF(SIN(BB$12)=0,999999999,(SIN(BB$12)*COS($E26)+SIN($E26)*COS(BB$12))/SIN(BB$12)*$B26))</f>
        <v>0</v>
      </c>
      <c r="BC116" s="0" t="n">
        <f aca="false">IF($B26=0,0,IF(SIN(BC$12)=0,999999999,(SIN(BC$12)*COS($E26)+SIN($E26)*COS(BC$12))/SIN(BC$12)*$B26))</f>
        <v>0</v>
      </c>
      <c r="BD116" s="0" t="n">
        <f aca="false">IF($B26=0,0,IF(SIN(BD$12)=0,999999999,(SIN(BD$12)*COS($E26)+SIN($E26)*COS(BD$12))/SIN(BD$12)*$B26))</f>
        <v>0</v>
      </c>
      <c r="BE116" s="0" t="n">
        <f aca="false">IF($B26=0,0,IF(SIN(BE$12)=0,999999999,(SIN(BE$12)*COS($E26)+SIN($E26)*COS(BE$12))/SIN(BE$12)*$B26))</f>
        <v>0</v>
      </c>
      <c r="BF116" s="0" t="n">
        <f aca="false">IF($B26=0,0,IF(SIN(BF$12)=0,999999999,(SIN(BF$12)*COS($E26)+SIN($E26)*COS(BF$12))/SIN(BF$12)*$B26))</f>
        <v>0</v>
      </c>
      <c r="BG116" s="0" t="n">
        <f aca="false">IF($B26=0,0,IF(SIN(BG$12)=0,999999999,(SIN(BG$12)*COS($E26)+SIN($E26)*COS(BG$12))/SIN(BG$12)*$B26))</f>
        <v>0</v>
      </c>
      <c r="BH116" s="0" t="n">
        <f aca="false">IF($B26=0,0,IF(SIN(BH$12)=0,999999999,(SIN(BH$12)*COS($E26)+SIN($E26)*COS(BH$12))/SIN(BH$12)*$B26))</f>
        <v>0</v>
      </c>
      <c r="BI116" s="0" t="n">
        <f aca="false">IF($B26=0,0,IF(SIN(BI$12)=0,999999999,(SIN(BI$12)*COS($E26)+SIN($E26)*COS(BI$12))/SIN(BI$12)*$B26))</f>
        <v>0</v>
      </c>
      <c r="BJ116" s="0" t="n">
        <f aca="false">IF($B26=0,0,IF(SIN(BJ$12)=0,999999999,(SIN(BJ$12)*COS($E26)+SIN($E26)*COS(BJ$12))/SIN(BJ$12)*$B26))</f>
        <v>0</v>
      </c>
      <c r="BK116" s="0" t="n">
        <f aca="false">IF($B26=0,0,IF(SIN(BK$12)=0,999999999,(SIN(BK$12)*COS($E26)+SIN($E26)*COS(BK$12))/SIN(BK$12)*$B26))</f>
        <v>0</v>
      </c>
      <c r="BL116" s="0" t="n">
        <f aca="false">IF($B26=0,0,IF(SIN(BL$12)=0,999999999,(SIN(BL$12)*COS($E26)+SIN($E26)*COS(BL$12))/SIN(BL$12)*$B26))</f>
        <v>0</v>
      </c>
      <c r="BM116" s="0" t="n">
        <f aca="false">IF($B26=0,0,IF(SIN(BM$12)=0,999999999,(SIN(BM$12)*COS($E26)+SIN($E26)*COS(BM$12))/SIN(BM$12)*$B26))</f>
        <v>0</v>
      </c>
      <c r="BN116" s="0" t="n">
        <f aca="false">IF($B26=0,0,IF(SIN(BN$12)=0,999999999,(SIN(BN$12)*COS($E26)+SIN($E26)*COS(BN$12))/SIN(BN$12)*$B26))</f>
        <v>0</v>
      </c>
      <c r="BO116" s="0" t="n">
        <f aca="false">IF($B26=0,0,IF(SIN(BO$12)=0,999999999,(SIN(BO$12)*COS($E26)+SIN($E26)*COS(BO$12))/SIN(BO$12)*$B26))</f>
        <v>0</v>
      </c>
      <c r="BP116" s="0" t="n">
        <f aca="false">IF($B26=0,0,IF(SIN(BP$12)=0,999999999,(SIN(BP$12)*COS($E26)+SIN($E26)*COS(BP$12))/SIN(BP$12)*$B26))</f>
        <v>0</v>
      </c>
      <c r="BQ116" s="0" t="n">
        <f aca="false">IF($B26=0,0,IF(SIN(BQ$12)=0,999999999,(SIN(BQ$12)*COS($E26)+SIN($E26)*COS(BQ$12))/SIN(BQ$12)*$B26))</f>
        <v>0</v>
      </c>
      <c r="BR116" s="0" t="n">
        <f aca="false">IF($B26=0,0,IF(SIN(BR$12)=0,999999999,(SIN(BR$12)*COS($E26)+SIN($E26)*COS(BR$12))/SIN(BR$12)*$B26))</f>
        <v>0</v>
      </c>
      <c r="BS116" s="0" t="n">
        <f aca="false">IF($B26=0,0,IF(SIN(BS$12)=0,999999999,(SIN(BS$12)*COS($E26)+SIN($E26)*COS(BS$12))/SIN(BS$12)*$B26))</f>
        <v>0</v>
      </c>
      <c r="BT116" s="0" t="n">
        <f aca="false">IF($B26=0,0,IF(SIN(BT$12)=0,999999999,(SIN(BT$12)*COS($E26)+SIN($E26)*COS(BT$12))/SIN(BT$12)*$B26))</f>
        <v>0</v>
      </c>
      <c r="BU116" s="0" t="n">
        <f aca="false">IF($B26=0,0,IF(SIN(BU$12)=0,999999999,(SIN(BU$12)*COS($E26)+SIN($E26)*COS(BU$12))/SIN(BU$12)*$B26))</f>
        <v>0</v>
      </c>
      <c r="BV116" s="0" t="n">
        <f aca="false">IF($B26=0,0,IF(SIN(BV$12)=0,999999999,(SIN(BV$12)*COS($E26)+SIN($E26)*COS(BV$12))/SIN(BV$12)*$B26))</f>
        <v>0</v>
      </c>
      <c r="BW116" s="0" t="n">
        <f aca="false">IF($B26=0,0,IF(SIN(BW$12)=0,999999999,(SIN(BW$12)*COS($E26)+SIN($E26)*COS(BW$12))/SIN(BW$12)*$B26))</f>
        <v>0</v>
      </c>
      <c r="BX116" s="0" t="n">
        <f aca="false">IF($B26=0,0,IF(SIN(BX$12)=0,999999999,(SIN(BX$12)*COS($E26)+SIN($E26)*COS(BX$12))/SIN(BX$12)*$B26))</f>
        <v>0</v>
      </c>
      <c r="BY116" s="0" t="n">
        <f aca="false">IF($B26=0,0,IF(SIN(BY$12)=0,999999999,(SIN(BY$12)*COS($E26)+SIN($E26)*COS(BY$12))/SIN(BY$12)*$B26))</f>
        <v>0</v>
      </c>
      <c r="BZ116" s="0" t="n">
        <f aca="false">IF($B26=0,0,IF(SIN(BZ$12)=0,999999999,(SIN(BZ$12)*COS($E26)+SIN($E26)*COS(BZ$12))/SIN(BZ$12)*$B26))</f>
        <v>0</v>
      </c>
      <c r="CA116" s="0" t="n">
        <f aca="false">IF($B26=0,0,IF(SIN(CA$12)=0,999999999,(SIN(CA$12)*COS($E26)+SIN($E26)*COS(CA$12))/SIN(CA$12)*$B26))</f>
        <v>0</v>
      </c>
      <c r="CB116" s="0" t="n">
        <f aca="false">IF($B26=0,0,IF(SIN(CB$12)=0,999999999,(SIN(CB$12)*COS($E26)+SIN($E26)*COS(CB$12))/SIN(CB$12)*$B26))</f>
        <v>0</v>
      </c>
      <c r="CC116" s="0" t="n">
        <f aca="false">IF($B26=0,0,IF(SIN(CC$12)=0,999999999,(SIN(CC$12)*COS($E26)+SIN($E26)*COS(CC$12))/SIN(CC$12)*$B26))</f>
        <v>0</v>
      </c>
      <c r="CD116" s="0" t="n">
        <f aca="false">IF($B26=0,0,IF(SIN(CD$12)=0,999999999,(SIN(CD$12)*COS($E26)+SIN($E26)*COS(CD$12))/SIN(CD$12)*$B26))</f>
        <v>0</v>
      </c>
      <c r="CE116" s="0" t="n">
        <f aca="false">IF($B26=0,0,IF(SIN(CE$12)=0,999999999,(SIN(CE$12)*COS($E26)+SIN($E26)*COS(CE$12))/SIN(CE$12)*$B26))</f>
        <v>0</v>
      </c>
      <c r="CF116" s="0" t="n">
        <f aca="false">IF($B26=0,0,IF(SIN(CF$12)=0,999999999,(SIN(CF$12)*COS($E26)+SIN($E26)*COS(CF$12))/SIN(CF$12)*$B26))</f>
        <v>0</v>
      </c>
      <c r="CG116" s="0" t="n">
        <f aca="false">IF($B26=0,0,IF(SIN(CG$12)=0,999999999,(SIN(CG$12)*COS($E26)+SIN($E26)*COS(CG$12))/SIN(CG$12)*$B26))</f>
        <v>0</v>
      </c>
      <c r="CH116" s="0" t="n">
        <f aca="false">IF($B26=0,0,IF(SIN(CH$12)=0,999999999,(SIN(CH$12)*COS($E26)+SIN($E26)*COS(CH$12))/SIN(CH$12)*$B26))</f>
        <v>0</v>
      </c>
      <c r="CI116" s="0" t="n">
        <f aca="false">IF($B26=0,0,IF(SIN(CI$12)=0,999999999,(SIN(CI$12)*COS($E26)+SIN($E26)*COS(CI$12))/SIN(CI$12)*$B26))</f>
        <v>0</v>
      </c>
      <c r="CJ116" s="0" t="n">
        <f aca="false">IF($B26=0,0,IF(SIN(CJ$12)=0,999999999,(SIN(CJ$12)*COS($E26)+SIN($E26)*COS(CJ$12))/SIN(CJ$12)*$B26))</f>
        <v>0</v>
      </c>
      <c r="CK116" s="0" t="n">
        <f aca="false">IF($B26=0,0,IF(SIN(CK$12)=0,999999999,(SIN(CK$12)*COS($E26)+SIN($E26)*COS(CK$12))/SIN(CK$12)*$B26))</f>
        <v>0</v>
      </c>
      <c r="CL116" s="0" t="n">
        <f aca="false">IF($B26=0,0,IF(SIN(CL$12)=0,999999999,(SIN(CL$12)*COS($E26)+SIN($E26)*COS(CL$12))/SIN(CL$12)*$B26))</f>
        <v>0</v>
      </c>
      <c r="CM116" s="0" t="n">
        <f aca="false">IF($B26=0,0,IF(SIN(CM$12)=0,999999999,(SIN(CM$12)*COS($E26)+SIN($E26)*COS(CM$12))/SIN(CM$12)*$B26))</f>
        <v>0</v>
      </c>
      <c r="CN116" s="0" t="n">
        <f aca="false">IF($B26=0,0,IF(SIN(CN$12)=0,999999999,(SIN(CN$12)*COS($E26)+SIN($E26)*COS(CN$12))/SIN(CN$12)*$B26))</f>
        <v>0</v>
      </c>
      <c r="CO116" s="0" t="n">
        <f aca="false">IF($B26=0,0,IF(SIN(CO$12)=0,999999999,(SIN(CO$12)*COS($E26)+SIN($E26)*COS(CO$12))/SIN(CO$12)*$B26))</f>
        <v>0</v>
      </c>
      <c r="CP116" s="0" t="n">
        <f aca="false">IF($B26=0,0,IF(SIN(CP$12)=0,999999999,(SIN(CP$12)*COS($E26)+SIN($E26)*COS(CP$12))/SIN(CP$12)*$B26))</f>
        <v>0</v>
      </c>
      <c r="CQ116" s="0" t="n">
        <f aca="false">IF($B26=0,0,IF(SIN(CQ$12)=0,999999999,(SIN(CQ$12)*COS($E26)+SIN($E26)*COS(CQ$12))/SIN(CQ$12)*$B26))</f>
        <v>0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0</v>
      </c>
      <c r="G117" s="0" t="n">
        <f aca="false">IF($B27=0,0,IF(SIN(G$12)=0,999999999,(SIN(G$12)*COS($E27)+SIN($E27)*COS(G$12))/SIN(G$12)*$B27))</f>
        <v>0</v>
      </c>
      <c r="H117" s="0" t="n">
        <f aca="false">IF($B27=0,0,IF(SIN(H$12)=0,999999999,(SIN(H$12)*COS($E27)+SIN($E27)*COS(H$12))/SIN(H$12)*$B27))</f>
        <v>0</v>
      </c>
      <c r="I117" s="0" t="n">
        <f aca="false">IF($B27=0,0,IF(SIN(I$12)=0,999999999,(SIN(I$12)*COS($E27)+SIN($E27)*COS(I$12))/SIN(I$12)*$B27))</f>
        <v>0</v>
      </c>
      <c r="J117" s="0" t="n">
        <f aca="false">IF($B27=0,0,IF(SIN(J$12)=0,999999999,(SIN(J$12)*COS($E27)+SIN($E27)*COS(J$12))/SIN(J$12)*$B27))</f>
        <v>0</v>
      </c>
      <c r="K117" s="0" t="n">
        <f aca="false">IF($B27=0,0,IF(SIN(K$12)=0,999999999,(SIN(K$12)*COS($E27)+SIN($E27)*COS(K$12))/SIN(K$12)*$B27))</f>
        <v>0</v>
      </c>
      <c r="L117" s="0" t="n">
        <f aca="false">IF($B27=0,0,IF(SIN(L$12)=0,999999999,(SIN(L$12)*COS($E27)+SIN($E27)*COS(L$12))/SIN(L$12)*$B27))</f>
        <v>0</v>
      </c>
      <c r="M117" s="0" t="n">
        <f aca="false">IF($B27=0,0,IF(SIN(M$12)=0,999999999,(SIN(M$12)*COS($E27)+SIN($E27)*COS(M$12))/SIN(M$12)*$B27))</f>
        <v>0</v>
      </c>
      <c r="N117" s="0" t="n">
        <f aca="false">IF($B27=0,0,IF(SIN(N$12)=0,999999999,(SIN(N$12)*COS($E27)+SIN($E27)*COS(N$12))/SIN(N$12)*$B27))</f>
        <v>0</v>
      </c>
      <c r="O117" s="0" t="n">
        <f aca="false">IF($B27=0,0,IF(SIN(O$12)=0,999999999,(SIN(O$12)*COS($E27)+SIN($E27)*COS(O$12))/SIN(O$12)*$B27))</f>
        <v>0</v>
      </c>
      <c r="P117" s="0" t="n">
        <f aca="false">IF($B27=0,0,IF(SIN(P$12)=0,999999999,(SIN(P$12)*COS($E27)+SIN($E27)*COS(P$12))/SIN(P$12)*$B27))</f>
        <v>0</v>
      </c>
      <c r="Q117" s="0" t="n">
        <f aca="false">IF($B27=0,0,IF(SIN(Q$12)=0,999999999,(SIN(Q$12)*COS($E27)+SIN($E27)*COS(Q$12))/SIN(Q$12)*$B27))</f>
        <v>0</v>
      </c>
      <c r="R117" s="0" t="n">
        <f aca="false">IF($B27=0,0,IF(SIN(R$12)=0,999999999,(SIN(R$12)*COS($E27)+SIN($E27)*COS(R$12))/SIN(R$12)*$B27))</f>
        <v>0</v>
      </c>
      <c r="S117" s="0" t="n">
        <f aca="false">IF($B27=0,0,IF(SIN(S$12)=0,999999999,(SIN(S$12)*COS($E27)+SIN($E27)*COS(S$12))/SIN(S$12)*$B27))</f>
        <v>0</v>
      </c>
      <c r="T117" s="0" t="n">
        <f aca="false">IF($B27=0,0,IF(SIN(T$12)=0,999999999,(SIN(T$12)*COS($E27)+SIN($E27)*COS(T$12))/SIN(T$12)*$B27))</f>
        <v>0</v>
      </c>
      <c r="U117" s="0" t="n">
        <f aca="false">IF($B27=0,0,IF(SIN(U$12)=0,999999999,(SIN(U$12)*COS($E27)+SIN($E27)*COS(U$12))/SIN(U$12)*$B27))</f>
        <v>0</v>
      </c>
      <c r="V117" s="0" t="n">
        <f aca="false">IF($B27=0,0,IF(SIN(V$12)=0,999999999,(SIN(V$12)*COS($E27)+SIN($E27)*COS(V$12))/SIN(V$12)*$B27))</f>
        <v>0</v>
      </c>
      <c r="W117" s="0" t="n">
        <f aca="false">IF($B27=0,0,IF(SIN(W$12)=0,999999999,(SIN(W$12)*COS($E27)+SIN($E27)*COS(W$12))/SIN(W$12)*$B27))</f>
        <v>0</v>
      </c>
      <c r="X117" s="0" t="n">
        <f aca="false">IF($B27=0,0,IF(SIN(X$12)=0,999999999,(SIN(X$12)*COS($E27)+SIN($E27)*COS(X$12))/SIN(X$12)*$B27))</f>
        <v>0</v>
      </c>
      <c r="Y117" s="0" t="n">
        <f aca="false">IF($B27=0,0,IF(SIN(Y$12)=0,999999999,(SIN(Y$12)*COS($E27)+SIN($E27)*COS(Y$12))/SIN(Y$12)*$B27))</f>
        <v>0</v>
      </c>
      <c r="Z117" s="0" t="n">
        <f aca="false">IF($B27=0,0,IF(SIN(Z$12)=0,999999999,(SIN(Z$12)*COS($E27)+SIN($E27)*COS(Z$12))/SIN(Z$12)*$B27))</f>
        <v>0</v>
      </c>
      <c r="AA117" s="0" t="n">
        <f aca="false">IF($B27=0,0,IF(SIN(AA$12)=0,999999999,(SIN(AA$12)*COS($E27)+SIN($E27)*COS(AA$12))/SIN(AA$12)*$B27))</f>
        <v>0</v>
      </c>
      <c r="AB117" s="0" t="n">
        <f aca="false">IF($B27=0,0,IF(SIN(AB$12)=0,999999999,(SIN(AB$12)*COS($E27)+SIN($E27)*COS(AB$12))/SIN(AB$12)*$B27))</f>
        <v>0</v>
      </c>
      <c r="AC117" s="0" t="n">
        <f aca="false">IF($B27=0,0,IF(SIN(AC$12)=0,999999999,(SIN(AC$12)*COS($E27)+SIN($E27)*COS(AC$12))/SIN(AC$12)*$B27))</f>
        <v>0</v>
      </c>
      <c r="AD117" s="0" t="n">
        <f aca="false">IF($B27=0,0,IF(SIN(AD$12)=0,999999999,(SIN(AD$12)*COS($E27)+SIN($E27)*COS(AD$12))/SIN(AD$12)*$B27))</f>
        <v>0</v>
      </c>
      <c r="AE117" s="0" t="n">
        <f aca="false">IF($B27=0,0,IF(SIN(AE$12)=0,999999999,(SIN(AE$12)*COS($E27)+SIN($E27)*COS(AE$12))/SIN(AE$12)*$B27))</f>
        <v>0</v>
      </c>
      <c r="AF117" s="0" t="n">
        <f aca="false">IF($B27=0,0,IF(SIN(AF$12)=0,999999999,(SIN(AF$12)*COS($E27)+SIN($E27)*COS(AF$12))/SIN(AF$12)*$B27))</f>
        <v>0</v>
      </c>
      <c r="AG117" s="0" t="n">
        <f aca="false">IF($B27=0,0,IF(SIN(AG$12)=0,999999999,(SIN(AG$12)*COS($E27)+SIN($E27)*COS(AG$12))/SIN(AG$12)*$B27))</f>
        <v>0</v>
      </c>
      <c r="AH117" s="0" t="n">
        <f aca="false">IF($B27=0,0,IF(SIN(AH$12)=0,999999999,(SIN(AH$12)*COS($E27)+SIN($E27)*COS(AH$12))/SIN(AH$12)*$B27))</f>
        <v>0</v>
      </c>
      <c r="AI117" s="0" t="n">
        <f aca="false">IF($B27=0,0,IF(SIN(AI$12)=0,999999999,(SIN(AI$12)*COS($E27)+SIN($E27)*COS(AI$12))/SIN(AI$12)*$B27))</f>
        <v>0</v>
      </c>
      <c r="AJ117" s="0" t="n">
        <f aca="false">IF($B27=0,0,IF(SIN(AJ$12)=0,999999999,(SIN(AJ$12)*COS($E27)+SIN($E27)*COS(AJ$12))/SIN(AJ$12)*$B27))</f>
        <v>0</v>
      </c>
      <c r="AK117" s="0" t="n">
        <f aca="false">IF($B27=0,0,IF(SIN(AK$12)=0,999999999,(SIN(AK$12)*COS($E27)+SIN($E27)*COS(AK$12))/SIN(AK$12)*$B27))</f>
        <v>0</v>
      </c>
      <c r="AL117" s="0" t="n">
        <f aca="false">IF($B27=0,0,IF(SIN(AL$12)=0,999999999,(SIN(AL$12)*COS($E27)+SIN($E27)*COS(AL$12))/SIN(AL$12)*$B27))</f>
        <v>0</v>
      </c>
      <c r="AM117" s="0" t="n">
        <f aca="false">IF($B27=0,0,IF(SIN(AM$12)=0,999999999,(SIN(AM$12)*COS($E27)+SIN($E27)*COS(AM$12))/SIN(AM$12)*$B27))</f>
        <v>0</v>
      </c>
      <c r="AN117" s="0" t="n">
        <f aca="false">IF($B27=0,0,IF(SIN(AN$12)=0,999999999,(SIN(AN$12)*COS($E27)+SIN($E27)*COS(AN$12))/SIN(AN$12)*$B27))</f>
        <v>0</v>
      </c>
      <c r="AO117" s="0" t="n">
        <f aca="false">IF($B27=0,0,IF(SIN(AO$12)=0,999999999,(SIN(AO$12)*COS($E27)+SIN($E27)*COS(AO$12))/SIN(AO$12)*$B27))</f>
        <v>0</v>
      </c>
      <c r="AP117" s="0" t="n">
        <f aca="false">IF($B27=0,0,IF(SIN(AP$12)=0,999999999,(SIN(AP$12)*COS($E27)+SIN($E27)*COS(AP$12))/SIN(AP$12)*$B27))</f>
        <v>0</v>
      </c>
      <c r="AQ117" s="0" t="n">
        <f aca="false">IF($B27=0,0,IF(SIN(AQ$12)=0,999999999,(SIN(AQ$12)*COS($E27)+SIN($E27)*COS(AQ$12))/SIN(AQ$12)*$B27))</f>
        <v>0</v>
      </c>
      <c r="AR117" s="0" t="n">
        <f aca="false">IF($B27=0,0,IF(SIN(AR$12)=0,999999999,(SIN(AR$12)*COS($E27)+SIN($E27)*COS(AR$12))/SIN(AR$12)*$B27))</f>
        <v>0</v>
      </c>
      <c r="AS117" s="0" t="n">
        <f aca="false">IF($B27=0,0,IF(SIN(AS$12)=0,999999999,(SIN(AS$12)*COS($E27)+SIN($E27)*COS(AS$12))/SIN(AS$12)*$B27))</f>
        <v>0</v>
      </c>
      <c r="AT117" s="0" t="n">
        <f aca="false">IF($B27=0,0,IF(SIN(AT$12)=0,999999999,(SIN(AT$12)*COS($E27)+SIN($E27)*COS(AT$12))/SIN(AT$12)*$B27))</f>
        <v>0</v>
      </c>
      <c r="AU117" s="0" t="n">
        <f aca="false">IF($B27=0,0,IF(SIN(AU$12)=0,999999999,(SIN(AU$12)*COS($E27)+SIN($E27)*COS(AU$12))/SIN(AU$12)*$B27))</f>
        <v>0</v>
      </c>
      <c r="AV117" s="0" t="n">
        <f aca="false">IF($B27=0,0,IF(SIN(AV$12)=0,999999999,(SIN(AV$12)*COS($E27)+SIN($E27)*COS(AV$12))/SIN(AV$12)*$B27))</f>
        <v>0</v>
      </c>
      <c r="AW117" s="0" t="n">
        <f aca="false">IF($B27=0,0,IF(SIN(AW$12)=0,999999999,(SIN(AW$12)*COS($E27)+SIN($E27)*COS(AW$12))/SIN(AW$12)*$B27))</f>
        <v>0</v>
      </c>
      <c r="AX117" s="0" t="n">
        <f aca="false">IF($B27=0,0,IF(SIN(AX$12)=0,999999999,(SIN(AX$12)*COS($E27)+SIN($E27)*COS(AX$12))/SIN(AX$12)*$B27))</f>
        <v>0</v>
      </c>
      <c r="AY117" s="0" t="n">
        <f aca="false">IF($B27=0,0,IF(SIN(AY$12)=0,999999999,(SIN(AY$12)*COS($E27)+SIN($E27)*COS(AY$12))/SIN(AY$12)*$B27))</f>
        <v>0</v>
      </c>
      <c r="AZ117" s="0" t="n">
        <f aca="false">IF($B27=0,0,IF(SIN(AZ$12)=0,999999999,(SIN(AZ$12)*COS($E27)+SIN($E27)*COS(AZ$12))/SIN(AZ$12)*$B27))</f>
        <v>0</v>
      </c>
      <c r="BA117" s="0" t="n">
        <f aca="false">IF($B27=0,0,IF(SIN(BA$12)=0,999999999,(SIN(BA$12)*COS($E27)+SIN($E27)*COS(BA$12))/SIN(BA$12)*$B27))</f>
        <v>0</v>
      </c>
      <c r="BB117" s="0" t="n">
        <f aca="false">IF($B27=0,0,IF(SIN(BB$12)=0,999999999,(SIN(BB$12)*COS($E27)+SIN($E27)*COS(BB$12))/SIN(BB$12)*$B27))</f>
        <v>0</v>
      </c>
      <c r="BC117" s="0" t="n">
        <f aca="false">IF($B27=0,0,IF(SIN(BC$12)=0,999999999,(SIN(BC$12)*COS($E27)+SIN($E27)*COS(BC$12))/SIN(BC$12)*$B27))</f>
        <v>0</v>
      </c>
      <c r="BD117" s="0" t="n">
        <f aca="false">IF($B27=0,0,IF(SIN(BD$12)=0,999999999,(SIN(BD$12)*COS($E27)+SIN($E27)*COS(BD$12))/SIN(BD$12)*$B27))</f>
        <v>0</v>
      </c>
      <c r="BE117" s="0" t="n">
        <f aca="false">IF($B27=0,0,IF(SIN(BE$12)=0,999999999,(SIN(BE$12)*COS($E27)+SIN($E27)*COS(BE$12))/SIN(BE$12)*$B27))</f>
        <v>0</v>
      </c>
      <c r="BF117" s="0" t="n">
        <f aca="false">IF($B27=0,0,IF(SIN(BF$12)=0,999999999,(SIN(BF$12)*COS($E27)+SIN($E27)*COS(BF$12))/SIN(BF$12)*$B27))</f>
        <v>0</v>
      </c>
      <c r="BG117" s="0" t="n">
        <f aca="false">IF($B27=0,0,IF(SIN(BG$12)=0,999999999,(SIN(BG$12)*COS($E27)+SIN($E27)*COS(BG$12))/SIN(BG$12)*$B27))</f>
        <v>0</v>
      </c>
      <c r="BH117" s="0" t="n">
        <f aca="false">IF($B27=0,0,IF(SIN(BH$12)=0,999999999,(SIN(BH$12)*COS($E27)+SIN($E27)*COS(BH$12))/SIN(BH$12)*$B27))</f>
        <v>0</v>
      </c>
      <c r="BI117" s="0" t="n">
        <f aca="false">IF($B27=0,0,IF(SIN(BI$12)=0,999999999,(SIN(BI$12)*COS($E27)+SIN($E27)*COS(BI$12))/SIN(BI$12)*$B27))</f>
        <v>0</v>
      </c>
      <c r="BJ117" s="0" t="n">
        <f aca="false">IF($B27=0,0,IF(SIN(BJ$12)=0,999999999,(SIN(BJ$12)*COS($E27)+SIN($E27)*COS(BJ$12))/SIN(BJ$12)*$B27))</f>
        <v>0</v>
      </c>
      <c r="BK117" s="0" t="n">
        <f aca="false">IF($B27=0,0,IF(SIN(BK$12)=0,999999999,(SIN(BK$12)*COS($E27)+SIN($E27)*COS(BK$12))/SIN(BK$12)*$B27))</f>
        <v>0</v>
      </c>
      <c r="BL117" s="0" t="n">
        <f aca="false">IF($B27=0,0,IF(SIN(BL$12)=0,999999999,(SIN(BL$12)*COS($E27)+SIN($E27)*COS(BL$12))/SIN(BL$12)*$B27))</f>
        <v>0</v>
      </c>
      <c r="BM117" s="0" t="n">
        <f aca="false">IF($B27=0,0,IF(SIN(BM$12)=0,999999999,(SIN(BM$12)*COS($E27)+SIN($E27)*COS(BM$12))/SIN(BM$12)*$B27))</f>
        <v>0</v>
      </c>
      <c r="BN117" s="0" t="n">
        <f aca="false">IF($B27=0,0,IF(SIN(BN$12)=0,999999999,(SIN(BN$12)*COS($E27)+SIN($E27)*COS(BN$12))/SIN(BN$12)*$B27))</f>
        <v>0</v>
      </c>
      <c r="BO117" s="0" t="n">
        <f aca="false">IF($B27=0,0,IF(SIN(BO$12)=0,999999999,(SIN(BO$12)*COS($E27)+SIN($E27)*COS(BO$12))/SIN(BO$12)*$B27))</f>
        <v>0</v>
      </c>
      <c r="BP117" s="0" t="n">
        <f aca="false">IF($B27=0,0,IF(SIN(BP$12)=0,999999999,(SIN(BP$12)*COS($E27)+SIN($E27)*COS(BP$12))/SIN(BP$12)*$B27))</f>
        <v>0</v>
      </c>
      <c r="BQ117" s="0" t="n">
        <f aca="false">IF($B27=0,0,IF(SIN(BQ$12)=0,999999999,(SIN(BQ$12)*COS($E27)+SIN($E27)*COS(BQ$12))/SIN(BQ$12)*$B27))</f>
        <v>0</v>
      </c>
      <c r="BR117" s="0" t="n">
        <f aca="false">IF($B27=0,0,IF(SIN(BR$12)=0,999999999,(SIN(BR$12)*COS($E27)+SIN($E27)*COS(BR$12))/SIN(BR$12)*$B27))</f>
        <v>0</v>
      </c>
      <c r="BS117" s="0" t="n">
        <f aca="false">IF($B27=0,0,IF(SIN(BS$12)=0,999999999,(SIN(BS$12)*COS($E27)+SIN($E27)*COS(BS$12))/SIN(BS$12)*$B27))</f>
        <v>0</v>
      </c>
      <c r="BT117" s="0" t="n">
        <f aca="false">IF($B27=0,0,IF(SIN(BT$12)=0,999999999,(SIN(BT$12)*COS($E27)+SIN($E27)*COS(BT$12))/SIN(BT$12)*$B27))</f>
        <v>0</v>
      </c>
      <c r="BU117" s="0" t="n">
        <f aca="false">IF($B27=0,0,IF(SIN(BU$12)=0,999999999,(SIN(BU$12)*COS($E27)+SIN($E27)*COS(BU$12))/SIN(BU$12)*$B27))</f>
        <v>0</v>
      </c>
      <c r="BV117" s="0" t="n">
        <f aca="false">IF($B27=0,0,IF(SIN(BV$12)=0,999999999,(SIN(BV$12)*COS($E27)+SIN($E27)*COS(BV$12))/SIN(BV$12)*$B27))</f>
        <v>0</v>
      </c>
      <c r="BW117" s="0" t="n">
        <f aca="false">IF($B27=0,0,IF(SIN(BW$12)=0,999999999,(SIN(BW$12)*COS($E27)+SIN($E27)*COS(BW$12))/SIN(BW$12)*$B27))</f>
        <v>0</v>
      </c>
      <c r="BX117" s="0" t="n">
        <f aca="false">IF($B27=0,0,IF(SIN(BX$12)=0,999999999,(SIN(BX$12)*COS($E27)+SIN($E27)*COS(BX$12))/SIN(BX$12)*$B27))</f>
        <v>0</v>
      </c>
      <c r="BY117" s="0" t="n">
        <f aca="false">IF($B27=0,0,IF(SIN(BY$12)=0,999999999,(SIN(BY$12)*COS($E27)+SIN($E27)*COS(BY$12))/SIN(BY$12)*$B27))</f>
        <v>0</v>
      </c>
      <c r="BZ117" s="0" t="n">
        <f aca="false">IF($B27=0,0,IF(SIN(BZ$12)=0,999999999,(SIN(BZ$12)*COS($E27)+SIN($E27)*COS(BZ$12))/SIN(BZ$12)*$B27))</f>
        <v>0</v>
      </c>
      <c r="CA117" s="0" t="n">
        <f aca="false">IF($B27=0,0,IF(SIN(CA$12)=0,999999999,(SIN(CA$12)*COS($E27)+SIN($E27)*COS(CA$12))/SIN(CA$12)*$B27))</f>
        <v>0</v>
      </c>
      <c r="CB117" s="0" t="n">
        <f aca="false">IF($B27=0,0,IF(SIN(CB$12)=0,999999999,(SIN(CB$12)*COS($E27)+SIN($E27)*COS(CB$12))/SIN(CB$12)*$B27))</f>
        <v>0</v>
      </c>
      <c r="CC117" s="0" t="n">
        <f aca="false">IF($B27=0,0,IF(SIN(CC$12)=0,999999999,(SIN(CC$12)*COS($E27)+SIN($E27)*COS(CC$12))/SIN(CC$12)*$B27))</f>
        <v>0</v>
      </c>
      <c r="CD117" s="0" t="n">
        <f aca="false">IF($B27=0,0,IF(SIN(CD$12)=0,999999999,(SIN(CD$12)*COS($E27)+SIN($E27)*COS(CD$12))/SIN(CD$12)*$B27))</f>
        <v>0</v>
      </c>
      <c r="CE117" s="0" t="n">
        <f aca="false">IF($B27=0,0,IF(SIN(CE$12)=0,999999999,(SIN(CE$12)*COS($E27)+SIN($E27)*COS(CE$12))/SIN(CE$12)*$B27))</f>
        <v>0</v>
      </c>
      <c r="CF117" s="0" t="n">
        <f aca="false">IF($B27=0,0,IF(SIN(CF$12)=0,999999999,(SIN(CF$12)*COS($E27)+SIN($E27)*COS(CF$12))/SIN(CF$12)*$B27))</f>
        <v>0</v>
      </c>
      <c r="CG117" s="0" t="n">
        <f aca="false">IF($B27=0,0,IF(SIN(CG$12)=0,999999999,(SIN(CG$12)*COS($E27)+SIN($E27)*COS(CG$12))/SIN(CG$12)*$B27))</f>
        <v>0</v>
      </c>
      <c r="CH117" s="0" t="n">
        <f aca="false">IF($B27=0,0,IF(SIN(CH$12)=0,999999999,(SIN(CH$12)*COS($E27)+SIN($E27)*COS(CH$12))/SIN(CH$12)*$B27))</f>
        <v>0</v>
      </c>
      <c r="CI117" s="0" t="n">
        <f aca="false">IF($B27=0,0,IF(SIN(CI$12)=0,999999999,(SIN(CI$12)*COS($E27)+SIN($E27)*COS(CI$12))/SIN(CI$12)*$B27))</f>
        <v>0</v>
      </c>
      <c r="CJ117" s="0" t="n">
        <f aca="false">IF($B27=0,0,IF(SIN(CJ$12)=0,999999999,(SIN(CJ$12)*COS($E27)+SIN($E27)*COS(CJ$12))/SIN(CJ$12)*$B27))</f>
        <v>0</v>
      </c>
      <c r="CK117" s="0" t="n">
        <f aca="false">IF($B27=0,0,IF(SIN(CK$12)=0,999999999,(SIN(CK$12)*COS($E27)+SIN($E27)*COS(CK$12))/SIN(CK$12)*$B27))</f>
        <v>0</v>
      </c>
      <c r="CL117" s="0" t="n">
        <f aca="false">IF($B27=0,0,IF(SIN(CL$12)=0,999999999,(SIN(CL$12)*COS($E27)+SIN($E27)*COS(CL$12))/SIN(CL$12)*$B27))</f>
        <v>0</v>
      </c>
      <c r="CM117" s="0" t="n">
        <f aca="false">IF($B27=0,0,IF(SIN(CM$12)=0,999999999,(SIN(CM$12)*COS($E27)+SIN($E27)*COS(CM$12))/SIN(CM$12)*$B27))</f>
        <v>0</v>
      </c>
      <c r="CN117" s="0" t="n">
        <f aca="false">IF($B27=0,0,IF(SIN(CN$12)=0,999999999,(SIN(CN$12)*COS($E27)+SIN($E27)*COS(CN$12))/SIN(CN$12)*$B27))</f>
        <v>0</v>
      </c>
      <c r="CO117" s="0" t="n">
        <f aca="false">IF($B27=0,0,IF(SIN(CO$12)=0,999999999,(SIN(CO$12)*COS($E27)+SIN($E27)*COS(CO$12))/SIN(CO$12)*$B27))</f>
        <v>0</v>
      </c>
      <c r="CP117" s="0" t="n">
        <f aca="false">IF($B27=0,0,IF(SIN(CP$12)=0,999999999,(SIN(CP$12)*COS($E27)+SIN($E27)*COS(CP$12))/SIN(CP$12)*$B27))</f>
        <v>0</v>
      </c>
      <c r="CQ117" s="0" t="n">
        <f aca="false">IF($B27=0,0,IF(SIN(CQ$12)=0,999999999,(SIN(CQ$12)*COS($E27)+SIN($E27)*COS(CQ$12))/SIN(CQ$12)*$B27))</f>
        <v>0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80.4120731265514</v>
      </c>
      <c r="H118" s="0" t="n">
        <f aca="false">IF($B28=0,0,IF(SIN(H$12)=0,999999999,(SIN(H$12)*COS($E28)+SIN($E28)*COS(H$12))/SIN(H$12)*$B28))</f>
        <v>42.5015175904658</v>
      </c>
      <c r="I118" s="0" t="n">
        <f aca="false">IF($B28=0,0,IF(SIN(I$12)=0,999999999,(SIN(I$12)*COS($E28)+SIN($E28)*COS(I$12))/SIN(I$12)*$B28))</f>
        <v>29.859531640927</v>
      </c>
      <c r="J118" s="0" t="n">
        <f aca="false">IF($B28=0,0,IF(SIN(J$12)=0,999999999,(SIN(J$12)*COS($E28)+SIN($E28)*COS(J$12))/SIN(J$12)*$B28))</f>
        <v>23.5346857409269</v>
      </c>
      <c r="K118" s="0" t="n">
        <f aca="false">IF($B28=0,0,IF(SIN(K$12)=0,999999999,(SIN(K$12)*COS($E28)+SIN($E28)*COS(K$12))/SIN(K$12)*$B28))</f>
        <v>19.736693229703</v>
      </c>
      <c r="L118" s="0" t="n">
        <f aca="false">IF($B28=0,0,IF(SIN(L$12)=0,999999999,(SIN(L$12)*COS($E28)+SIN($E28)*COS(L$12))/SIN(L$12)*$B28))</f>
        <v>17.2021245906215</v>
      </c>
      <c r="M118" s="0" t="n">
        <f aca="false">IF($B28=0,0,IF(SIN(M$12)=0,999999999,(SIN(M$12)*COS($E28)+SIN($E28)*COS(M$12))/SIN(M$12)*$B28))</f>
        <v>15.3895094889737</v>
      </c>
      <c r="N118" s="0" t="n">
        <f aca="false">IF($B28=0,0,IF(SIN(N$12)=0,999999999,(SIN(N$12)*COS($E28)+SIN($E28)*COS(N$12))/SIN(N$12)*$B28))</f>
        <v>14.0281122810079</v>
      </c>
      <c r="O118" s="0" t="n">
        <f aca="false">IF($B28=0,0,IF(SIN(O$12)=0,999999999,(SIN(O$12)*COS($E28)+SIN($E28)*COS(O$12))/SIN(O$12)*$B28))</f>
        <v>12.9675238498988</v>
      </c>
      <c r="P118" s="0" t="n">
        <f aca="false">IF($B28=0,0,IF(SIN(P$12)=0,999999999,(SIN(P$12)*COS($E28)+SIN($E28)*COS(P$12))/SIN(P$12)*$B28))</f>
        <v>12.1174983397957</v>
      </c>
      <c r="Q118" s="0" t="n">
        <f aca="false">IF($B28=0,0,IF(SIN(Q$12)=0,999999999,(SIN(Q$12)*COS($E28)+SIN($E28)*COS(Q$12))/SIN(Q$12)*$B28))</f>
        <v>11.4206062164389</v>
      </c>
      <c r="R118" s="0" t="n">
        <f aca="false">IF($B28=0,0,IF(SIN(R$12)=0,999999999,(SIN(R$12)*COS($E28)+SIN($E28)*COS(R$12))/SIN(R$12)*$B28))</f>
        <v>10.8385607971776</v>
      </c>
      <c r="S118" s="0" t="n">
        <f aca="false">IF($B28=0,0,IF(SIN(S$12)=0,999999999,(SIN(S$12)*COS($E28)+SIN($E28)*COS(S$12))/SIN(S$12)*$B28))</f>
        <v>10.3448556130134</v>
      </c>
      <c r="T118" s="0" t="n">
        <f aca="false">IF($B28=0,0,IF(SIN(T$12)=0,999999999,(SIN(T$12)*COS($E28)+SIN($E28)*COS(T$12))/SIN(T$12)*$B28))</f>
        <v>9.92055718665301</v>
      </c>
      <c r="U118" s="0" t="n">
        <f aca="false">IF($B28=0,0,IF(SIN(U$12)=0,999999999,(SIN(U$12)*COS($E28)+SIN($E28)*COS(U$12))/SIN(U$12)*$B28))</f>
        <v>9.55178069909426</v>
      </c>
      <c r="V118" s="0" t="n">
        <f aca="false">IF($B28=0,0,IF(SIN(V$12)=0,999999999,(SIN(V$12)*COS($E28)+SIN($E28)*COS(V$12))/SIN(V$12)*$B28))</f>
        <v>9.22811228100786</v>
      </c>
      <c r="W118" s="0" t="n">
        <f aca="false">IF($B28=0,0,IF(SIN(W$12)=0,999999999,(SIN(W$12)*COS($E28)+SIN($E28)*COS(W$12))/SIN(W$12)*$B28))</f>
        <v>8.9415881422291</v>
      </c>
      <c r="X118" s="0" t="n">
        <f aca="false">IF($B28=0,0,IF(SIN(X$12)=0,999999999,(SIN(X$12)*COS($E28)+SIN($E28)*COS(X$12))/SIN(X$12)*$B28))</f>
        <v>8.68601399120072</v>
      </c>
      <c r="Y118" s="0" t="n">
        <f aca="false">IF($B28=0,0,IF(SIN(Y$12)=0,999999999,(SIN(Y$12)*COS($E28)+SIN($E28)*COS(Y$12))/SIN(Y$12)*$B28))</f>
        <v>8.45649937438008</v>
      </c>
      <c r="Z118" s="0" t="n">
        <f aca="false">IF($B28=0,0,IF(SIN(Z$12)=0,999999999,(SIN(Z$12)*COS($E28)+SIN($E28)*COS(Z$12))/SIN(Z$12)*$B28))</f>
        <v>8.24913171361778</v>
      </c>
      <c r="AA118" s="0" t="n">
        <f aca="false">IF($B28=0,0,IF(SIN(AA$12)=0,999999999,(SIN(AA$12)*COS($E28)+SIN($E28)*COS(AA$12))/SIN(AA$12)*$B28))</f>
        <v>8.06074347551184</v>
      </c>
      <c r="AB118" s="0" t="n">
        <f aca="false">IF($B28=0,0,IF(SIN(AB$12)=0,999999999,(SIN(AB$12)*COS($E28)+SIN($E28)*COS(AB$12))/SIN(AB$12)*$B28))</f>
        <v>7.88874283983074</v>
      </c>
      <c r="AC118" s="0" t="n">
        <f aca="false">IF($B28=0,0,IF(SIN(AC$12)=0,999999999,(SIN(AC$12)*COS($E28)+SIN($E28)*COS(AC$12))/SIN(AC$12)*$B28))</f>
        <v>7.73098854119616</v>
      </c>
      <c r="AD118" s="0" t="n">
        <f aca="false">IF($B28=0,0,IF(SIN(AD$12)=0,999999999,(SIN(AD$12)*COS($E28)+SIN($E28)*COS(AD$12))/SIN(AD$12)*$B28))</f>
        <v>7.5856960001521</v>
      </c>
      <c r="AE118" s="0" t="n">
        <f aca="false">IF($B28=0,0,IF(SIN(AE$12)=0,999999999,(SIN(AE$12)*COS($E28)+SIN($E28)*COS(AE$12))/SIN(AE$12)*$B28))</f>
        <v>7.45136598258639</v>
      </c>
      <c r="AF118" s="0" t="n">
        <f aca="false">IF($B28=0,0,IF(SIN(AF$12)=0,999999999,(SIN(AF$12)*COS($E28)+SIN($E28)*COS(AF$12))/SIN(AF$12)*$B28))</f>
        <v>7.32672972217282</v>
      </c>
      <c r="AG118" s="0" t="n">
        <f aca="false">IF($B28=0,0,IF(SIN(AG$12)=0,999999999,(SIN(AG$12)*COS($E28)+SIN($E28)*COS(AG$12))/SIN(AG$12)*$B28))</f>
        <v>7.21070623763723</v>
      </c>
      <c r="AH118" s="0" t="n">
        <f aca="false">IF($B28=0,0,IF(SIN(AH$12)=0,999999999,(SIN(AH$12)*COS($E28)+SIN($E28)*COS(AH$12))/SIN(AH$12)*$B28))</f>
        <v>7.10236879613488</v>
      </c>
      <c r="AI118" s="0" t="n">
        <f aca="false">IF($B28=0,0,IF(SIN(AI$12)=0,999999999,(SIN(AI$12)*COS($E28)+SIN($E28)*COS(AI$12))/SIN(AI$12)*$B28))</f>
        <v>7.00091831505085</v>
      </c>
      <c r="AJ118" s="0" t="n">
        <f aca="false">IF($B28=0,0,IF(SIN(AJ$12)=0,999999999,(SIN(AJ$12)*COS($E28)+SIN($E28)*COS(AJ$12))/SIN(AJ$12)*$B28))</f>
        <v>6.90566208325105</v>
      </c>
      <c r="AK118" s="0" t="n">
        <f aca="false">IF($B28=0,0,IF(SIN(AK$12)=0,999999999,(SIN(AK$12)*COS($E28)+SIN($E28)*COS(AK$12))/SIN(AK$12)*$B28))</f>
        <v>6.81599660061072</v>
      </c>
      <c r="AL118" s="0" t="n">
        <f aca="false">IF($B28=0,0,IF(SIN(AL$12)=0,999999999,(SIN(AL$12)*COS($E28)+SIN($E28)*COS(AL$12))/SIN(AL$12)*$B28))</f>
        <v>6.73139363494002</v>
      </c>
      <c r="AM118" s="0" t="n">
        <f aca="false">IF($B28=0,0,IF(SIN(AM$12)=0,999999999,(SIN(AM$12)*COS($E28)+SIN($E28)*COS(AM$12))/SIN(AM$12)*$B28))</f>
        <v>6.65138881382117</v>
      </c>
      <c r="AN118" s="0" t="n">
        <f aca="false">IF($B28=0,0,IF(SIN(AN$12)=0,999999999,(SIN(AN$12)*COS($E28)+SIN($E28)*COS(AN$12))/SIN(AN$12)*$B28))</f>
        <v>6.57557222945597</v>
      </c>
      <c r="AO118" s="0" t="n">
        <f aca="false">IF($B28=0,0,IF(SIN(AO$12)=0,999999999,(SIN(AO$12)*COS($E28)+SIN($E28)*COS(AO$12))/SIN(AO$12)*$B28))</f>
        <v>6.50358065391376</v>
      </c>
      <c r="AP118" s="0" t="n">
        <f aca="false">IF($B28=0,0,IF(SIN(AP$12)=0,999999999,(SIN(AP$12)*COS($E28)+SIN($E28)*COS(AP$12))/SIN(AP$12)*$B28))</f>
        <v>6.43509105163832</v>
      </c>
      <c r="AQ118" s="0" t="n">
        <f aca="false">IF($B28=0,0,IF(SIN(AQ$12)=0,999999999,(SIN(AQ$12)*COS($E28)+SIN($E28)*COS(AQ$12))/SIN(AQ$12)*$B28))</f>
        <v>6.36981514377797</v>
      </c>
      <c r="AR118" s="0" t="n">
        <f aca="false">IF($B28=0,0,IF(SIN(AR$12)=0,999999999,(SIN(AR$12)*COS($E28)+SIN($E28)*COS(AR$12))/SIN(AR$12)*$B28))</f>
        <v>6.30749483057335</v>
      </c>
      <c r="AS118" s="0" t="n">
        <f aca="false">IF($B28=0,0,IF(SIN(AS$12)=0,999999999,(SIN(AS$12)*COS($E28)+SIN($E28)*COS(AS$12))/SIN(AS$12)*$B28))</f>
        <v>6.24789831778355</v>
      </c>
      <c r="AT118" s="0" t="n">
        <f aca="false">IF($B28=0,0,IF(SIN(AT$12)=0,999999999,(SIN(AT$12)*COS($E28)+SIN($E28)*COS(AT$12))/SIN(AT$12)*$B28))</f>
        <v>6.1908168239347</v>
      </c>
      <c r="AU118" s="0" t="n">
        <f aca="false">IF($B28=0,0,IF(SIN(AU$12)=0,999999999,(SIN(AU$12)*COS($E28)+SIN($E28)*COS(AU$12))/SIN(AU$12)*$B28))</f>
        <v>6.13606176921663</v>
      </c>
      <c r="AV118" s="0" t="n">
        <f aca="false">IF($B28=0,0,IF(SIN(AV$12)=0,999999999,(SIN(AV$12)*COS($E28)+SIN($E28)*COS(AV$12))/SIN(AV$12)*$B28))</f>
        <v>6.08346236574291</v>
      </c>
      <c r="AW118" s="0" t="n">
        <f aca="false">IF($B28=0,0,IF(SIN(AW$12)=0,999999999,(SIN(AW$12)*COS($E28)+SIN($E28)*COS(AW$12))/SIN(AW$12)*$B28))</f>
        <v>6.03286354382596</v>
      </c>
      <c r="AX118" s="0" t="n">
        <f aca="false">IF($B28=0,0,IF(SIN(AX$12)=0,999999999,(SIN(AX$12)*COS($E28)+SIN($E28)*COS(AX$12))/SIN(AX$12)*$B28))</f>
        <v>5.98412416079952</v>
      </c>
      <c r="AY118" s="0" t="n">
        <f aca="false">IF($B28=0,0,IF(SIN(AY$12)=0,999999999,(SIN(AY$12)*COS($E28)+SIN($E28)*COS(AY$12))/SIN(AY$12)*$B28))</f>
        <v>5.93711544842553</v>
      </c>
      <c r="AZ118" s="0" t="n">
        <f aca="false">IF($B28=0,0,IF(SIN(AZ$12)=0,999999999,(SIN(AZ$12)*COS($E28)+SIN($E28)*COS(AZ$12))/SIN(AZ$12)*$B28))</f>
        <v>5.89171966256783</v>
      </c>
      <c r="BA118" s="0" t="n">
        <f aca="false">IF($B28=0,0,IF(SIN(BA$12)=0,999999999,(SIN(BA$12)*COS($E28)+SIN($E28)*COS(BA$12))/SIN(BA$12)*$B28))</f>
        <v>5.84782890499567</v>
      </c>
      <c r="BB118" s="0" t="n">
        <f aca="false">IF($B28=0,0,IF(SIN(BB$12)=0,999999999,(SIN(BB$12)*COS($E28)+SIN($E28)*COS(BB$12))/SIN(BB$12)*$B28))</f>
        <v>5.80534409220244</v>
      </c>
      <c r="BC118" s="0" t="n">
        <f aca="false">IF($B28=0,0,IF(SIN(BC$12)=0,999999999,(SIN(BC$12)*COS($E28)+SIN($E28)*COS(BC$12))/SIN(BC$12)*$B28))</f>
        <v>5.76417405022449</v>
      </c>
      <c r="BD118" s="0" t="n">
        <f aca="false">IF($B28=0,0,IF(SIN(BD$12)=0,999999999,(SIN(BD$12)*COS($E28)+SIN($E28)*COS(BD$12))/SIN(BD$12)*$B28))</f>
        <v>5.72423471780661</v>
      </c>
      <c r="BE118" s="0" t="n">
        <f aca="false">IF($B28=0,0,IF(SIN(BE$12)=0,999999999,(SIN(BE$12)*COS($E28)+SIN($E28)*COS(BE$12))/SIN(BE$12)*$B28))</f>
        <v>5.68544844302888</v>
      </c>
      <c r="BF118" s="0" t="n">
        <f aca="false">IF($B28=0,0,IF(SIN(BF$12)=0,999999999,(SIN(BF$12)*COS($E28)+SIN($E28)*COS(BF$12))/SIN(BF$12)*$B28))</f>
        <v>5.647743360799</v>
      </c>
      <c r="BG118" s="0" t="n">
        <f aca="false">IF($B28=0,0,IF(SIN(BG$12)=0,999999999,(SIN(BG$12)*COS($E28)+SIN($E28)*COS(BG$12))/SIN(BG$12)*$B28))</f>
        <v>5.61105284051445</v>
      </c>
      <c r="BH118" s="0" t="n">
        <f aca="false">IF($B28=0,0,IF(SIN(BH$12)=0,999999999,(SIN(BH$12)*COS($E28)+SIN($E28)*COS(BH$12))/SIN(BH$12)*$B28))</f>
        <v>5.57531499478231</v>
      </c>
      <c r="BI118" s="0" t="n">
        <f aca="false">IF($B28=0,0,IF(SIN(BI$12)=0,999999999,(SIN(BI$12)*COS($E28)+SIN($E28)*COS(BI$12))/SIN(BI$12)*$B28))</f>
        <v>5.54047224140915</v>
      </c>
      <c r="BJ118" s="0" t="n">
        <f aca="false">IF($B28=0,0,IF(SIN(BJ$12)=0,999999999,(SIN(BJ$12)*COS($E28)+SIN($E28)*COS(BJ$12))/SIN(BJ$12)*$B28))</f>
        <v>5.50647091198469</v>
      </c>
      <c r="BK118" s="0" t="n">
        <f aca="false">IF($B28=0,0,IF(SIN(BK$12)=0,999999999,(SIN(BK$12)*COS($E28)+SIN($E28)*COS(BK$12))/SIN(BK$12)*$B28))</f>
        <v>5.47326090131886</v>
      </c>
      <c r="BL118" s="0" t="n">
        <f aca="false">IF($B28=0,0,IF(SIN(BL$12)=0,999999999,(SIN(BL$12)*COS($E28)+SIN($E28)*COS(BL$12))/SIN(BL$12)*$B28))</f>
        <v>5.4407953527825</v>
      </c>
      <c r="BM118" s="0" t="n">
        <f aca="false">IF($B28=0,0,IF(SIN(BM$12)=0,999999999,(SIN(BM$12)*COS($E28)+SIN($E28)*COS(BM$12))/SIN(BM$12)*$B28))</f>
        <v>5.40903037527189</v>
      </c>
      <c r="BN118" s="0" t="n">
        <f aca="false">IF($B28=0,0,IF(SIN(BN$12)=0,999999999,(SIN(BN$12)*COS($E28)+SIN($E28)*COS(BN$12))/SIN(BN$12)*$B28))</f>
        <v>5.3779247880863</v>
      </c>
      <c r="BO118" s="0" t="n">
        <f aca="false">IF($B28=0,0,IF(SIN(BO$12)=0,999999999,(SIN(BO$12)*COS($E28)+SIN($E28)*COS(BO$12))/SIN(BO$12)*$B28))</f>
        <v>5.34743989049371</v>
      </c>
      <c r="BP118" s="0" t="n">
        <f aca="false">IF($B28=0,0,IF(SIN(BP$12)=0,999999999,(SIN(BP$12)*COS($E28)+SIN($E28)*COS(BP$12))/SIN(BP$12)*$B28))</f>
        <v>5.31753925317336</v>
      </c>
      <c r="BQ118" s="0" t="n">
        <f aca="false">IF($B28=0,0,IF(SIN(BQ$12)=0,999999999,(SIN(BQ$12)*COS($E28)+SIN($E28)*COS(BQ$12))/SIN(BQ$12)*$B28))</f>
        <v>5.28818852908047</v>
      </c>
      <c r="BR118" s="0" t="n">
        <f aca="false">IF($B28=0,0,IF(SIN(BR$12)=0,999999999,(SIN(BR$12)*COS($E28)+SIN($E28)*COS(BR$12))/SIN(BR$12)*$B28))</f>
        <v>5.25935528158269</v>
      </c>
      <c r="BS118" s="0" t="n">
        <f aca="false">IF($B28=0,0,IF(SIN(BS$12)=0,999999999,(SIN(BS$12)*COS($E28)+SIN($E28)*COS(BS$12))/SIN(BS$12)*$B28))</f>
        <v>5.23100882798103</v>
      </c>
      <c r="BT118" s="0" t="n">
        <f aca="false">IF($B28=0,0,IF(SIN(BT$12)=0,999999999,(SIN(BT$12)*COS($E28)+SIN($E28)*COS(BT$12))/SIN(BT$12)*$B28))</f>
        <v>5.20312009675508</v>
      </c>
      <c r="BU118" s="0" t="n">
        <f aca="false">IF($B28=0,0,IF(SIN(BU$12)=0,999999999,(SIN(BU$12)*COS($E28)+SIN($E28)*COS(BU$12))/SIN(BU$12)*$B28))</f>
        <v>5.17566149706836</v>
      </c>
      <c r="BV118" s="0" t="n">
        <f aca="false">IF($B28=0,0,IF(SIN(BV$12)=0,999999999,(SIN(BV$12)*COS($E28)+SIN($E28)*COS(BV$12))/SIN(BV$12)*$B28))</f>
        <v>5.14860679923957</v>
      </c>
      <c r="BW118" s="0" t="n">
        <f aca="false">IF($B28=0,0,IF(SIN(BW$12)=0,999999999,(SIN(BW$12)*COS($E28)+SIN($E28)*COS(BW$12))/SIN(BW$12)*$B28))</f>
        <v>5.12193102503388</v>
      </c>
      <c r="BX118" s="0" t="n">
        <f aca="false">IF($B28=0,0,IF(SIN(BX$12)=0,999999999,(SIN(BX$12)*COS($E28)+SIN($E28)*COS(BX$12))/SIN(BX$12)*$B28))</f>
        <v>5.09561034675623</v>
      </c>
      <c r="BY118" s="0" t="n">
        <f aca="false">IF($B28=0,0,IF(SIN(BY$12)=0,999999999,(SIN(BY$12)*COS($E28)+SIN($E28)*COS(BY$12))/SIN(BY$12)*$B28))</f>
        <v>5.06962199424126</v>
      </c>
      <c r="BZ118" s="0" t="n">
        <f aca="false">IF($B28=0,0,IF(SIN(BZ$12)=0,999999999,(SIN(BZ$12)*COS($E28)+SIN($E28)*COS(BZ$12))/SIN(BZ$12)*$B28))</f>
        <v>5.04394416893193</v>
      </c>
      <c r="CA118" s="0" t="n">
        <f aca="false">IF($B28=0,0,IF(SIN(CA$12)=0,999999999,(SIN(CA$12)*COS($E28)+SIN($E28)*COS(CA$12))/SIN(CA$12)*$B28))</f>
        <v>5.01855596432502</v>
      </c>
      <c r="CB118" s="0" t="n">
        <f aca="false">IF($B28=0,0,IF(SIN(CB$12)=0,999999999,(SIN(CB$12)*COS($E28)+SIN($E28)*COS(CB$12))/SIN(CB$12)*$B28))</f>
        <v>4.9934372921357</v>
      </c>
      <c r="CC118" s="0" t="n">
        <f aca="false">IF($B28=0,0,IF(SIN(CC$12)=0,999999999,(SIN(CC$12)*COS($E28)+SIN($E28)*COS(CC$12))/SIN(CC$12)*$B28))</f>
        <v>4.9685688136</v>
      </c>
      <c r="CD118" s="0" t="n">
        <f aca="false">IF($B28=0,0,IF(SIN(CD$12)=0,999999999,(SIN(CD$12)*COS($E28)+SIN($E28)*COS(CD$12))/SIN(CD$12)*$B28))</f>
        <v>4.9439318753911</v>
      </c>
      <c r="CE118" s="0" t="n">
        <f aca="false">IF($B28=0,0,IF(SIN(CE$12)=0,999999999,(SIN(CE$12)*COS($E28)+SIN($E28)*COS(CE$12))/SIN(CE$12)*$B28))</f>
        <v>4.91950844967563</v>
      </c>
      <c r="CF118" s="0" t="n">
        <f aca="false">IF($B28=0,0,IF(SIN(CF$12)=0,999999999,(SIN(CF$12)*COS($E28)+SIN($E28)*COS(CF$12))/SIN(CF$12)*$B28))</f>
        <v>4.89528107788126</v>
      </c>
      <c r="CG118" s="0" t="n">
        <f aca="false">IF($B28=0,0,IF(SIN(CG$12)=0,999999999,(SIN(CG$12)*COS($E28)+SIN($E28)*COS(CG$12))/SIN(CG$12)*$B28))</f>
        <v>4.87123281778527</v>
      </c>
      <c r="CH118" s="0" t="n">
        <f aca="false">IF($B28=0,0,IF(SIN(CH$12)=0,999999999,(SIN(CH$12)*COS($E28)+SIN($E28)*COS(CH$12))/SIN(CH$12)*$B28))</f>
        <v>4.84734719356798</v>
      </c>
      <c r="CI118" s="0" t="n">
        <f aca="false">IF($B28=0,0,IF(SIN(CI$12)=0,999999999,(SIN(CI$12)*COS($E28)+SIN($E28)*COS(CI$12))/SIN(CI$12)*$B28))</f>
        <v>4.82360814850526</v>
      </c>
      <c r="CJ118" s="0" t="n">
        <f aca="false">IF($B28=0,0,IF(SIN(CJ$12)=0,999999999,(SIN(CJ$12)*COS($E28)+SIN($E28)*COS(CJ$12))/SIN(CJ$12)*$B28))</f>
        <v>4.8</v>
      </c>
      <c r="CK118" s="0" t="n">
        <f aca="false">IF($B28=0,0,IF(SIN(CK$12)=0,999999999,(SIN(CK$12)*COS($E28)+SIN($E28)*COS(CK$12))/SIN(CK$12)*$B28))</f>
        <v>4.77650739667559</v>
      </c>
      <c r="CL118" s="0" t="n">
        <f aca="false">IF($B28=0,0,IF(SIN(CL$12)=0,999999999,(SIN(CL$12)*COS($E28)+SIN($E28)*COS(CL$12))/SIN(CL$12)*$B28))</f>
        <v>4.75311527727416</v>
      </c>
      <c r="CM118" s="0" t="n">
        <f aca="false">IF($B28=0,0,IF(SIN(CM$12)=0,999999999,(SIN(CM$12)*COS($E28)+SIN($E28)*COS(CM$12))/SIN(CM$12)*$B28))</f>
        <v>4.72980883111952</v>
      </c>
      <c r="CN118" s="0" t="n">
        <f aca="false">IF($B28=0,0,IF(SIN(CN$12)=0,999999999,(SIN(CN$12)*COS($E28)+SIN($E28)*COS(CN$12))/SIN(CN$12)*$B28))</f>
        <v>4.70657345991908</v>
      </c>
      <c r="CO118" s="0" t="n">
        <f aca="false">IF($B28=0,0,IF(SIN(CO$12)=0,999999999,(SIN(CO$12)*COS($E28)+SIN($E28)*COS(CO$12))/SIN(CO$12)*$B28))</f>
        <v>4.68339474069185</v>
      </c>
      <c r="CP118" s="0" t="n">
        <f aca="false">IF($B28=0,0,IF(SIN(CP$12)=0,999999999,(SIN(CP$12)*COS($E28)+SIN($E28)*COS(CP$12))/SIN(CP$12)*$B28))</f>
        <v>4.66025838961977</v>
      </c>
      <c r="CQ118" s="0" t="n">
        <f aca="false">IF($B28=0,0,IF(SIN(CQ$12)=0,999999999,(SIN(CQ$12)*COS($E28)+SIN($E28)*COS(CQ$12))/SIN(CQ$12)*$B28))</f>
        <v>4.63715022662759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91.3643454674735</v>
      </c>
      <c r="H119" s="0" t="n">
        <f aca="false">IF($B29=0,0,IF(SIN(H$12)=0,999999999,(SIN(H$12)*COS($E29)+SIN($E29)*COS(H$12))/SIN(H$12)*$B29))</f>
        <v>48.1362723170315</v>
      </c>
      <c r="I119" s="0" t="n">
        <f aca="false">IF($B29=0,0,IF(SIN(I$12)=0,999999999,(SIN(I$12)*COS($E29)+SIN($E29)*COS(I$12))/SIN(I$12)*$B29))</f>
        <v>33.7210603617927</v>
      </c>
      <c r="J119" s="0" t="n">
        <f aca="false">IF($B29=0,0,IF(SIN(J$12)=0,999999999,(SIN(J$12)*COS($E29)+SIN($E29)*COS(J$12))/SIN(J$12)*$B29))</f>
        <v>26.5090610290415</v>
      </c>
      <c r="K119" s="0" t="n">
        <f aca="false">IF($B29=0,0,IF(SIN(K$12)=0,999999999,(SIN(K$12)*COS($E29)+SIN($E29)*COS(K$12))/SIN(K$12)*$B29))</f>
        <v>22.1783437452037</v>
      </c>
      <c r="L119" s="0" t="n">
        <f aca="false">IF($B29=0,0,IF(SIN(L$12)=0,999999999,(SIN(L$12)*COS($E29)+SIN($E29)*COS(L$12))/SIN(L$12)*$B29))</f>
        <v>19.2882642677151</v>
      </c>
      <c r="M119" s="0" t="n">
        <f aca="false">IF($B29=0,0,IF(SIN(M$12)=0,999999999,(SIN(M$12)*COS($E29)+SIN($E29)*COS(M$12))/SIN(M$12)*$B29))</f>
        <v>17.2214030176065</v>
      </c>
      <c r="N119" s="0" t="n">
        <f aca="false">IF($B29=0,0,IF(SIN(N$12)=0,999999999,(SIN(N$12)*COS($E29)+SIN($E29)*COS(N$12))/SIN(N$12)*$B29))</f>
        <v>15.6690496621739</v>
      </c>
      <c r="O119" s="0" t="n">
        <f aca="false">IF($B29=0,0,IF(SIN(O$12)=0,999999999,(SIN(O$12)*COS($E29)+SIN($E29)*COS(O$12))/SIN(O$12)*$B29))</f>
        <v>14.4596979754424</v>
      </c>
      <c r="P119" s="0" t="n">
        <f aca="false">IF($B29=0,0,IF(SIN(P$12)=0,999999999,(SIN(P$12)*COS($E29)+SIN($E29)*COS(P$12))/SIN(P$12)*$B29))</f>
        <v>13.4904437819631</v>
      </c>
      <c r="Q119" s="0" t="n">
        <f aca="false">IF($B29=0,0,IF(SIN(Q$12)=0,999999999,(SIN(Q$12)*COS($E29)+SIN($E29)*COS(Q$12))/SIN(Q$12)*$B29))</f>
        <v>12.6958022036365</v>
      </c>
      <c r="R119" s="0" t="n">
        <f aca="false">IF($B29=0,0,IF(SIN(R$12)=0,999999999,(SIN(R$12)*COS($E29)+SIN($E29)*COS(R$12))/SIN(R$12)*$B29))</f>
        <v>12.0321162827916</v>
      </c>
      <c r="S119" s="0" t="n">
        <f aca="false">IF($B29=0,0,IF(SIN(S$12)=0,999999999,(SIN(S$12)*COS($E29)+SIN($E29)*COS(S$12))/SIN(S$12)*$B29))</f>
        <v>11.4691616250714</v>
      </c>
      <c r="T119" s="0" t="n">
        <f aca="false">IF($B29=0,0,IF(SIN(T$12)=0,999999999,(SIN(T$12)*COS($E29)+SIN($E29)*COS(T$12))/SIN(T$12)*$B29))</f>
        <v>10.9853490522151</v>
      </c>
      <c r="U119" s="0" t="n">
        <f aca="false">IF($B29=0,0,IF(SIN(U$12)=0,999999999,(SIN(U$12)*COS($E29)+SIN($E29)*COS(U$12))/SIN(U$12)*$B29))</f>
        <v>10.5648461934485</v>
      </c>
      <c r="V119" s="0" t="n">
        <f aca="false">IF($B29=0,0,IF(SIN(V$12)=0,999999999,(SIN(V$12)*COS($E29)+SIN($E29)*COS(V$12))/SIN(V$12)*$B29))</f>
        <v>10.1957784798348</v>
      </c>
      <c r="W119" s="0" t="n">
        <f aca="false">IF($B29=0,0,IF(SIN(W$12)=0,999999999,(SIN(W$12)*COS($E29)+SIN($E29)*COS(W$12))/SIN(W$12)*$B29))</f>
        <v>9.86906508153853</v>
      </c>
      <c r="X119" s="0" t="n">
        <f aca="false">IF($B29=0,0,IF(SIN(X$12)=0,999999999,(SIN(X$12)*COS($E29)+SIN($E29)*COS(X$12))/SIN(X$12)*$B29))</f>
        <v>9.57764286575219</v>
      </c>
      <c r="Y119" s="0" t="n">
        <f aca="false">IF($B29=0,0,IF(SIN(Y$12)=0,999999999,(SIN(Y$12)*COS($E29)+SIN($E29)*COS(Y$12))/SIN(Y$12)*$B29))</f>
        <v>9.3159354203001</v>
      </c>
      <c r="Z119" s="0" t="n">
        <f aca="false">IF($B29=0,0,IF(SIN(Z$12)=0,999999999,(SIN(Z$12)*COS($E29)+SIN($E29)*COS(Z$12))/SIN(Z$12)*$B29))</f>
        <v>9.07948136992524</v>
      </c>
      <c r="AA119" s="0" t="n">
        <f aca="false">IF($B29=0,0,IF(SIN(AA$12)=0,999999999,(SIN(AA$12)*COS($E29)+SIN($E29)*COS(AA$12))/SIN(AA$12)*$B29))</f>
        <v>8.86466888769255</v>
      </c>
      <c r="AB119" s="0" t="n">
        <f aca="false">IF($B29=0,0,IF(SIN(AB$12)=0,999999999,(SIN(AB$12)*COS($E29)+SIN($E29)*COS(AB$12))/SIN(AB$12)*$B29))</f>
        <v>8.66854261214728</v>
      </c>
      <c r="AC119" s="0" t="n">
        <f aca="false">IF($B29=0,0,IF(SIN(AC$12)=0,999999999,(SIN(AC$12)*COS($E29)+SIN($E29)*COS(AC$12))/SIN(AC$12)*$B29))</f>
        <v>8.48866093368753</v>
      </c>
      <c r="AD119" s="0" t="n">
        <f aca="false">IF($B29=0,0,IF(SIN(AD$12)=0,999999999,(SIN(AD$12)*COS($E29)+SIN($E29)*COS(AD$12))/SIN(AD$12)*$B29))</f>
        <v>8.32298895912393</v>
      </c>
      <c r="AE119" s="0" t="n">
        <f aca="false">IF($B29=0,0,IF(SIN(AE$12)=0,999999999,(SIN(AE$12)*COS($E29)+SIN($E29)*COS(AE$12))/SIN(AE$12)*$B29))</f>
        <v>8.16981716452695</v>
      </c>
      <c r="AF119" s="0" t="n">
        <f aca="false">IF($B29=0,0,IF(SIN(AF$12)=0,999999999,(SIN(AF$12)*COS($E29)+SIN($E29)*COS(AF$12))/SIN(AF$12)*$B29))</f>
        <v>8.02769882027777</v>
      </c>
      <c r="AG119" s="0" t="n">
        <f aca="false">IF($B29=0,0,IF(SIN(AG$12)=0,999999999,(SIN(AG$12)*COS($E29)+SIN($E29)*COS(AG$12))/SIN(AG$12)*$B29))</f>
        <v>7.89540132144794</v>
      </c>
      <c r="AH119" s="0" t="n">
        <f aca="false">IF($B29=0,0,IF(SIN(AH$12)=0,999999999,(SIN(AH$12)*COS($E29)+SIN($E29)*COS(AH$12))/SIN(AH$12)*$B29))</f>
        <v>7.77186794716811</v>
      </c>
      <c r="AI119" s="0" t="n">
        <f aca="false">IF($B29=0,0,IF(SIN(AI$12)=0,999999999,(SIN(AI$12)*COS($E29)+SIN($E29)*COS(AI$12))/SIN(AI$12)*$B29))</f>
        <v>7.65618753163651</v>
      </c>
      <c r="AJ119" s="0" t="n">
        <f aca="false">IF($B29=0,0,IF(SIN(AJ$12)=0,999999999,(SIN(AJ$12)*COS($E29)+SIN($E29)*COS(AJ$12))/SIN(AJ$12)*$B29))</f>
        <v>7.54757020070984</v>
      </c>
      <c r="AK119" s="0" t="n">
        <f aca="false">IF($B29=0,0,IF(SIN(AK$12)=0,999999999,(SIN(AK$12)*COS($E29)+SIN($E29)*COS(AK$12))/SIN(AK$12)*$B29))</f>
        <v>7.44532780442112</v>
      </c>
      <c r="AL119" s="0" t="n">
        <f aca="false">IF($B29=0,0,IF(SIN(AL$12)=0,999999999,(SIN(AL$12)*COS($E29)+SIN($E29)*COS(AL$12))/SIN(AL$12)*$B29))</f>
        <v>7.3488580181824</v>
      </c>
      <c r="AM119" s="0" t="n">
        <f aca="false">IF($B29=0,0,IF(SIN(AM$12)=0,999999999,(SIN(AM$12)*COS($E29)+SIN($E29)*COS(AM$12))/SIN(AM$12)*$B29))</f>
        <v>7.25763133445781</v>
      </c>
      <c r="AN119" s="0" t="n">
        <f aca="false">IF($B29=0,0,IF(SIN(AN$12)=0,999999999,(SIN(AN$12)*COS($E29)+SIN($E29)*COS(AN$12))/SIN(AN$12)*$B29))</f>
        <v>7.17118034980168</v>
      </c>
      <c r="AO119" s="0" t="n">
        <f aca="false">IF($B29=0,0,IF(SIN(AO$12)=0,999999999,(SIN(AO$12)*COS($E29)+SIN($E29)*COS(AO$12))/SIN(AO$12)*$B29))</f>
        <v>7.08909088817953</v>
      </c>
      <c r="AP119" s="0" t="n">
        <f aca="false">IF($B29=0,0,IF(SIN(AP$12)=0,999999999,(SIN(AP$12)*COS($E29)+SIN($E29)*COS(AP$12))/SIN(AP$12)*$B29))</f>
        <v>7.01099460350785</v>
      </c>
      <c r="AQ119" s="0" t="n">
        <f aca="false">IF($B29=0,0,IF(SIN(AQ$12)=0,999999999,(SIN(AQ$12)*COS($E29)+SIN($E29)*COS(AQ$12))/SIN(AQ$12)*$B29))</f>
        <v>6.93656278155096</v>
      </c>
      <c r="AR119" s="0" t="n">
        <f aca="false">IF($B29=0,0,IF(SIN(AR$12)=0,999999999,(SIN(AR$12)*COS($E29)+SIN($E29)*COS(AR$12))/SIN(AR$12)*$B29))</f>
        <v>6.86550112023071</v>
      </c>
      <c r="AS119" s="0" t="n">
        <f aca="false">IF($B29=0,0,IF(SIN(AS$12)=0,999999999,(SIN(AS$12)*COS($E29)+SIN($E29)*COS(AS$12))/SIN(AS$12)*$B29))</f>
        <v>6.79754531272648</v>
      </c>
      <c r="AT119" s="0" t="n">
        <f aca="false">IF($B29=0,0,IF(SIN(AT$12)=0,999999999,(SIN(AT$12)*COS($E29)+SIN($E29)*COS(AT$12))/SIN(AT$12)*$B29))</f>
        <v>6.73245729286653</v>
      </c>
      <c r="AU119" s="0" t="n">
        <f aca="false">IF($B29=0,0,IF(SIN(AU$12)=0,999999999,(SIN(AU$12)*COS($E29)+SIN($E29)*COS(AU$12))/SIN(AU$12)*$B29))</f>
        <v>6.67002202972573</v>
      </c>
      <c r="AV119" s="0" t="n">
        <f aca="false">IF($B29=0,0,IF(SIN(AV$12)=0,999999999,(SIN(AV$12)*COS($E29)+SIN($E29)*COS(AV$12))/SIN(AV$12)*$B29))</f>
        <v>6.61004477988387</v>
      </c>
      <c r="AW119" s="0" t="n">
        <f aca="false">IF($B29=0,0,IF(SIN(AW$12)=0,999999999,(SIN(AW$12)*COS($E29)+SIN($E29)*COS(AW$12))/SIN(AW$12)*$B29))</f>
        <v>6.55234872283005</v>
      </c>
      <c r="AX119" s="0" t="n">
        <f aca="false">IF($B29=0,0,IF(SIN(AX$12)=0,999999999,(SIN(AX$12)*COS($E29)+SIN($E29)*COS(AX$12))/SIN(AX$12)*$B29))</f>
        <v>6.49677291854596</v>
      </c>
      <c r="AY119" s="0" t="n">
        <f aca="false">IF($B29=0,0,IF(SIN(AY$12)=0,999999999,(SIN(AY$12)*COS($E29)+SIN($E29)*COS(AY$12))/SIN(AY$12)*$B29))</f>
        <v>6.44317053713859</v>
      </c>
      <c r="AZ119" s="0" t="n">
        <f aca="false">IF($B29=0,0,IF(SIN(AZ$12)=0,999999999,(SIN(AZ$12)*COS($E29)+SIN($E29)*COS(AZ$12))/SIN(AZ$12)*$B29))</f>
        <v>6.39140731911055</v>
      </c>
      <c r="BA119" s="0" t="n">
        <f aca="false">IF($B29=0,0,IF(SIN(BA$12)=0,999999999,(SIN(BA$12)*COS($E29)+SIN($E29)*COS(BA$12))/SIN(BA$12)*$B29))</f>
        <v>6.34136023190415</v>
      </c>
      <c r="BB119" s="0" t="n">
        <f aca="false">IF($B29=0,0,IF(SIN(BB$12)=0,999999999,(SIN(BB$12)*COS($E29)+SIN($E29)*COS(BB$12))/SIN(BB$12)*$B29))</f>
        <v>6.29291629408159</v>
      </c>
      <c r="BC119" s="0" t="n">
        <f aca="false">IF($B29=0,0,IF(SIN(BC$12)=0,999999999,(SIN(BC$12)*COS($E29)+SIN($E29)*COS(BC$12))/SIN(BC$12)*$B29))</f>
        <v>6.24597154317876</v>
      </c>
      <c r="BD119" s="0" t="n">
        <f aca="false">IF($B29=0,0,IF(SIN(BD$12)=0,999999999,(SIN(BD$12)*COS($E29)+SIN($E29)*COS(BD$12))/SIN(BD$12)*$B29))</f>
        <v>6.20043012710279</v>
      </c>
      <c r="BE119" s="0" t="n">
        <f aca="false">IF($B29=0,0,IF(SIN(BE$12)=0,999999999,(SIN(BE$12)*COS($E29)+SIN($E29)*COS(BE$12))/SIN(BE$12)*$B29))</f>
        <v>6.15620350210045</v>
      </c>
      <c r="BF119" s="0" t="n">
        <f aca="false">IF($B29=0,0,IF(SIN(BF$12)=0,999999999,(SIN(BF$12)*COS($E29)+SIN($E29)*COS(BF$12))/SIN(BF$12)*$B29))</f>
        <v>6.11320972293451</v>
      </c>
      <c r="BG119" s="0" t="n">
        <f aca="false">IF($B29=0,0,IF(SIN(BG$12)=0,999999999,(SIN(BG$12)*COS($E29)+SIN($E29)*COS(BG$12))/SIN(BG$12)*$B29))</f>
        <v>6.07137281307233</v>
      </c>
      <c r="BH119" s="0" t="n">
        <f aca="false">IF($B29=0,0,IF(SIN(BH$12)=0,999999999,(SIN(BH$12)*COS($E29)+SIN($E29)*COS(BH$12))/SIN(BH$12)*$B29))</f>
        <v>6.03062220449637</v>
      </c>
      <c r="BI119" s="0" t="n">
        <f aca="false">IF($B29=0,0,IF(SIN(BI$12)=0,999999999,(SIN(BI$12)*COS($E29)+SIN($E29)*COS(BI$12))/SIN(BI$12)*$B29))</f>
        <v>5.99089223825666</v>
      </c>
      <c r="BJ119" s="0" t="n">
        <f aca="false">IF($B29=0,0,IF(SIN(BJ$12)=0,999999999,(SIN(BJ$12)*COS($E29)+SIN($E29)*COS(BJ$12))/SIN(BJ$12)*$B29))</f>
        <v>5.95212171815246</v>
      </c>
      <c r="BK119" s="0" t="n">
        <f aca="false">IF($B29=0,0,IF(SIN(BK$12)=0,999999999,(SIN(BK$12)*COS($E29)+SIN($E29)*COS(BK$12))/SIN(BK$12)*$B29))</f>
        <v>5.91425351099778</v>
      </c>
      <c r="BL119" s="0" t="n">
        <f aca="false">IF($B29=0,0,IF(SIN(BL$12)=0,999999999,(SIN(BL$12)*COS($E29)+SIN($E29)*COS(BL$12))/SIN(BL$12)*$B29))</f>
        <v>5.87723418782635</v>
      </c>
      <c r="BM119" s="0" t="n">
        <f aca="false">IF($B29=0,0,IF(SIN(BM$12)=0,999999999,(SIN(BM$12)*COS($E29)+SIN($E29)*COS(BM$12))/SIN(BM$12)*$B29))</f>
        <v>5.84101370115624</v>
      </c>
      <c r="BN119" s="0" t="n">
        <f aca="false">IF($B29=0,0,IF(SIN(BN$12)=0,999999999,(SIN(BN$12)*COS($E29)+SIN($E29)*COS(BN$12))/SIN(BN$12)*$B29))</f>
        <v>5.80554509408278</v>
      </c>
      <c r="BO119" s="0" t="n">
        <f aca="false">IF($B29=0,0,IF(SIN(BO$12)=0,999999999,(SIN(BO$12)*COS($E29)+SIN($E29)*COS(BO$12))/SIN(BO$12)*$B29))</f>
        <v>5.77078423752235</v>
      </c>
      <c r="BP119" s="0" t="n">
        <f aca="false">IF($B29=0,0,IF(SIN(BP$12)=0,999999999,(SIN(BP$12)*COS($E29)+SIN($E29)*COS(BP$12))/SIN(BP$12)*$B29))</f>
        <v>5.73668959240172</v>
      </c>
      <c r="BQ119" s="0" t="n">
        <f aca="false">IF($B29=0,0,IF(SIN(BQ$12)=0,999999999,(SIN(BQ$12)*COS($E29)+SIN($E29)*COS(BQ$12))/SIN(BQ$12)*$B29))</f>
        <v>5.70322199399371</v>
      </c>
      <c r="BR119" s="0" t="n">
        <f aca="false">IF($B29=0,0,IF(SIN(BR$12)=0,999999999,(SIN(BR$12)*COS($E29)+SIN($E29)*COS(BR$12))/SIN(BR$12)*$B29))</f>
        <v>5.67034445594729</v>
      </c>
      <c r="BS119" s="0" t="n">
        <f aca="false">IF($B29=0,0,IF(SIN(BS$12)=0,999999999,(SIN(BS$12)*COS($E29)+SIN($E29)*COS(BS$12))/SIN(BS$12)*$B29))</f>
        <v>5.6380219918599</v>
      </c>
      <c r="BT119" s="0" t="n">
        <f aca="false">IF($B29=0,0,IF(SIN(BT$12)=0,999999999,(SIN(BT$12)*COS($E29)+SIN($E29)*COS(BT$12))/SIN(BT$12)*$B29))</f>
        <v>5.60622145249928</v>
      </c>
      <c r="BU119" s="0" t="n">
        <f aca="false">IF($B29=0,0,IF(SIN(BU$12)=0,999999999,(SIN(BU$12)*COS($E29)+SIN($E29)*COS(BU$12))/SIN(BU$12)*$B29))</f>
        <v>5.57491137700496</v>
      </c>
      <c r="BV119" s="0" t="n">
        <f aca="false">IF($B29=0,0,IF(SIN(BV$12)=0,999999999,(SIN(BV$12)*COS($E29)+SIN($E29)*COS(BV$12))/SIN(BV$12)*$B29))</f>
        <v>5.54406185659388</v>
      </c>
      <c r="BW119" s="0" t="n">
        <f aca="false">IF($B29=0,0,IF(SIN(BW$12)=0,999999999,(SIN(BW$12)*COS($E29)+SIN($E29)*COS(BW$12))/SIN(BW$12)*$B29))</f>
        <v>5.51364440946333</v>
      </c>
      <c r="BX119" s="0" t="n">
        <f aca="false">IF($B29=0,0,IF(SIN(BX$12)=0,999999999,(SIN(BX$12)*COS($E29)+SIN($E29)*COS(BX$12))/SIN(BX$12)*$B29))</f>
        <v>5.4836318657307</v>
      </c>
      <c r="BY119" s="0" t="n">
        <f aca="false">IF($B29=0,0,IF(SIN(BY$12)=0,999999999,(SIN(BY$12)*COS($E29)+SIN($E29)*COS(BY$12))/SIN(BY$12)*$B29))</f>
        <v>5.45399826137722</v>
      </c>
      <c r="BZ119" s="0" t="n">
        <f aca="false">IF($B29=0,0,IF(SIN(BZ$12)=0,999999999,(SIN(BZ$12)*COS($E29)+SIN($E29)*COS(BZ$12))/SIN(BZ$12)*$B29))</f>
        <v>5.424718740275</v>
      </c>
      <c r="CA119" s="0" t="n">
        <f aca="false">IF($B29=0,0,IF(SIN(CA$12)=0,999999999,(SIN(CA$12)*COS($E29)+SIN($E29)*COS(CA$12))/SIN(CA$12)*$B29))</f>
        <v>5.39576946347369</v>
      </c>
      <c r="CB119" s="0" t="n">
        <f aca="false">IF($B29=0,0,IF(SIN(CB$12)=0,999999999,(SIN(CB$12)*COS($E29)+SIN($E29)*COS(CB$12))/SIN(CB$12)*$B29))</f>
        <v>5.36712752500859</v>
      </c>
      <c r="CC119" s="0" t="n">
        <f aca="false">IF($B29=0,0,IF(SIN(CC$12)=0,999999999,(SIN(CC$12)*COS($E29)+SIN($E29)*COS(CC$12))/SIN(CC$12)*$B29))</f>
        <v>5.33877087356733</v>
      </c>
      <c r="CD119" s="0" t="n">
        <f aca="false">IF($B29=0,0,IF(SIN(CD$12)=0,999999999,(SIN(CD$12)*COS($E29)+SIN($E29)*COS(CD$12))/SIN(CD$12)*$B29))</f>
        <v>5.31067823941736</v>
      </c>
      <c r="CE119" s="0" t="n">
        <f aca="false">IF($B29=0,0,IF(SIN(CE$12)=0,999999999,(SIN(CE$12)*COS($E29)+SIN($E29)*COS(CE$12))/SIN(CE$12)*$B29))</f>
        <v>5.28282906605435</v>
      </c>
      <c r="CF119" s="0" t="n">
        <f aca="false">IF($B29=0,0,IF(SIN(CF$12)=0,999999999,(SIN(CF$12)*COS($E29)+SIN($E29)*COS(CF$12))/SIN(CF$12)*$B29))</f>
        <v>5.25520344608227</v>
      </c>
      <c r="CG119" s="0" t="n">
        <f aca="false">IF($B29=0,0,IF(SIN(CG$12)=0,999999999,(SIN(CG$12)*COS($E29)+SIN($E29)*COS(CG$12))/SIN(CG$12)*$B29))</f>
        <v>5.22778206088044</v>
      </c>
      <c r="CH119" s="0" t="n">
        <f aca="false">IF($B29=0,0,IF(SIN(CH$12)=0,999999999,(SIN(CH$12)*COS($E29)+SIN($E29)*COS(CH$12))/SIN(CH$12)*$B29))</f>
        <v>5.20054612365114</v>
      </c>
      <c r="CI119" s="0" t="n">
        <f aca="false">IF($B29=0,0,IF(SIN(CI$12)=0,999999999,(SIN(CI$12)*COS($E29)+SIN($E29)*COS(CI$12))/SIN(CI$12)*$B29))</f>
        <v>5.17347732547654</v>
      </c>
      <c r="CJ119" s="0" t="n">
        <f aca="false">IF($B29=0,0,IF(SIN(CJ$12)=0,999999999,(SIN(CJ$12)*COS($E29)+SIN($E29)*COS(CJ$12))/SIN(CJ$12)*$B29))</f>
        <v>5.14655778404275</v>
      </c>
      <c r="CK119" s="0" t="n">
        <f aca="false">IF($B29=0,0,IF(SIN(CK$12)=0,999999999,(SIN(CK$12)*COS($E29)+SIN($E29)*COS(CK$12))/SIN(CK$12)*$B29))</f>
        <v>5.11976999471491</v>
      </c>
      <c r="CL119" s="0" t="n">
        <f aca="false">IF($B29=0,0,IF(SIN(CL$12)=0,999999999,(SIN(CL$12)*COS($E29)+SIN($E29)*COS(CL$12))/SIN(CL$12)*$B29))</f>
        <v>5.0930967836704</v>
      </c>
      <c r="CM119" s="0" t="n">
        <f aca="false">IF($B29=0,0,IF(SIN(CM$12)=0,999999999,(SIN(CM$12)*COS($E29)+SIN($E29)*COS(CM$12))/SIN(CM$12)*$B29))</f>
        <v>5.06652126281604</v>
      </c>
      <c r="CN119" s="0" t="n">
        <f aca="false">IF($B29=0,0,IF(SIN(CN$12)=0,999999999,(SIN(CN$12)*COS($E29)+SIN($E29)*COS(CN$12))/SIN(CN$12)*$B29))</f>
        <v>5.04002678623222</v>
      </c>
      <c r="CO119" s="0" t="n">
        <f aca="false">IF($B29=0,0,IF(SIN(CO$12)=0,999999999,(SIN(CO$12)*COS($E29)+SIN($E29)*COS(CO$12))/SIN(CO$12)*$B29))</f>
        <v>5.01359690790099</v>
      </c>
      <c r="CP119" s="0" t="n">
        <f aca="false">IF($B29=0,0,IF(SIN(CP$12)=0,999999999,(SIN(CP$12)*COS($E29)+SIN($E29)*COS(CP$12))/SIN(CP$12)*$B29))</f>
        <v>4.98721534048697</v>
      </c>
      <c r="CQ119" s="0" t="n">
        <f aca="false">IF($B29=0,0,IF(SIN(CQ$12)=0,999999999,(SIN(CQ$12)*COS($E29)+SIN($E29)*COS(CQ$12))/SIN(CQ$12)*$B29))</f>
        <v>4.96086591494907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102.973548035432</v>
      </c>
      <c r="H120" s="0" t="n">
        <f aca="false">IF($B30=0,0,IF(SIN(H$12)=0,999999999,(SIN(H$12)*COS($E30)+SIN($E30)*COS(H$12))/SIN(H$12)*$B30))</f>
        <v>54.0968028063968</v>
      </c>
      <c r="I120" s="0" t="n">
        <f aca="false">IF($B30=0,0,IF(SIN(I$12)=0,999999999,(SIN(I$12)*COS($E30)+SIN($E30)*COS(I$12))/SIN(I$12)*$B30))</f>
        <v>37.7979351768654</v>
      </c>
      <c r="J120" s="0" t="n">
        <f aca="false">IF($B30=0,0,IF(SIN(J$12)=0,999999999,(SIN(J$12)*COS($E30)+SIN($E30)*COS(J$12))/SIN(J$12)*$B30))</f>
        <v>29.6435339211793</v>
      </c>
      <c r="K120" s="0" t="n">
        <f aca="false">IF($B30=0,0,IF(SIN(K$12)=0,999999999,(SIN(K$12)*COS($E30)+SIN($E30)*COS(K$12))/SIN(K$12)*$B30))</f>
        <v>24.7469158229248</v>
      </c>
      <c r="L120" s="0" t="n">
        <f aca="false">IF($B30=0,0,IF(SIN(L$12)=0,999999999,(SIN(L$12)*COS($E30)+SIN($E30)*COS(L$12))/SIN(L$12)*$B30))</f>
        <v>21.4791856647642</v>
      </c>
      <c r="M120" s="0" t="n">
        <f aca="false">IF($B30=0,0,IF(SIN(M$12)=0,999999999,(SIN(M$12)*COS($E30)+SIN($E30)*COS(M$12))/SIN(M$12)*$B30))</f>
        <v>19.1422447978014</v>
      </c>
      <c r="N120" s="0" t="n">
        <f aca="false">IF($B30=0,0,IF(SIN(N$12)=0,999999999,(SIN(N$12)*COS($E30)+SIN($E30)*COS(N$12))/SIN(N$12)*$B30))</f>
        <v>17.387043283386</v>
      </c>
      <c r="O120" s="0" t="n">
        <f aca="false">IF($B30=0,0,IF(SIN(O$12)=0,999999999,(SIN(O$12)*COS($E30)+SIN($E30)*COS(O$12))/SIN(O$12)*$B30))</f>
        <v>16.0196639398985</v>
      </c>
      <c r="P120" s="0" t="n">
        <f aca="false">IF($B30=0,0,IF(SIN(P$12)=0,999999999,(SIN(P$12)*COS($E30)+SIN($E30)*COS(P$12))/SIN(P$12)*$B30))</f>
        <v>14.9237559610258</v>
      </c>
      <c r="Q120" s="0" t="n">
        <f aca="false">IF($B30=0,0,IF(SIN(Q$12)=0,999999999,(SIN(Q$12)*COS($E30)+SIN($E30)*COS(Q$12))/SIN(Q$12)*$B30))</f>
        <v>14.0252774691185</v>
      </c>
      <c r="R120" s="0" t="n">
        <f aca="false">IF($B30=0,0,IF(SIN(R$12)=0,999999999,(SIN(R$12)*COS($E30)+SIN($E30)*COS(R$12))/SIN(R$12)*$B30))</f>
        <v>13.2748667914938</v>
      </c>
      <c r="S120" s="0" t="n">
        <f aca="false">IF($B30=0,0,IF(SIN(S$12)=0,999999999,(SIN(S$12)*COS($E30)+SIN($E30)*COS(S$12))/SIN(S$12)*$B30))</f>
        <v>12.6383500704007</v>
      </c>
      <c r="T120" s="0" t="n">
        <f aca="false">IF($B30=0,0,IF(SIN(T$12)=0,999999999,(SIN(T$12)*COS($E30)+SIN($E30)*COS(T$12))/SIN(T$12)*$B30))</f>
        <v>12.0913170398096</v>
      </c>
      <c r="U120" s="0" t="n">
        <f aca="false">IF($B30=0,0,IF(SIN(U$12)=0,999999999,(SIN(U$12)*COS($E30)+SIN($E30)*COS(U$12))/SIN(U$12)*$B30))</f>
        <v>11.6158664911699</v>
      </c>
      <c r="V120" s="0" t="n">
        <f aca="false">IF($B30=0,0,IF(SIN(V$12)=0,999999999,(SIN(V$12)*COS($E30)+SIN($E30)*COS(V$12))/SIN(V$12)*$B30))</f>
        <v>11.198572189206</v>
      </c>
      <c r="W120" s="0" t="n">
        <f aca="false">IF($B30=0,0,IF(SIN(W$12)=0,999999999,(SIN(W$12)*COS($E30)+SIN($E30)*COS(W$12))/SIN(W$12)*$B30))</f>
        <v>10.8291666994941</v>
      </c>
      <c r="X120" s="0" t="n">
        <f aca="false">IF($B30=0,0,IF(SIN(X$12)=0,999999999,(SIN(X$12)*COS($E30)+SIN($E30)*COS(X$12))/SIN(X$12)*$B30))</f>
        <v>10.4996639398985</v>
      </c>
      <c r="Y120" s="0" t="n">
        <f aca="false">IF($B30=0,0,IF(SIN(Y$12)=0,999999999,(SIN(Y$12)*COS($E30)+SIN($E30)*COS(Y$12))/SIN(Y$12)*$B30))</f>
        <v>10.2037588207555</v>
      </c>
      <c r="Z120" s="0" t="n">
        <f aca="false">IF($B30=0,0,IF(SIN(Z$12)=0,999999999,(SIN(Z$12)*COS($E30)+SIN($E30)*COS(Z$12))/SIN(Z$12)*$B30))</f>
        <v>9.93640699273567</v>
      </c>
      <c r="AA120" s="0" t="n">
        <f aca="false">IF($B30=0,0,IF(SIN(AA$12)=0,999999999,(SIN(AA$12)*COS($E30)+SIN($E30)*COS(AA$12))/SIN(AA$12)*$B30))</f>
        <v>9.69352466648523</v>
      </c>
      <c r="AB120" s="0" t="n">
        <f aca="false">IF($B30=0,0,IF(SIN(AB$12)=0,999999999,(SIN(AB$12)*COS($E30)+SIN($E30)*COS(AB$12))/SIN(AB$12)*$B30))</f>
        <v>9.47177029938252</v>
      </c>
      <c r="AC120" s="0" t="n">
        <f aca="false">IF($B30=0,0,IF(SIN(AC$12)=0,999999999,(SIN(AC$12)*COS($E30)+SIN($E30)*COS(AC$12))/SIN(AC$12)*$B30))</f>
        <v>9.26838323332361</v>
      </c>
      <c r="AD120" s="0" t="n">
        <f aca="false">IF($B30=0,0,IF(SIN(AD$12)=0,999999999,(SIN(AD$12)*COS($E30)+SIN($E30)*COS(AD$12))/SIN(AD$12)*$B30))</f>
        <v>9.08106267281296</v>
      </c>
      <c r="AE120" s="0" t="n">
        <f aca="false">IF($B30=0,0,IF(SIN(AE$12)=0,999999999,(SIN(AE$12)*COS($E30)+SIN($E30)*COS(AE$12))/SIN(AE$12)*$B30))</f>
        <v>8.90787570806585</v>
      </c>
      <c r="AF120" s="0" t="n">
        <f aca="false">IF($B30=0,0,IF(SIN(AF$12)=0,999999999,(SIN(AF$12)*COS($E30)+SIN($E30)*COS(AF$12))/SIN(AF$12)*$B30))</f>
        <v>8.74718656330418</v>
      </c>
      <c r="AG120" s="0" t="n">
        <f aca="false">IF($B30=0,0,IF(SIN(AG$12)=0,999999999,(SIN(AG$12)*COS($E30)+SIN($E30)*COS(AG$12))/SIN(AG$12)*$B30))</f>
        <v>8.59760156740948</v>
      </c>
      <c r="AH120" s="0" t="n">
        <f aca="false">IF($B30=0,0,IF(SIN(AH$12)=0,999999999,(SIN(AH$12)*COS($E30)+SIN($E30)*COS(AH$12))/SIN(AH$12)*$B30))</f>
        <v>8.45792591633558</v>
      </c>
      <c r="AI120" s="0" t="n">
        <f aca="false">IF($B30=0,0,IF(SIN(AI$12)=0,999999999,(SIN(AI$12)*COS($E30)+SIN($E30)*COS(AI$12))/SIN(AI$12)*$B30))</f>
        <v>8.32712938098575</v>
      </c>
      <c r="AJ120" s="0" t="n">
        <f aca="false">IF($B30=0,0,IF(SIN(AJ$12)=0,999999999,(SIN(AJ$12)*COS($E30)+SIN($E30)*COS(AJ$12))/SIN(AJ$12)*$B30))</f>
        <v>8.20431887327043</v>
      </c>
      <c r="AK120" s="0" t="n">
        <f aca="false">IF($B30=0,0,IF(SIN(AK$12)=0,999999999,(SIN(AK$12)*COS($E30)+SIN($E30)*COS(AK$12))/SIN(AK$12)*$B30))</f>
        <v>8.08871632171514</v>
      </c>
      <c r="AL120" s="0" t="n">
        <f aca="false">IF($B30=0,0,IF(SIN(AL$12)=0,999999999,(SIN(AL$12)*COS($E30)+SIN($E30)*COS(AL$12))/SIN(AL$12)*$B30))</f>
        <v>7.97964069514534</v>
      </c>
      <c r="AM120" s="0" t="n">
        <f aca="false">IF($B30=0,0,IF(SIN(AM$12)=0,999999999,(SIN(AM$12)*COS($E30)+SIN($E30)*COS(AM$12))/SIN(AM$12)*$B30))</f>
        <v>7.87649329454345</v>
      </c>
      <c r="AN120" s="0" t="n">
        <f aca="false">IF($B30=0,0,IF(SIN(AN$12)=0,999999999,(SIN(AN$12)*COS($E30)+SIN($E30)*COS(AN$12))/SIN(AN$12)*$B30))</f>
        <v>7.77874564020939</v>
      </c>
      <c r="AO120" s="0" t="n">
        <f aca="false">IF($B30=0,0,IF(SIN(AO$12)=0,999999999,(SIN(AO$12)*COS($E30)+SIN($E30)*COS(AO$12))/SIN(AO$12)*$B30))</f>
        <v>7.68592943515368</v>
      </c>
      <c r="AP120" s="0" t="n">
        <f aca="false">IF($B30=0,0,IF(SIN(AP$12)=0,999999999,(SIN(AP$12)*COS($E30)+SIN($E30)*COS(AP$12))/SIN(AP$12)*$B30))</f>
        <v>7.59762820100087</v>
      </c>
      <c r="AQ120" s="0" t="n">
        <f aca="false">IF($B30=0,0,IF(SIN(AQ$12)=0,999999999,(SIN(AQ$12)*COS($E30)+SIN($E30)*COS(AQ$12))/SIN(AQ$12)*$B30))</f>
        <v>7.51347026997168</v>
      </c>
      <c r="AR120" s="0" t="n">
        <f aca="false">IF($B30=0,0,IF(SIN(AR$12)=0,999999999,(SIN(AR$12)*COS($E30)+SIN($E30)*COS(AR$12))/SIN(AR$12)*$B30))</f>
        <v>7.43312288312854</v>
      </c>
      <c r="AS120" s="0" t="n">
        <f aca="false">IF($B30=0,0,IF(SIN(AS$12)=0,999999999,(SIN(AS$12)*COS($E30)+SIN($E30)*COS(AS$12))/SIN(AS$12)*$B30))</f>
        <v>7.35628719631321</v>
      </c>
      <c r="AT120" s="0" t="n">
        <f aca="false">IF($B30=0,0,IF(SIN(AT$12)=0,999999999,(SIN(AT$12)*COS($E30)+SIN($E30)*COS(AT$12))/SIN(AT$12)*$B30))</f>
        <v>7.28269403491817</v>
      </c>
      <c r="AU120" s="0" t="n">
        <f aca="false">IF($B30=0,0,IF(SIN(AU$12)=0,999999999,(SIN(AU$12)*COS($E30)+SIN($E30)*COS(AU$12))/SIN(AU$12)*$B30))</f>
        <v>7.21210026963004</v>
      </c>
      <c r="AV120" s="0" t="n">
        <f aca="false">IF($B30=0,0,IF(SIN(AV$12)=0,999999999,(SIN(AV$12)*COS($E30)+SIN($E30)*COS(AV$12))/SIN(AV$12)*$B30))</f>
        <v>7.14428570963666</v>
      </c>
      <c r="AW120" s="0" t="n">
        <f aca="false">IF($B30=0,0,IF(SIN(AW$12)=0,999999999,(SIN(AW$12)*COS($E30)+SIN($E30)*COS(AW$12))/SIN(AW$12)*$B30))</f>
        <v>7.07905042904653</v>
      </c>
      <c r="AX120" s="0" t="n">
        <f aca="false">IF($B30=0,0,IF(SIN(AX$12)=0,999999999,(SIN(AX$12)*COS($E30)+SIN($E30)*COS(AX$12))/SIN(AX$12)*$B30))</f>
        <v>7.01621245758667</v>
      </c>
      <c r="AY120" s="0" t="n">
        <f aca="false">IF($B30=0,0,IF(SIN(AY$12)=0,999999999,(SIN(AY$12)*COS($E30)+SIN($E30)*COS(AY$12))/SIN(AY$12)*$B30))</f>
        <v>6.95560577889896</v>
      </c>
      <c r="AZ120" s="0" t="n">
        <f aca="false">IF($B30=0,0,IF(SIN(AZ$12)=0,999999999,(SIN(AZ$12)*COS($E30)+SIN($E30)*COS(AZ$12))/SIN(AZ$12)*$B30))</f>
        <v>6.89707858961189</v>
      </c>
      <c r="BA120" s="0" t="n">
        <f aca="false">IF($B30=0,0,IF(SIN(BA$12)=0,999999999,(SIN(BA$12)*COS($E30)+SIN($E30)*COS(BA$12))/SIN(BA$12)*$B30))</f>
        <v>6.84049178033335</v>
      </c>
      <c r="BB120" s="0" t="n">
        <f aca="false">IF($B30=0,0,IF(SIN(BB$12)=0,999999999,(SIN(BB$12)*COS($E30)+SIN($E30)*COS(BB$12))/SIN(BB$12)*$B30))</f>
        <v>6.7857176061849</v>
      </c>
      <c r="BC120" s="0" t="n">
        <f aca="false">IF($B30=0,0,IF(SIN(BC$12)=0,999999999,(SIN(BC$12)*COS($E30)+SIN($E30)*COS(BC$12))/SIN(BC$12)*$B30))</f>
        <v>6.7326385197835</v>
      </c>
      <c r="BD120" s="0" t="n">
        <f aca="false">IF($B30=0,0,IF(SIN(BD$12)=0,999999999,(SIN(BD$12)*COS($E30)+SIN($E30)*COS(BD$12))/SIN(BD$12)*$B30))</f>
        <v>6.68114614391081</v>
      </c>
      <c r="BE120" s="0" t="n">
        <f aca="false">IF($B30=0,0,IF(SIN(BE$12)=0,999999999,(SIN(BE$12)*COS($E30)+SIN($E30)*COS(BE$12))/SIN(BE$12)*$B30))</f>
        <v>6.63114036467895</v>
      </c>
      <c r="BF120" s="0" t="n">
        <f aca="false">IF($B30=0,0,IF(SIN(BF$12)=0,999999999,(SIN(BF$12)*COS($E30)+SIN($E30)*COS(BF$12))/SIN(BF$12)*$B30))</f>
        <v>6.58252852895327</v>
      </c>
      <c r="BG120" s="0" t="n">
        <f aca="false">IF($B30=0,0,IF(SIN(BG$12)=0,999999999,(SIN(BG$12)*COS($E30)+SIN($E30)*COS(BG$12))/SIN(BG$12)*$B30))</f>
        <v>6.53522473224257</v>
      </c>
      <c r="BH120" s="0" t="n">
        <f aca="false">IF($B30=0,0,IF(SIN(BH$12)=0,999999999,(SIN(BH$12)*COS($E30)+SIN($E30)*COS(BH$12))/SIN(BH$12)*$B30))</f>
        <v>6.4891491853089</v>
      </c>
      <c r="BI120" s="0" t="n">
        <f aca="false">IF($B30=0,0,IF(SIN(BI$12)=0,999999999,(SIN(BI$12)*COS($E30)+SIN($E30)*COS(BI$12))/SIN(BI$12)*$B30))</f>
        <v>6.44422764945652</v>
      </c>
      <c r="BJ120" s="0" t="n">
        <f aca="false">IF($B30=0,0,IF(SIN(BJ$12)=0,999999999,(SIN(BJ$12)*COS($E30)+SIN($E30)*COS(BJ$12))/SIN(BJ$12)*$B30))</f>
        <v>6.40039093189257</v>
      </c>
      <c r="BK120" s="0" t="n">
        <f aca="false">IF($B30=0,0,IF(SIN(BK$12)=0,999999999,(SIN(BK$12)*COS($E30)+SIN($E30)*COS(BK$12))/SIN(BK$12)*$B30))</f>
        <v>6.35757443375863</v>
      </c>
      <c r="BL120" s="0" t="n">
        <f aca="false">IF($B30=0,0,IF(SIN(BL$12)=0,999999999,(SIN(BL$12)*COS($E30)+SIN($E30)*COS(BL$12))/SIN(BL$12)*$B30))</f>
        <v>6.31571774445156</v>
      </c>
      <c r="BM120" s="0" t="n">
        <f aca="false">IF($B30=0,0,IF(SIN(BM$12)=0,999999999,(SIN(BM$12)*COS($E30)+SIN($E30)*COS(BM$12))/SIN(BM$12)*$B30))</f>
        <v>6.27476427671578</v>
      </c>
      <c r="BN120" s="0" t="n">
        <f aca="false">IF($B30=0,0,IF(SIN(BN$12)=0,999999999,(SIN(BN$12)*COS($E30)+SIN($E30)*COS(BN$12))/SIN(BN$12)*$B30))</f>
        <v>6.23466093772297</v>
      </c>
      <c r="BO120" s="0" t="n">
        <f aca="false">IF($B30=0,0,IF(SIN(BO$12)=0,999999999,(SIN(BO$12)*COS($E30)+SIN($E30)*COS(BO$12))/SIN(BO$12)*$B30))</f>
        <v>6.19535783198114</v>
      </c>
      <c r="BP120" s="0" t="n">
        <f aca="false">IF($B30=0,0,IF(SIN(BP$12)=0,999999999,(SIN(BP$12)*COS($E30)+SIN($E30)*COS(BP$12))/SIN(BP$12)*$B30))</f>
        <v>6.15680799244894</v>
      </c>
      <c r="BQ120" s="0" t="n">
        <f aca="false">IF($B30=0,0,IF(SIN(BQ$12)=0,999999999,(SIN(BQ$12)*COS($E30)+SIN($E30)*COS(BQ$12))/SIN(BQ$12)*$B30))</f>
        <v>6.11896713669017</v>
      </c>
      <c r="BR120" s="0" t="n">
        <f aca="false">IF($B30=0,0,IF(SIN(BR$12)=0,999999999,(SIN(BR$12)*COS($E30)+SIN($E30)*COS(BR$12))/SIN(BR$12)*$B30))</f>
        <v>6.08179344529614</v>
      </c>
      <c r="BS120" s="0" t="n">
        <f aca="false">IF($B30=0,0,IF(SIN(BS$12)=0,999999999,(SIN(BS$12)*COS($E30)+SIN($E30)*COS(BS$12))/SIN(BS$12)*$B30))</f>
        <v>6.04524736014273</v>
      </c>
      <c r="BT120" s="0" t="n">
        <f aca="false">IF($B30=0,0,IF(SIN(BT$12)=0,999999999,(SIN(BT$12)*COS($E30)+SIN($E30)*COS(BT$12))/SIN(BT$12)*$B30))</f>
        <v>6.00929140034166</v>
      </c>
      <c r="BU120" s="0" t="n">
        <f aca="false">IF($B30=0,0,IF(SIN(BU$12)=0,999999999,(SIN(BU$12)*COS($E30)+SIN($E30)*COS(BU$12))/SIN(BU$12)*$B30))</f>
        <v>5.97388999399833</v>
      </c>
      <c r="BV120" s="0" t="n">
        <f aca="false">IF($B30=0,0,IF(SIN(BV$12)=0,999999999,(SIN(BV$12)*COS($E30)+SIN($E30)*COS(BV$12))/SIN(BV$12)*$B30))</f>
        <v>5.93900932410767</v>
      </c>
      <c r="BW120" s="0" t="n">
        <f aca="false">IF($B30=0,0,IF(SIN(BW$12)=0,999999999,(SIN(BW$12)*COS($E30)+SIN($E30)*COS(BW$12))/SIN(BW$12)*$B30))</f>
        <v>5.90461718711041</v>
      </c>
      <c r="BX120" s="0" t="n">
        <f aca="false">IF($B30=0,0,IF(SIN(BX$12)=0,999999999,(SIN(BX$12)*COS($E30)+SIN($E30)*COS(BX$12))/SIN(BX$12)*$B30))</f>
        <v>5.87068286279783</v>
      </c>
      <c r="BY120" s="0" t="n">
        <f aca="false">IF($B30=0,0,IF(SIN(BY$12)=0,999999999,(SIN(BY$12)*COS($E30)+SIN($E30)*COS(BY$12))/SIN(BY$12)*$B30))</f>
        <v>5.83717699439693</v>
      </c>
      <c r="BZ120" s="0" t="n">
        <f aca="false">IF($B30=0,0,IF(SIN(BZ$12)=0,999999999,(SIN(BZ$12)*COS($E30)+SIN($E30)*COS(BZ$12))/SIN(BZ$12)*$B30))</f>
        <v>5.80407147779523</v>
      </c>
      <c r="CA120" s="0" t="n">
        <f aca="false">IF($B30=0,0,IF(SIN(CA$12)=0,999999999,(SIN(CA$12)*COS($E30)+SIN($E30)*COS(CA$12))/SIN(CA$12)*$B30))</f>
        <v>5.77133935897378</v>
      </c>
      <c r="CB120" s="0" t="n">
        <f aca="false">IF($B30=0,0,IF(SIN(CB$12)=0,999999999,(SIN(CB$12)*COS($E30)+SIN($E30)*COS(CB$12))/SIN(CB$12)*$B30))</f>
        <v>5.73895473881381</v>
      </c>
      <c r="CC120" s="0" t="n">
        <f aca="false">IF($B30=0,0,IF(SIN(CC$12)=0,999999999,(SIN(CC$12)*COS($E30)+SIN($E30)*COS(CC$12))/SIN(CC$12)*$B30))</f>
        <v>5.70689268452748</v>
      </c>
      <c r="CD120" s="0" t="n">
        <f aca="false">IF($B30=0,0,IF(SIN(CD$12)=0,999999999,(SIN(CD$12)*COS($E30)+SIN($E30)*COS(CD$12))/SIN(CD$12)*$B30))</f>
        <v>5.67512914703688</v>
      </c>
      <c r="CE120" s="0" t="n">
        <f aca="false">IF($B30=0,0,IF(SIN(CE$12)=0,999999999,(SIN(CE$12)*COS($E30)+SIN($E30)*COS(CE$12))/SIN(CE$12)*$B30))</f>
        <v>5.64364088369084</v>
      </c>
      <c r="CF120" s="0" t="n">
        <f aca="false">IF($B30=0,0,IF(SIN(CF$12)=0,999999999,(SIN(CF$12)*COS($E30)+SIN($E30)*COS(CF$12))/SIN(CF$12)*$B30))</f>
        <v>5.61240538576637</v>
      </c>
      <c r="CG120" s="0" t="n">
        <f aca="false">IF($B30=0,0,IF(SIN(CG$12)=0,999999999,(SIN(CG$12)*COS($E30)+SIN($E30)*COS(CG$12))/SIN(CG$12)*$B30))</f>
        <v>5.58140081025192</v>
      </c>
      <c r="CH120" s="0" t="n">
        <f aca="false">IF($B30=0,0,IF(SIN(CH$12)=0,999999999,(SIN(CH$12)*COS($E30)+SIN($E30)*COS(CH$12))/SIN(CH$12)*$B30))</f>
        <v>5.55060591545293</v>
      </c>
      <c r="CI120" s="0" t="n">
        <f aca="false">IF($B30=0,0,IF(SIN(CI$12)=0,999999999,(SIN(CI$12)*COS($E30)+SIN($E30)*COS(CI$12))/SIN(CI$12)*$B30))</f>
        <v>5.51999999999999</v>
      </c>
      <c r="CJ120" s="0" t="n">
        <f aca="false">IF($B30=0,0,IF(SIN(CJ$12)=0,999999999,(SIN(CJ$12)*COS($E30)+SIN($E30)*COS(CJ$12))/SIN(CJ$12)*$B30))</f>
        <v>5.48956284487252</v>
      </c>
      <c r="CK120" s="0" t="n">
        <f aca="false">IF($B30=0,0,IF(SIN(CK$12)=0,999999999,(SIN(CK$12)*COS($E30)+SIN($E30)*COS(CK$12))/SIN(CK$12)*$B30))</f>
        <v>5.45927465808082</v>
      </c>
      <c r="CL120" s="0" t="n">
        <f aca="false">IF($B30=0,0,IF(SIN(CL$12)=0,999999999,(SIN(CL$12)*COS($E30)+SIN($E30)*COS(CL$12))/SIN(CL$12)*$B30))</f>
        <v>5.42911602167512</v>
      </c>
      <c r="CM120" s="0" t="n">
        <f aca="false">IF($B30=0,0,IF(SIN(CM$12)=0,999999999,(SIN(CM$12)*COS($E30)+SIN($E30)*COS(CM$12))/SIN(CM$12)*$B30))</f>
        <v>5.39906784077178</v>
      </c>
      <c r="CN120" s="0" t="n">
        <f aca="false">IF($B30=0,0,IF(SIN(CN$12)=0,999999999,(SIN(CN$12)*COS($E30)+SIN($E30)*COS(CN$12))/SIN(CN$12)*$B30))</f>
        <v>5.36911129430585</v>
      </c>
      <c r="CO120" s="0" t="n">
        <f aca="false">IF($B30=0,0,IF(SIN(CO$12)=0,999999999,(SIN(CO$12)*COS($E30)+SIN($E30)*COS(CO$12))/SIN(CO$12)*$B30))</f>
        <v>5.33922778723547</v>
      </c>
      <c r="CP120" s="0" t="n">
        <f aca="false">IF($B30=0,0,IF(SIN(CP$12)=0,999999999,(SIN(CP$12)*COS($E30)+SIN($E30)*COS(CP$12))/SIN(CP$12)*$B30))</f>
        <v>5.30939890393664</v>
      </c>
      <c r="CQ120" s="0" t="n">
        <f aca="false">IF($B30=0,0,IF(SIN(CQ$12)=0,999999999,(SIN(CQ$12)*COS($E30)+SIN($E30)*COS(CQ$12))/SIN(CQ$12)*$B30))</f>
        <v>5.27960636253732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115.232157237564</v>
      </c>
      <c r="H121" s="0" t="n">
        <f aca="false">IF($B31=0,0,IF(SIN(H$12)=0,999999999,(SIN(H$12)*COS($E31)+SIN($E31)*COS(H$12))/SIN(H$12)*$B31))</f>
        <v>60.3791957600168</v>
      </c>
      <c r="I121" s="0" t="n">
        <f aca="false">IF($B31=0,0,IF(SIN(I$12)=0,999999999,(SIN(I$12)*COS($E31)+SIN($E31)*COS(I$12))/SIN(I$12)*$B31))</f>
        <v>42.0874467079703</v>
      </c>
      <c r="J121" s="0" t="n">
        <f aca="false">IF($B31=0,0,IF(SIN(J$12)=0,999999999,(SIN(J$12)*COS($E31)+SIN($E31)*COS(J$12))/SIN(J$12)*$B31))</f>
        <v>32.935997366272</v>
      </c>
      <c r="K121" s="0" t="n">
        <f aca="false">IF($B31=0,0,IF(SIN(K$12)=0,999999999,(SIN(K$12)*COS($E31)+SIN($E31)*COS(K$12))/SIN(K$12)*$B31))</f>
        <v>27.4406641018497</v>
      </c>
      <c r="L121" s="0" t="n">
        <f aca="false">IF($B31=0,0,IF(SIN(L$12)=0,999999999,(SIN(L$12)*COS($E31)+SIN($E31)*COS(L$12))/SIN(L$12)*$B31))</f>
        <v>23.7733847925448</v>
      </c>
      <c r="M121" s="0" t="n">
        <f aca="false">IF($B31=0,0,IF(SIN(M$12)=0,999999999,(SIN(M$12)*COS($E31)+SIN($E31)*COS(M$12))/SIN(M$12)*$B31))</f>
        <v>21.1507034591187</v>
      </c>
      <c r="N121" s="0" t="n">
        <f aca="false">IF($B31=0,0,IF(SIN(N$12)=0,999999999,(SIN(N$12)*COS($E31)+SIN($E31)*COS(N$12))/SIN(N$12)*$B31))</f>
        <v>19.1808914226501</v>
      </c>
      <c r="O121" s="0" t="n">
        <f aca="false">IF($B31=0,0,IF(SIN(O$12)=0,999999999,(SIN(O$12)*COS($E31)+SIN($E31)*COS(O$12))/SIN(O$12)*$B31))</f>
        <v>17.6463210231269</v>
      </c>
      <c r="P121" s="0" t="n">
        <f aca="false">IF($B31=0,0,IF(SIN(P$12)=0,999999999,(SIN(P$12)*COS($E31)+SIN($E31)*COS(P$12))/SIN(P$12)*$B31))</f>
        <v>16.4164151063898</v>
      </c>
      <c r="Q121" s="0" t="n">
        <f aca="false">IF($B31=0,0,IF(SIN(Q$12)=0,999999999,(SIN(Q$12)*COS($E31)+SIN($E31)*COS(Q$12))/SIN(Q$12)*$B31))</f>
        <v>15.4080786086535</v>
      </c>
      <c r="R121" s="0" t="n">
        <f aca="false">IF($B31=0,0,IF(SIN(R$12)=0,999999999,(SIN(R$12)*COS($E31)+SIN($E31)*COS(R$12))/SIN(R$12)*$B31))</f>
        <v>14.5659143483452</v>
      </c>
      <c r="S121" s="0" t="n">
        <f aca="false">IF($B31=0,0,IF(SIN(S$12)=0,999999999,(SIN(S$12)*COS($E31)+SIN($E31)*COS(S$12))/SIN(S$12)*$B31))</f>
        <v>13.8515699905464</v>
      </c>
      <c r="T121" s="0" t="n">
        <f aca="false">IF($B31=0,0,IF(SIN(T$12)=0,999999999,(SIN(T$12)*COS($E31)+SIN($E31)*COS(T$12))/SIN(T$12)*$B31))</f>
        <v>13.2376505977277</v>
      </c>
      <c r="U121" s="0" t="n">
        <f aca="false">IF($B31=0,0,IF(SIN(U$12)=0,999999999,(SIN(U$12)*COS($E31)+SIN($E31)*COS(U$12))/SIN(U$12)*$B31))</f>
        <v>12.704066159836</v>
      </c>
      <c r="V121" s="0" t="n">
        <f aca="false">IF($B31=0,0,IF(SIN(V$12)=0,999999999,(SIN(V$12)*COS($E31)+SIN($E31)*COS(V$12))/SIN(V$12)*$B31))</f>
        <v>12.2357488002581</v>
      </c>
      <c r="W121" s="0" t="n">
        <f aca="false">IF($B31=0,0,IF(SIN(W$12)=0,999999999,(SIN(W$12)*COS($E31)+SIN($E31)*COS(W$12))/SIN(W$12)*$B31))</f>
        <v>11.8211756734713</v>
      </c>
      <c r="X121" s="0" t="n">
        <f aca="false">IF($B31=0,0,IF(SIN(X$12)=0,999999999,(SIN(X$12)*COS($E31)+SIN($E31)*COS(X$12))/SIN(X$12)*$B31))</f>
        <v>11.4513842298278</v>
      </c>
      <c r="Y121" s="0" t="n">
        <f aca="false">IF($B31=0,0,IF(SIN(Y$12)=0,999999999,(SIN(Y$12)*COS($E31)+SIN($E31)*COS(Y$12))/SIN(Y$12)*$B31))</f>
        <v>11.119298449048</v>
      </c>
      <c r="Z121" s="0" t="n">
        <f aca="false">IF($B31=0,0,IF(SIN(Z$12)=0,999999999,(SIN(Z$12)*COS($E31)+SIN($E31)*COS(Z$12))/SIN(Z$12)*$B31))</f>
        <v>10.8192572033676</v>
      </c>
      <c r="AA121" s="0" t="n">
        <f aca="false">IF($B31=0,0,IF(SIN(AA$12)=0,999999999,(SIN(AA$12)*COS($E31)+SIN($E31)*COS(AA$12))/SIN(AA$12)*$B31))</f>
        <v>10.5466773737786</v>
      </c>
      <c r="AB121" s="0" t="n">
        <f aca="false">IF($B31=0,0,IF(SIN(AB$12)=0,999999999,(SIN(AB$12)*COS($E31)+SIN($E31)*COS(AB$12))/SIN(AB$12)*$B31))</f>
        <v>10.2978088433729</v>
      </c>
      <c r="AC121" s="0" t="n">
        <f aca="false">IF($B31=0,0,IF(SIN(AC$12)=0,999999999,(SIN(AC$12)*COS($E31)+SIN($E31)*COS(AC$12))/SIN(AC$12)*$B31))</f>
        <v>10.0695534051828</v>
      </c>
      <c r="AD121" s="0" t="n">
        <f aca="false">IF($B31=0,0,IF(SIN(AD$12)=0,999999999,(SIN(AD$12)*COS($E31)+SIN($E31)*COS(AD$12))/SIN(AD$12)*$B31))</f>
        <v>9.85932894278265</v>
      </c>
      <c r="AE121" s="0" t="n">
        <f aca="false">IF($B31=0,0,IF(SIN(AE$12)=0,999999999,(SIN(AE$12)*COS($E31)+SIN($E31)*COS(AE$12))/SIN(AE$12)*$B31))</f>
        <v>9.66496620726967</v>
      </c>
      <c r="AF121" s="0" t="n">
        <f aca="false">IF($B31=0,0,IF(SIN(AF$12)=0,999999999,(SIN(AF$12)*COS($E31)+SIN($E31)*COS(AF$12))/SIN(AF$12)*$B31))</f>
        <v>9.4846294146668</v>
      </c>
      <c r="AG121" s="0" t="n">
        <f aca="false">IF($B31=0,0,IF(SIN(AG$12)=0,999999999,(SIN(AG$12)*COS($E31)+SIN($E31)*COS(AG$12))/SIN(AG$12)*$B31))</f>
        <v>9.31675448807376</v>
      </c>
      <c r="AH121" s="0" t="n">
        <f aca="false">IF($B31=0,0,IF(SIN(AH$12)=0,999999999,(SIN(AH$12)*COS($E31)+SIN($E31)*COS(AH$12))/SIN(AH$12)*$B31))</f>
        <v>9.16000053336983</v>
      </c>
      <c r="AI121" s="0" t="n">
        <f aca="false">IF($B31=0,0,IF(SIN(AI$12)=0,999999999,(SIN(AI$12)*COS($E31)+SIN($E31)*COS(AI$12))/SIN(AI$12)*$B31))</f>
        <v>9.01321135415339</v>
      </c>
      <c r="AJ121" s="0" t="n">
        <f aca="false">IF($B31=0,0,IF(SIN(AJ$12)=0,999999999,(SIN(AJ$12)*COS($E31)+SIN($E31)*COS(AJ$12))/SIN(AJ$12)*$B31))</f>
        <v>8.8753846634198</v>
      </c>
      <c r="AK121" s="0" t="n">
        <f aca="false">IF($B31=0,0,IF(SIN(AK$12)=0,999999999,(SIN(AK$12)*COS($E31)+SIN($E31)*COS(AK$12))/SIN(AK$12)*$B31))</f>
        <v>8.74564725399424</v>
      </c>
      <c r="AL121" s="0" t="n">
        <f aca="false">IF($B31=0,0,IF(SIN(AL$12)=0,999999999,(SIN(AL$12)*COS($E31)+SIN($E31)*COS(AL$12))/SIN(AL$12)*$B31))</f>
        <v>8.62323482423166</v>
      </c>
      <c r="AM121" s="0" t="n">
        <f aca="false">IF($B31=0,0,IF(SIN(AM$12)=0,999999999,(SIN(AM$12)*COS($E31)+SIN($E31)*COS(AM$12))/SIN(AM$12)*$B31))</f>
        <v>8.5074754714922</v>
      </c>
      <c r="AN121" s="0" t="n">
        <f aca="false">IF($B31=0,0,IF(SIN(AN$12)=0,999999999,(SIN(AN$12)*COS($E31)+SIN($E31)*COS(AN$12))/SIN(AN$12)*$B31))</f>
        <v>8.39777609825076</v>
      </c>
      <c r="AO121" s="0" t="n">
        <f aca="false">IF($B31=0,0,IF(SIN(AO$12)=0,999999999,(SIN(AO$12)*COS($E31)+SIN($E31)*COS(AO$12))/SIN(AO$12)*$B31))</f>
        <v>8.29361114830257</v>
      </c>
      <c r="AP121" s="0" t="n">
        <f aca="false">IF($B31=0,0,IF(SIN(AP$12)=0,999999999,(SIN(AP$12)*COS($E31)+SIN($E31)*COS(AP$12))/SIN(AP$12)*$B31))</f>
        <v>8.19451321997885</v>
      </c>
      <c r="AQ121" s="0" t="n">
        <f aca="false">IF($B31=0,0,IF(SIN(AQ$12)=0,999999999,(SIN(AQ$12)*COS($E31)+SIN($E31)*COS(AQ$12))/SIN(AQ$12)*$B31))</f>
        <v>8.10006520125046</v>
      </c>
      <c r="AR121" s="0" t="n">
        <f aca="false">IF($B31=0,0,IF(SIN(AR$12)=0,999999999,(SIN(AR$12)*COS($E31)+SIN($E31)*COS(AR$12))/SIN(AR$12)*$B31))</f>
        <v>8.00989364635916</v>
      </c>
      <c r="AS121" s="0" t="n">
        <f aca="false">IF($B31=0,0,IF(SIN(AS$12)=0,999999999,(SIN(AS$12)*COS($E31)+SIN($E31)*COS(AS$12))/SIN(AS$12)*$B31))</f>
        <v>7.92366317112533</v>
      </c>
      <c r="AT121" s="0" t="n">
        <f aca="false">IF($B31=0,0,IF(SIN(AT$12)=0,999999999,(SIN(AT$12)*COS($E31)+SIN($E31)*COS(AT$12))/SIN(AT$12)*$B31))</f>
        <v>7.84107168865045</v>
      </c>
      <c r="AU121" s="0" t="n">
        <f aca="false">IF($B31=0,0,IF(SIN(AU$12)=0,999999999,(SIN(AU$12)*COS($E31)+SIN($E31)*COS(AU$12))/SIN(AU$12)*$B31))</f>
        <v>7.76184634191839</v>
      </c>
      <c r="AV121" s="0" t="n">
        <f aca="false">IF($B31=0,0,IF(SIN(AV$12)=0,999999999,(SIN(AV$12)*COS($E31)+SIN($E31)*COS(AV$12))/SIN(AV$12)*$B31))</f>
        <v>7.68574001713136</v>
      </c>
      <c r="AW121" s="0" t="n">
        <f aca="false">IF($B31=0,0,IF(SIN(AW$12)=0,999999999,(SIN(AW$12)*COS($E31)+SIN($E31)*COS(AW$12))/SIN(AW$12)*$B31))</f>
        <v>7.61252834322757</v>
      </c>
      <c r="AX121" s="0" t="n">
        <f aca="false">IF($B31=0,0,IF(SIN(AX$12)=0,999999999,(SIN(AX$12)*COS($E31)+SIN($E31)*COS(AX$12))/SIN(AX$12)*$B31))</f>
        <v>7.54200710021797</v>
      </c>
      <c r="AY121" s="0" t="n">
        <f aca="false">IF($B31=0,0,IF(SIN(AY$12)=0,999999999,(SIN(AY$12)*COS($E31)+SIN($E31)*COS(AY$12))/SIN(AY$12)*$B31))</f>
        <v>7.47398997273207</v>
      </c>
      <c r="AZ121" s="0" t="n">
        <f aca="false">IF($B31=0,0,IF(SIN(AZ$12)=0,999999999,(SIN(AZ$12)*COS($E31)+SIN($E31)*COS(AZ$12))/SIN(AZ$12)*$B31))</f>
        <v>7.40830659622431</v>
      </c>
      <c r="BA121" s="0" t="n">
        <f aca="false">IF($B31=0,0,IF(SIN(BA$12)=0,999999999,(SIN(BA$12)*COS($E31)+SIN($E31)*COS(BA$12))/SIN(BA$12)*$B31))</f>
        <v>7.34480085223608</v>
      </c>
      <c r="BB121" s="0" t="n">
        <f aca="false">IF($B31=0,0,IF(SIN(BB$12)=0,999999999,(SIN(BB$12)*COS($E31)+SIN($E31)*COS(BB$12))/SIN(BB$12)*$B31))</f>
        <v>7.28332937637469</v>
      </c>
      <c r="BC121" s="0" t="n">
        <f aca="false">IF($B31=0,0,IF(SIN(BC$12)=0,999999999,(SIN(BC$12)*COS($E31)+SIN($E31)*COS(BC$12))/SIN(BC$12)*$B31))</f>
        <v>7.22376024860246</v>
      </c>
      <c r="BD121" s="0" t="n">
        <f aca="false">IF($B31=0,0,IF(SIN(BD$12)=0,999999999,(SIN(BD$12)*COS($E31)+SIN($E31)*COS(BD$12))/SIN(BD$12)*$B31))</f>
        <v>7.16597184029302</v>
      </c>
      <c r="BE121" s="0" t="n">
        <f aca="false">IF($B31=0,0,IF(SIN(BE$12)=0,999999999,(SIN(BE$12)*COS($E31)+SIN($E31)*COS(BE$12))/SIN(BE$12)*$B31))</f>
        <v>7.10985179651747</v>
      </c>
      <c r="BF121" s="0" t="n">
        <f aca="false">IF($B31=0,0,IF(SIN(BF$12)=0,999999999,(SIN(BF$12)*COS($E31)+SIN($E31)*COS(BF$12))/SIN(BF$12)*$B31))</f>
        <v>7.05529613533508</v>
      </c>
      <c r="BG121" s="0" t="n">
        <f aca="false">IF($B31=0,0,IF(SIN(BG$12)=0,999999999,(SIN(BG$12)*COS($E31)+SIN($E31)*COS(BG$12))/SIN(BG$12)*$B31))</f>
        <v>7.002208448613</v>
      </c>
      <c r="BH121" s="0" t="n">
        <f aca="false">IF($B31=0,0,IF(SIN(BH$12)=0,999999999,(SIN(BH$12)*COS($E31)+SIN($E31)*COS(BH$12))/SIN(BH$12)*$B31))</f>
        <v>6.95049919119076</v>
      </c>
      <c r="BI121" s="0" t="n">
        <f aca="false">IF($B31=0,0,IF(SIN(BI$12)=0,999999999,(SIN(BI$12)*COS($E31)+SIN($E31)*COS(BI$12))/SIN(BI$12)*$B31))</f>
        <v>6.9000850471213</v>
      </c>
      <c r="BJ121" s="0" t="n">
        <f aca="false">IF($B31=0,0,IF(SIN(BJ$12)=0,999999999,(SIN(BJ$12)*COS($E31)+SIN($E31)*COS(BJ$12))/SIN(BJ$12)*$B31))</f>
        <v>6.85088836332884</v>
      </c>
      <c r="BK121" s="0" t="n">
        <f aca="false">IF($B31=0,0,IF(SIN(BK$12)=0,999999999,(SIN(BK$12)*COS($E31)+SIN($E31)*COS(BK$12))/SIN(BK$12)*$B31))</f>
        <v>6.80283664237771</v>
      </c>
      <c r="BL121" s="0" t="n">
        <f aca="false">IF($B31=0,0,IF(SIN(BL$12)=0,999999999,(SIN(BL$12)*COS($E31)+SIN($E31)*COS(BL$12))/SIN(BL$12)*$B31))</f>
        <v>6.75586208719039</v>
      </c>
      <c r="BM121" s="0" t="n">
        <f aca="false">IF($B31=0,0,IF(SIN(BM$12)=0,999999999,(SIN(BM$12)*COS($E31)+SIN($E31)*COS(BM$12))/SIN(BM$12)*$B31))</f>
        <v>6.70990119152199</v>
      </c>
      <c r="BN121" s="0" t="n">
        <f aca="false">IF($B31=0,0,IF(SIN(BN$12)=0,999999999,(SIN(BN$12)*COS($E31)+SIN($E31)*COS(BN$12))/SIN(BN$12)*$B31))</f>
        <v>6.66489437082258</v>
      </c>
      <c r="BO121" s="0" t="n">
        <f aca="false">IF($B31=0,0,IF(SIN(BO$12)=0,999999999,(SIN(BO$12)*COS($E31)+SIN($E31)*COS(BO$12))/SIN(BO$12)*$B31))</f>
        <v>6.62078562882059</v>
      </c>
      <c r="BP121" s="0" t="n">
        <f aca="false">IF($B31=0,0,IF(SIN(BP$12)=0,999999999,(SIN(BP$12)*COS($E31)+SIN($E31)*COS(BP$12))/SIN(BP$12)*$B31))</f>
        <v>6.57752225576012</v>
      </c>
      <c r="BQ121" s="0" t="n">
        <f aca="false">IF($B31=0,0,IF(SIN(BQ$12)=0,999999999,(SIN(BQ$12)*COS($E31)+SIN($E31)*COS(BQ$12))/SIN(BQ$12)*$B31))</f>
        <v>6.5350545547402</v>
      </c>
      <c r="BR121" s="0" t="n">
        <f aca="false">IF($B31=0,0,IF(SIN(BR$12)=0,999999999,(SIN(BR$12)*COS($E31)+SIN($E31)*COS(BR$12))/SIN(BR$12)*$B31))</f>
        <v>6.49333559304462</v>
      </c>
      <c r="BS121" s="0" t="n">
        <f aca="false">IF($B31=0,0,IF(SIN(BS$12)=0,999999999,(SIN(BS$12)*COS($E31)+SIN($E31)*COS(BS$12))/SIN(BS$12)*$B31))</f>
        <v>6.45232097573159</v>
      </c>
      <c r="BT121" s="0" t="n">
        <f aca="false">IF($B31=0,0,IF(SIN(BT$12)=0,999999999,(SIN(BT$12)*COS($E31)+SIN($E31)*COS(BT$12))/SIN(BT$12)*$B31))</f>
        <v>6.41196863908122</v>
      </c>
      <c r="BU121" s="0" t="n">
        <f aca="false">IF($B31=0,0,IF(SIN(BU$12)=0,999999999,(SIN(BU$12)*COS($E31)+SIN($E31)*COS(BU$12))/SIN(BU$12)*$B31))</f>
        <v>6.37223866178217</v>
      </c>
      <c r="BV121" s="0" t="n">
        <f aca="false">IF($B31=0,0,IF(SIN(BV$12)=0,999999999,(SIN(BV$12)*COS($E31)+SIN($E31)*COS(BV$12))/SIN(BV$12)*$B31))</f>
        <v>6.33309309198495</v>
      </c>
      <c r="BW121" s="0" t="n">
        <f aca="false">IF($B31=0,0,IF(SIN(BW$12)=0,999999999,(SIN(BW$12)*COS($E31)+SIN($E31)*COS(BW$12))/SIN(BW$12)*$B31))</f>
        <v>6.29449578856385</v>
      </c>
      <c r="BX121" s="0" t="n">
        <f aca="false">IF($B31=0,0,IF(SIN(BX$12)=0,999999999,(SIN(BX$12)*COS($E31)+SIN($E31)*COS(BX$12))/SIN(BX$12)*$B31))</f>
        <v>6.25641227511462</v>
      </c>
      <c r="BY121" s="0" t="n">
        <f aca="false">IF($B31=0,0,IF(SIN(BY$12)=0,999999999,(SIN(BY$12)*COS($E31)+SIN($E31)*COS(BY$12))/SIN(BY$12)*$B31))</f>
        <v>6.21880960537763</v>
      </c>
      <c r="BZ121" s="0" t="n">
        <f aca="false">IF($B31=0,0,IF(SIN(BZ$12)=0,999999999,(SIN(BZ$12)*COS($E31)+SIN($E31)*COS(BZ$12))/SIN(BZ$12)*$B31))</f>
        <v>6.18165623891802</v>
      </c>
      <c r="CA121" s="0" t="n">
        <f aca="false">IF($B31=0,0,IF(SIN(CA$12)=0,999999999,(SIN(CA$12)*COS($E31)+SIN($E31)*COS(CA$12))/SIN(CA$12)*$B31))</f>
        <v>6.14492192601772</v>
      </c>
      <c r="CB121" s="0" t="n">
        <f aca="false">IF($B31=0,0,IF(SIN(CB$12)=0,999999999,(SIN(CB$12)*COS($E31)+SIN($E31)*COS(CB$12))/SIN(CB$12)*$B31))</f>
        <v>6.10857760084272</v>
      </c>
      <c r="CC121" s="0" t="n">
        <f aca="false">IF($B31=0,0,IF(SIN(CC$12)=0,999999999,(SIN(CC$12)*COS($E31)+SIN($E31)*COS(CC$12))/SIN(CC$12)*$B31))</f>
        <v>6.07259528204432</v>
      </c>
      <c r="CD121" s="0" t="n">
        <f aca="false">IF($B31=0,0,IF(SIN(CD$12)=0,999999999,(SIN(CD$12)*COS($E31)+SIN($E31)*COS(CD$12))/SIN(CD$12)*$B31))</f>
        <v>6.03694798003602</v>
      </c>
      <c r="CE121" s="0" t="n">
        <f aca="false">IF($B31=0,0,IF(SIN(CE$12)=0,999999999,(SIN(CE$12)*COS($E31)+SIN($E31)*COS(CE$12))/SIN(CE$12)*$B31))</f>
        <v>6.00160961026075</v>
      </c>
      <c r="CF121" s="0" t="n">
        <f aca="false">IF($B31=0,0,IF(SIN(CF$12)=0,999999999,(SIN(CF$12)*COS($E31)+SIN($E31)*COS(CF$12))/SIN(CF$12)*$B31))</f>
        <v>5.9665549118279</v>
      </c>
      <c r="CG121" s="0" t="n">
        <f aca="false">IF($B31=0,0,IF(SIN(CG$12)=0,999999999,(SIN(CG$12)*COS($E31)+SIN($E31)*COS(CG$12))/SIN(CG$12)*$B31))</f>
        <v>5.9317593709556</v>
      </c>
      <c r="CH121" s="0" t="n">
        <f aca="false">IF($B31=0,0,IF(SIN(CH$12)=0,999999999,(SIN(CH$12)*COS($E31)+SIN($E31)*COS(CH$12))/SIN(CH$12)*$B31))</f>
        <v>5.89719914870271</v>
      </c>
      <c r="CI121" s="0" t="n">
        <f aca="false">IF($B31=0,0,IF(SIN(CI$12)=0,999999999,(SIN(CI$12)*COS($E31)+SIN($E31)*COS(CI$12))/SIN(CI$12)*$B31))</f>
        <v>5.86285101251937</v>
      </c>
      <c r="CJ121" s="0" t="n">
        <f aca="false">IF($B31=0,0,IF(SIN(CJ$12)=0,999999999,(SIN(CJ$12)*COS($E31)+SIN($E31)*COS(CJ$12))/SIN(CJ$12)*$B31))</f>
        <v>5.82869227118195</v>
      </c>
      <c r="CK121" s="0" t="n">
        <f aca="false">IF($B31=0,0,IF(SIN(CK$12)=0,999999999,(SIN(CK$12)*COS($E31)+SIN($E31)*COS(CK$12))/SIN(CK$12)*$B31))</f>
        <v>5.79470071271126</v>
      </c>
      <c r="CL121" s="0" t="n">
        <f aca="false">IF($B31=0,0,IF(SIN(CL$12)=0,999999999,(SIN(CL$12)*COS($E31)+SIN($E31)*COS(CL$12))/SIN(CL$12)*$B31))</f>
        <v>5.76085454490231</v>
      </c>
      <c r="CM121" s="0" t="n">
        <f aca="false">IF($B31=0,0,IF(SIN(CM$12)=0,999999999,(SIN(CM$12)*COS($E31)+SIN($E31)*COS(CM$12))/SIN(CM$12)*$B31))</f>
        <v>5.72713233811793</v>
      </c>
      <c r="CN121" s="0" t="n">
        <f aca="false">IF($B31=0,0,IF(SIN(CN$12)=0,999999999,(SIN(CN$12)*COS($E31)+SIN($E31)*COS(CN$12))/SIN(CN$12)*$B31))</f>
        <v>5.69351297001974</v>
      </c>
      <c r="CO121" s="0" t="n">
        <f aca="false">IF($B31=0,0,IF(SIN(CO$12)=0,999999999,(SIN(CO$12)*COS($E31)+SIN($E31)*COS(CO$12))/SIN(CO$12)*$B31))</f>
        <v>5.6599755719286</v>
      </c>
      <c r="CP121" s="0" t="n">
        <f aca="false">IF($B31=0,0,IF(SIN(CP$12)=0,999999999,(SIN(CP$12)*COS($E31)+SIN($E31)*COS(CP$12))/SIN(CP$12)*$B31))</f>
        <v>5.62649947652082</v>
      </c>
      <c r="CQ121" s="0" t="n">
        <f aca="false">IF($B31=0,0,IF(SIN(CQ$12)=0,999999999,(SIN(CQ$12)*COS($E31)+SIN($E31)*COS(CQ$12))/SIN(CQ$12)*$B31))</f>
        <v>5.59306416657869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128.132244295288</v>
      </c>
      <c r="H122" s="0" t="n">
        <f aca="false">IF($B32=0,0,IF(SIN(H$12)=0,999999999,(SIN(H$12)*COS($E32)+SIN($E32)*COS(H$12))/SIN(H$12)*$B32))</f>
        <v>66.9793367750137</v>
      </c>
      <c r="I122" s="0" t="n">
        <f aca="false">IF($B32=0,0,IF(SIN(I$12)=0,999999999,(SIN(I$12)*COS($E32)+SIN($E32)*COS(I$12))/SIN(I$12)*$B32))</f>
        <v>46.5867525273658</v>
      </c>
      <c r="J122" s="0" t="n">
        <f aca="false">IF($B32=0,0,IF(SIN(J$12)=0,999999999,(SIN(J$12)*COS($E32)+SIN($E32)*COS(J$12))/SIN(J$12)*$B32))</f>
        <v>36.3842453118086</v>
      </c>
      <c r="K122" s="0" t="n">
        <f aca="false">IF($B32=0,0,IF(SIN(K$12)=0,999999999,(SIN(K$12)*COS($E32)+SIN($E32)*COS(K$12))/SIN(K$12)*$B32))</f>
        <v>30.2577646650005</v>
      </c>
      <c r="L122" s="0" t="n">
        <f aca="false">IF($B32=0,0,IF(SIN(L$12)=0,999999999,(SIN(L$12)*COS($E32)+SIN($E32)*COS(L$12))/SIN(L$12)*$B32))</f>
        <v>26.1692927500478</v>
      </c>
      <c r="M122" s="0" t="n">
        <f aca="false">IF($B32=0,0,IF(SIN(M$12)=0,999999999,(SIN(M$12)*COS($E32)+SIN($E32)*COS(M$12))/SIN(M$12)*$B32))</f>
        <v>23.2453924770642</v>
      </c>
      <c r="N122" s="0" t="n">
        <f aca="false">IF($B32=0,0,IF(SIN(N$12)=0,999999999,(SIN(N$12)*COS($E32)+SIN($E32)*COS(N$12))/SIN(N$12)*$B32))</f>
        <v>21.0493445326375</v>
      </c>
      <c r="O122" s="0" t="n">
        <f aca="false">IF($B32=0,0,IF(SIN(O$12)=0,999999999,(SIN(O$12)*COS($E32)+SIN($E32)*COS(O$12))/SIN(O$12)*$B32))</f>
        <v>19.3385263890482</v>
      </c>
      <c r="P122" s="0" t="n">
        <f aca="false">IF($B32=0,0,IF(SIN(P$12)=0,999999999,(SIN(P$12)*COS($E32)+SIN($E32)*COS(P$12))/SIN(P$12)*$B32))</f>
        <v>17.9673639074081</v>
      </c>
      <c r="Q122" s="0" t="n">
        <f aca="false">IF($B32=0,0,IF(SIN(Q$12)=0,999999999,(SIN(Q$12)*COS($E32)+SIN($E32)*COS(Q$12))/SIN(Q$12)*$B32))</f>
        <v>16.8432184294903</v>
      </c>
      <c r="R122" s="0" t="n">
        <f aca="false">IF($B32=0,0,IF(SIN(R$12)=0,999999999,(SIN(R$12)*COS($E32)+SIN($E32)*COS(R$12))/SIN(R$12)*$B32))</f>
        <v>15.9043303231737</v>
      </c>
      <c r="S122" s="0" t="n">
        <f aca="false">IF($B32=0,0,IF(SIN(S$12)=0,999999999,(SIN(S$12)*COS($E32)+SIN($E32)*COS(S$12))/SIN(S$12)*$B32))</f>
        <v>15.1079424295504</v>
      </c>
      <c r="T122" s="0" t="n">
        <f aca="false">IF($B32=0,0,IF(SIN(T$12)=0,999999999,(SIN(T$12)*COS($E32)+SIN($E32)*COS(T$12))/SIN(T$12)*$B32))</f>
        <v>14.4235134608554</v>
      </c>
      <c r="U122" s="0" t="n">
        <f aca="false">IF($B32=0,0,IF(SIN(U$12)=0,999999999,(SIN(U$12)*COS($E32)+SIN($E32)*COS(U$12))/SIN(U$12)*$B32))</f>
        <v>13.8286460388292</v>
      </c>
      <c r="V122" s="0" t="n">
        <f aca="false">IF($B32=0,0,IF(SIN(V$12)=0,999999999,(SIN(V$12)*COS($E32)+SIN($E32)*COS(V$12))/SIN(V$12)*$B32))</f>
        <v>13.3065417183153</v>
      </c>
      <c r="W122" s="0" t="n">
        <f aca="false">IF($B32=0,0,IF(SIN(W$12)=0,999999999,(SIN(W$12)*COS($E32)+SIN($E32)*COS(W$12))/SIN(W$12)*$B32))</f>
        <v>12.8443542374596</v>
      </c>
      <c r="X122" s="0" t="n">
        <f aca="false">IF($B32=0,0,IF(SIN(X$12)=0,999999999,(SIN(X$12)*COS($E32)+SIN($E32)*COS(X$12))/SIN(X$12)*$B32))</f>
        <v>12.4320916841574</v>
      </c>
      <c r="Y122" s="0" t="n">
        <f aca="false">IF($B32=0,0,IF(SIN(Y$12)=0,999999999,(SIN(Y$12)*COS($E32)+SIN($E32)*COS(Y$12))/SIN(Y$12)*$B32))</f>
        <v>12.0618653464393</v>
      </c>
      <c r="Z122" s="0" t="n">
        <f aca="false">IF($B32=0,0,IF(SIN(Z$12)=0,999999999,(SIN(Z$12)*COS($E32)+SIN($E32)*COS(Z$12))/SIN(Z$12)*$B32))</f>
        <v>11.7273639074081</v>
      </c>
      <c r="AA122" s="0" t="n">
        <f aca="false">IF($B32=0,0,IF(SIN(AA$12)=0,999999999,(SIN(AA$12)*COS($E32)+SIN($E32)*COS(AA$12))/SIN(AA$12)*$B32))</f>
        <v>11.4234778698682</v>
      </c>
      <c r="AB122" s="0" t="n">
        <f aca="false">IF($B32=0,0,IF(SIN(AB$12)=0,999999999,(SIN(AB$12)*COS($E32)+SIN($E32)*COS(AB$12))/SIN(AB$12)*$B32))</f>
        <v>11.1460264102813</v>
      </c>
      <c r="AC122" s="0" t="n">
        <f aca="false">IF($B32=0,0,IF(SIN(AC$12)=0,999999999,(SIN(AC$12)*COS($E32)+SIN($E32)*COS(AC$12))/SIN(AC$12)*$B32))</f>
        <v>10.8915554878982</v>
      </c>
      <c r="AD122" s="0" t="n">
        <f aca="false">IF($B32=0,0,IF(SIN(AD$12)=0,999999999,(SIN(AD$12)*COS($E32)+SIN($E32)*COS(AD$12))/SIN(AD$12)*$B32))</f>
        <v>10.6571864262948</v>
      </c>
      <c r="AE122" s="0" t="n">
        <f aca="false">IF($B32=0,0,IF(SIN(AE$12)=0,999999999,(SIN(AE$12)*COS($E32)+SIN($E32)*COS(AE$12))/SIN(AE$12)*$B32))</f>
        <v>10.4405008350332</v>
      </c>
      <c r="AF122" s="0" t="n">
        <f aca="false">IF($B32=0,0,IF(SIN(AF$12)=0,999999999,(SIN(AF$12)*COS($E32)+SIN($E32)*COS(AF$12))/SIN(AF$12)*$B32))</f>
        <v>10.2394520875547</v>
      </c>
      <c r="AG122" s="0" t="n">
        <f aca="false">IF($B32=0,0,IF(SIN(AG$12)=0,999999999,(SIN(AG$12)*COS($E32)+SIN($E32)*COS(AG$12))/SIN(AG$12)*$B32))</f>
        <v>10.0522964703486</v>
      </c>
      <c r="AH122" s="0" t="n">
        <f aca="false">IF($B32=0,0,IF(SIN(AH$12)=0,999999999,(SIN(AH$12)*COS($E32)+SIN($E32)*COS(AH$12))/SIN(AH$12)*$B32))</f>
        <v>9.87753908556505</v>
      </c>
      <c r="AI122" s="0" t="n">
        <f aca="false">IF($B32=0,0,IF(SIN(AI$12)=0,999999999,(SIN(AI$12)*COS($E32)+SIN($E32)*COS(AI$12))/SIN(AI$12)*$B32))</f>
        <v>9.71389094588759</v>
      </c>
      <c r="AJ122" s="0" t="n">
        <f aca="false">IF($B32=0,0,IF(SIN(AJ$12)=0,999999999,(SIN(AJ$12)*COS($E32)+SIN($E32)*COS(AJ$12))/SIN(AJ$12)*$B32))</f>
        <v>9.56023465012484</v>
      </c>
      <c r="AK122" s="0" t="n">
        <f aca="false">IF($B32=0,0,IF(SIN(AK$12)=0,999999999,(SIN(AK$12)*COS($E32)+SIN($E32)*COS(AK$12))/SIN(AK$12)*$B32))</f>
        <v>9.41559670193003</v>
      </c>
      <c r="AL122" s="0" t="n">
        <f aca="false">IF($B32=0,0,IF(SIN(AL$12)=0,999999999,(SIN(AL$12)*COS($E32)+SIN($E32)*COS(AL$12))/SIN(AL$12)*$B32))</f>
        <v>9.27912501845189</v>
      </c>
      <c r="AM122" s="0" t="n">
        <f aca="false">IF($B32=0,0,IF(SIN(AM$12)=0,999999999,(SIN(AM$12)*COS($E32)+SIN($E32)*COS(AM$12))/SIN(AM$12)*$B32))</f>
        <v>9.15007052801055</v>
      </c>
      <c r="AN122" s="0" t="n">
        <f aca="false">IF($B32=0,0,IF(SIN(AN$12)=0,999999999,(SIN(AN$12)*COS($E32)+SIN($E32)*COS(AN$12))/SIN(AN$12)*$B32))</f>
        <v>9.02777201492823</v>
      </c>
      <c r="AO122" s="0" t="n">
        <f aca="false">IF($B32=0,0,IF(SIN(AO$12)=0,999999999,(SIN(AO$12)*COS($E32)+SIN($E32)*COS(AO$12))/SIN(AO$12)*$B32))</f>
        <v>8.9116435620708</v>
      </c>
      <c r="AP122" s="0" t="n">
        <f aca="false">IF($B32=0,0,IF(SIN(AP$12)=0,999999999,(SIN(AP$12)*COS($E32)+SIN($E32)*COS(AP$12))/SIN(AP$12)*$B32))</f>
        <v>8.80116408597702</v>
      </c>
      <c r="AQ122" s="0" t="n">
        <f aca="false">IF($B32=0,0,IF(SIN(AQ$12)=0,999999999,(SIN(AQ$12)*COS($E32)+SIN($E32)*COS(AQ$12))/SIN(AQ$12)*$B32))</f>
        <v>8.69586856866691</v>
      </c>
      <c r="AR122" s="0" t="n">
        <f aca="false">IF($B32=0,0,IF(SIN(AR$12)=0,999999999,(SIN(AR$12)*COS($E32)+SIN($E32)*COS(AR$12))/SIN(AR$12)*$B32))</f>
        <v>8.59534067356895</v>
      </c>
      <c r="AS122" s="0" t="n">
        <f aca="false">IF($B32=0,0,IF(SIN(AS$12)=0,999999999,(SIN(AS$12)*COS($E32)+SIN($E32)*COS(AS$12))/SIN(AS$12)*$B32))</f>
        <v>8.49920649712049</v>
      </c>
      <c r="AT122" s="0" t="n">
        <f aca="false">IF($B32=0,0,IF(SIN(AT$12)=0,999999999,(SIN(AT$12)*COS($E32)+SIN($E32)*COS(AT$12))/SIN(AT$12)*$B32))</f>
        <v>8.40712925728329</v>
      </c>
      <c r="AU122" s="0" t="n">
        <f aca="false">IF($B32=0,0,IF(SIN(AU$12)=0,999999999,(SIN(AU$12)*COS($E32)+SIN($E32)*COS(AU$12))/SIN(AU$12)*$B32))</f>
        <v>8.31880475899799</v>
      </c>
      <c r="AV122" s="0" t="n">
        <f aca="false">IF($B32=0,0,IF(SIN(AV$12)=0,999999999,(SIN(AV$12)*COS($E32)+SIN($E32)*COS(AV$12))/SIN(AV$12)*$B32))</f>
        <v>8.23395750707132</v>
      </c>
      <c r="AW122" s="0" t="n">
        <f aca="false">IF($B32=0,0,IF(SIN(AW$12)=0,999999999,(SIN(AW$12)*COS($E32)+SIN($E32)*COS(AW$12))/SIN(AW$12)*$B32))</f>
        <v>8.15233736108384</v>
      </c>
      <c r="AX122" s="0" t="n">
        <f aca="false">IF($B32=0,0,IF(SIN(AX$12)=0,999999999,(SIN(AX$12)*COS($E32)+SIN($E32)*COS(AX$12))/SIN(AX$12)*$B32))</f>
        <v>8.07371664607019</v>
      </c>
      <c r="AY122" s="0" t="n">
        <f aca="false">IF($B32=0,0,IF(SIN(AY$12)=0,999999999,(SIN(AY$12)*COS($E32)+SIN($E32)*COS(AY$12))/SIN(AY$12)*$B32))</f>
        <v>7.99788764805624</v>
      </c>
      <c r="AZ122" s="0" t="n">
        <f aca="false">IF($B32=0,0,IF(SIN(AZ$12)=0,999999999,(SIN(AZ$12)*COS($E32)+SIN($E32)*COS(AZ$12))/SIN(AZ$12)*$B32))</f>
        <v>7.9246604358693</v>
      </c>
      <c r="BA122" s="0" t="n">
        <f aca="false">IF($B32=0,0,IF(SIN(BA$12)=0,999999999,(SIN(BA$12)*COS($E32)+SIN($E32)*COS(BA$12))/SIN(BA$12)*$B32))</f>
        <v>7.85386096060837</v>
      </c>
      <c r="BB122" s="0" t="n">
        <f aca="false">IF($B32=0,0,IF(SIN(BB$12)=0,999999999,(SIN(BB$12)*COS($E32)+SIN($E32)*COS(BB$12))/SIN(BB$12)*$B32))</f>
        <v>7.78532939226225</v>
      </c>
      <c r="BC122" s="0" t="n">
        <f aca="false">IF($B32=0,0,IF(SIN(BC$12)=0,999999999,(SIN(BC$12)*COS($E32)+SIN($E32)*COS(BC$12))/SIN(BC$12)*$B32))</f>
        <v>7.71891865957628</v>
      </c>
      <c r="BD122" s="0" t="n">
        <f aca="false">IF($B32=0,0,IF(SIN(BD$12)=0,999999999,(SIN(BD$12)*COS($E32)+SIN($E32)*COS(BD$12))/SIN(BD$12)*$B32))</f>
        <v>7.65449316469143</v>
      </c>
      <c r="BE122" s="0" t="n">
        <f aca="false">IF($B32=0,0,IF(SIN(BE$12)=0,999999999,(SIN(BE$12)*COS($E32)+SIN($E32)*COS(BE$12))/SIN(BE$12)*$B32))</f>
        <v>7.59192764854432</v>
      </c>
      <c r="BF122" s="0" t="n">
        <f aca="false">IF($B32=0,0,IF(SIN(BF$12)=0,999999999,(SIN(BF$12)*COS($E32)+SIN($E32)*COS(BF$12))/SIN(BF$12)*$B32))</f>
        <v>7.53110618671021</v>
      </c>
      <c r="BG122" s="0" t="n">
        <f aca="false">IF($B32=0,0,IF(SIN(BG$12)=0,999999999,(SIN(BG$12)*COS($E32)+SIN($E32)*COS(BG$12))/SIN(BG$12)*$B32))</f>
        <v>7.47192129843559</v>
      </c>
      <c r="BH122" s="0" t="n">
        <f aca="false">IF($B32=0,0,IF(SIN(BH$12)=0,999999999,(SIN(BH$12)*COS($E32)+SIN($E32)*COS(BH$12))/SIN(BH$12)*$B32))</f>
        <v>7.41427315416213</v>
      </c>
      <c r="BI122" s="0" t="n">
        <f aca="false">IF($B32=0,0,IF(SIN(BI$12)=0,999999999,(SIN(BI$12)*COS($E32)+SIN($E32)*COS(BI$12))/SIN(BI$12)*$B32))</f>
        <v>7.35806886897955</v>
      </c>
      <c r="BJ122" s="0" t="n">
        <f aca="false">IF($B32=0,0,IF(SIN(BJ$12)=0,999999999,(SIN(BJ$12)*COS($E32)+SIN($E32)*COS(BJ$12))/SIN(BJ$12)*$B32))</f>
        <v>7.30322187123821</v>
      </c>
      <c r="BK122" s="0" t="n">
        <f aca="false">IF($B32=0,0,IF(SIN(BK$12)=0,999999999,(SIN(BK$12)*COS($E32)+SIN($E32)*COS(BK$12))/SIN(BK$12)*$B32))</f>
        <v>7.24965133706173</v>
      </c>
      <c r="BL122" s="0" t="n">
        <f aca="false">IF($B32=0,0,IF(SIN(BL$12)=0,999999999,(SIN(BL$12)*COS($E32)+SIN($E32)*COS(BL$12))/SIN(BL$12)*$B32))</f>
        <v>7.19728168277511</v>
      </c>
      <c r="BM122" s="0" t="n">
        <f aca="false">IF($B32=0,0,IF(SIN(BM$12)=0,999999999,(SIN(BM$12)*COS($E32)+SIN($E32)*COS(BM$12))/SIN(BM$12)*$B32))</f>
        <v>7.14604210834467</v>
      </c>
      <c r="BN122" s="0" t="n">
        <f aca="false">IF($B32=0,0,IF(SIN(BN$12)=0,999999999,(SIN(BN$12)*COS($E32)+SIN($E32)*COS(BN$12))/SIN(BN$12)*$B32))</f>
        <v>7.09586618584432</v>
      </c>
      <c r="BO122" s="0" t="n">
        <f aca="false">IF($B32=0,0,IF(SIN(BO$12)=0,999999999,(SIN(BO$12)*COS($E32)+SIN($E32)*COS(BO$12))/SIN(BO$12)*$B32))</f>
        <v>7.04669148774552</v>
      </c>
      <c r="BP122" s="0" t="n">
        <f aca="false">IF($B32=0,0,IF(SIN(BP$12)=0,999999999,(SIN(BP$12)*COS($E32)+SIN($E32)*COS(BP$12))/SIN(BP$12)*$B32))</f>
        <v>6.99845925049677</v>
      </c>
      <c r="BQ122" s="0" t="n">
        <f aca="false">IF($B32=0,0,IF(SIN(BQ$12)=0,999999999,(SIN(BQ$12)*COS($E32)+SIN($E32)*COS(BQ$12))/SIN(BQ$12)*$B32))</f>
        <v>6.95111406943242</v>
      </c>
      <c r="BR122" s="0" t="n">
        <f aca="false">IF($B32=0,0,IF(SIN(BR$12)=0,999999999,(SIN(BR$12)*COS($E32)+SIN($E32)*COS(BR$12))/SIN(BR$12)*$B32))</f>
        <v>6.90460362154246</v>
      </c>
      <c r="BS122" s="0" t="n">
        <f aca="false">IF($B32=0,0,IF(SIN(BS$12)=0,999999999,(SIN(BS$12)*COS($E32)+SIN($E32)*COS(BS$12))/SIN(BS$12)*$B32))</f>
        <v>6.8588784130585</v>
      </c>
      <c r="BT122" s="0" t="n">
        <f aca="false">IF($B32=0,0,IF(SIN(BT$12)=0,999999999,(SIN(BT$12)*COS($E32)+SIN($E32)*COS(BT$12))/SIN(BT$12)*$B32))</f>
        <v>6.81389154917847</v>
      </c>
      <c r="BU122" s="0" t="n">
        <f aca="false">IF($B32=0,0,IF(SIN(BU$12)=0,999999999,(SIN(BU$12)*COS($E32)+SIN($E32)*COS(BU$12))/SIN(BU$12)*$B32))</f>
        <v>6.7695985235677</v>
      </c>
      <c r="BV122" s="0" t="n">
        <f aca="false">IF($B32=0,0,IF(SIN(BV$12)=0,999999999,(SIN(BV$12)*COS($E32)+SIN($E32)*COS(BV$12))/SIN(BV$12)*$B32))</f>
        <v>6.72595702554909</v>
      </c>
      <c r="BW122" s="0" t="n">
        <f aca="false">IF($B32=0,0,IF(SIN(BW$12)=0,999999999,(SIN(BW$12)*COS($E32)+SIN($E32)*COS(BW$12))/SIN(BW$12)*$B32))</f>
        <v>6.68292676313365</v>
      </c>
      <c r="BX122" s="0" t="n">
        <f aca="false">IF($B32=0,0,IF(SIN(BX$12)=0,999999999,(SIN(BX$12)*COS($E32)+SIN($E32)*COS(BX$12))/SIN(BX$12)*$B32))</f>
        <v>6.64046930024969</v>
      </c>
      <c r="BY122" s="0" t="n">
        <f aca="false">IF($B32=0,0,IF(SIN(BY$12)=0,999999999,(SIN(BY$12)*COS($E32)+SIN($E32)*COS(BY$12))/SIN(BY$12)*$B32))</f>
        <v>6.59854790670958</v>
      </c>
      <c r="BZ122" s="0" t="n">
        <f aca="false">IF($B32=0,0,IF(SIN(BZ$12)=0,999999999,(SIN(BZ$12)*COS($E32)+SIN($E32)*COS(BZ$12))/SIN(BZ$12)*$B32))</f>
        <v>6.55712741961151</v>
      </c>
      <c r="CA122" s="0" t="n">
        <f aca="false">IF($B32=0,0,IF(SIN(CA$12)=0,999999999,(SIN(CA$12)*COS($E32)+SIN($E32)*COS(CA$12))/SIN(CA$12)*$B32))</f>
        <v>6.51617411501131</v>
      </c>
      <c r="CB122" s="0" t="n">
        <f aca="false">IF($B32=0,0,IF(SIN(CB$12)=0,999999999,(SIN(CB$12)*COS($E32)+SIN($E32)*COS(CB$12))/SIN(CB$12)*$B32))</f>
        <v>6.47565558881974</v>
      </c>
      <c r="CC122" s="0" t="n">
        <f aca="false">IF($B32=0,0,IF(SIN(CC$12)=0,999999999,(SIN(CC$12)*COS($E32)+SIN($E32)*COS(CC$12))/SIN(CC$12)*$B32))</f>
        <v>6.43554064598763</v>
      </c>
      <c r="CD122" s="0" t="n">
        <f aca="false">IF($B32=0,0,IF(SIN(CD$12)=0,999999999,(SIN(CD$12)*COS($E32)+SIN($E32)*COS(CD$12))/SIN(CD$12)*$B32))</f>
        <v>6.39579919713344</v>
      </c>
      <c r="CE122" s="0" t="n">
        <f aca="false">IF($B32=0,0,IF(SIN(CE$12)=0,999999999,(SIN(CE$12)*COS($E32)+SIN($E32)*COS(CE$12))/SIN(CE$12)*$B32))</f>
        <v>6.35640216184904</v>
      </c>
      <c r="CF122" s="0" t="n">
        <f aca="false">IF($B32=0,0,IF(SIN(CF$12)=0,999999999,(SIN(CF$12)*COS($E32)+SIN($E32)*COS(CF$12))/SIN(CF$12)*$B32))</f>
        <v>6.31732137799214</v>
      </c>
      <c r="CG122" s="0" t="n">
        <f aca="false">IF($B32=0,0,IF(SIN(CG$12)=0,999999999,(SIN(CG$12)*COS($E32)+SIN($E32)*COS(CG$12))/SIN(CG$12)*$B32))</f>
        <v>6.27852951633572</v>
      </c>
      <c r="CH122" s="0" t="n">
        <f aca="false">IF($B32=0,0,IF(SIN(CH$12)=0,999999999,(SIN(CH$12)*COS($E32)+SIN($E32)*COS(CH$12))/SIN(CH$12)*$B32))</f>
        <v>6.24000000000001</v>
      </c>
      <c r="CI122" s="0" t="n">
        <f aca="false">IF($B32=0,0,IF(SIN(CI$12)=0,999999999,(SIN(CI$12)*COS($E32)+SIN($E32)*COS(CI$12))/SIN(CI$12)*$B32))</f>
        <v>6.20170692814147</v>
      </c>
      <c r="CJ122" s="0" t="n">
        <f aca="false">IF($B32=0,0,IF(SIN(CJ$12)=0,999999999,(SIN(CJ$12)*COS($E32)+SIN($E32)*COS(CJ$12))/SIN(CJ$12)*$B32))</f>
        <v>6.16362500341492</v>
      </c>
      <c r="CK122" s="0" t="n">
        <f aca="false">IF($B32=0,0,IF(SIN(CK$12)=0,999999999,(SIN(CK$12)*COS($E32)+SIN($E32)*COS(CK$12))/SIN(CK$12)*$B32))</f>
        <v>6.12572946276159</v>
      </c>
      <c r="CL122" s="0" t="n">
        <f aca="false">IF($B32=0,0,IF(SIN(CL$12)=0,999999999,(SIN(CL$12)*COS($E32)+SIN($E32)*COS(CL$12))/SIN(CL$12)*$B32))</f>
        <v>6.0879960111086</v>
      </c>
      <c r="CM122" s="0" t="n">
        <f aca="false">IF($B32=0,0,IF(SIN(CM$12)=0,999999999,(SIN(CM$12)*COS($E32)+SIN($E32)*COS(CM$12))/SIN(CM$12)*$B32))</f>
        <v>6.05040075759236</v>
      </c>
      <c r="CN122" s="0" t="n">
        <f aca="false">IF($B32=0,0,IF(SIN(CN$12)=0,999999999,(SIN(CN$12)*COS($E32)+SIN($E32)*COS(CN$12))/SIN(CN$12)*$B32))</f>
        <v>6.01292015394181</v>
      </c>
      <c r="CO122" s="0" t="n">
        <f aca="false">IF($B32=0,0,IF(SIN(CO$12)=0,999999999,(SIN(CO$12)*COS($E32)+SIN($E32)*COS(CO$12))/SIN(CO$12)*$B32))</f>
        <v>5.97553093467828</v>
      </c>
      <c r="CP122" s="0" t="n">
        <f aca="false">IF($B32=0,0,IF(SIN(CP$12)=0,999999999,(SIN(CP$12)*COS($E32)+SIN($E32)*COS(CP$12))/SIN(CP$12)*$B32))</f>
        <v>5.93821005880452</v>
      </c>
      <c r="CQ122" s="0" t="n">
        <f aca="false">IF($B32=0,0,IF(SIN(CQ$12)=0,999999999,(SIN(CQ$12)*COS($E32)+SIN($E32)*COS(CQ$12))/SIN(CQ$12)*$B32))</f>
        <v>5.90093465266916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141.665478937233</v>
      </c>
      <c r="H123" s="0" t="n">
        <f aca="false">IF($B33=0,0,IF(SIN(H$12)=0,999999999,(SIN(H$12)*COS($E33)+SIN($E33)*COS(H$12))/SIN(H$12)*$B33))</f>
        <v>73.8929122678265</v>
      </c>
      <c r="I123" s="0" t="n">
        <f aca="false">IF($B33=0,0,IF(SIN(I$12)=0,999999999,(SIN(I$12)*COS($E33)+SIN($E33)*COS(I$12))/SIN(I$12)*$B33))</f>
        <v>51.2928784913949</v>
      </c>
      <c r="J123" s="0" t="n">
        <f aca="false">IF($B33=0,0,IF(SIN(J$12)=0,999999999,(SIN(J$12)*COS($E33)+SIN($E33)*COS(J$12))/SIN(J$12)*$B33))</f>
        <v>39.9859737423083</v>
      </c>
      <c r="K123" s="0" t="n">
        <f aca="false">IF($B33=0,0,IF(SIN(K$12)=0,999999999,(SIN(K$12)*COS($E33)+SIN($E33)*COS(K$12))/SIN(K$12)*$B33))</f>
        <v>33.1963159006599</v>
      </c>
      <c r="L123" s="0" t="n">
        <f aca="false">IF($B33=0,0,IF(SIN(L$12)=0,999999999,(SIN(L$12)*COS($E33)+SIN($E33)*COS(L$12))/SIN(L$12)*$B33))</f>
        <v>28.665276467412</v>
      </c>
      <c r="M123" s="0" t="n">
        <f aca="false">IF($B33=0,0,IF(SIN(M$12)=0,999999999,(SIN(M$12)*COS($E33)+SIN($E33)*COS(M$12))/SIN(M$12)*$B33))</f>
        <v>25.4248708314285</v>
      </c>
      <c r="N123" s="0" t="n">
        <f aca="false">IF($B33=0,0,IF(SIN(N$12)=0,999999999,(SIN(N$12)*COS($E33)+SIN($E33)*COS(N$12))/SIN(N$12)*$B33))</f>
        <v>22.9911058354873</v>
      </c>
      <c r="O123" s="0" t="n">
        <f aca="false">IF($B33=0,0,IF(SIN(O$12)=0,999999999,(SIN(O$12)*COS($E33)+SIN($E33)*COS(O$12))/SIN(O$12)*$B33))</f>
        <v>21.0950956309488</v>
      </c>
      <c r="P123" s="0" t="n">
        <f aca="false">IF($B33=0,0,IF(SIN(P$12)=0,999999999,(SIN(P$12)*COS($E33)+SIN($E33)*COS(P$12))/SIN(P$12)*$B33))</f>
        <v>19.5755080190151</v>
      </c>
      <c r="Q123" s="0" t="n">
        <f aca="false">IF($B33=0,0,IF(SIN(Q$12)=0,999999999,(SIN(Q$12)*COS($E33)+SIN($E33)*COS(Q$12))/SIN(Q$12)*$B33))</f>
        <v>18.3296764234685</v>
      </c>
      <c r="R123" s="0" t="n">
        <f aca="false">IF($B33=0,0,IF(SIN(R$12)=0,999999999,(SIN(R$12)*COS($E33)+SIN($E33)*COS(R$12))/SIN(R$12)*$B33))</f>
        <v>17.2891558765205</v>
      </c>
      <c r="S123" s="0" t="n">
        <f aca="false">IF($B33=0,0,IF(SIN(S$12)=0,999999999,(SIN(S$12)*COS($E33)+SIN($E33)*COS(S$12))/SIN(S$12)*$B33))</f>
        <v>16.4065608568577</v>
      </c>
      <c r="T123" s="0" t="n">
        <f aca="false">IF($B33=0,0,IF(SIN(T$12)=0,999999999,(SIN(T$12)*COS($E33)+SIN($E33)*COS(T$12))/SIN(T$12)*$B33))</f>
        <v>15.6480440537773</v>
      </c>
      <c r="U123" s="0" t="n">
        <f aca="false">IF($B33=0,0,IF(SIN(U$12)=0,999999999,(SIN(U$12)*COS($E33)+SIN($E33)*COS(U$12))/SIN(U$12)*$B33))</f>
        <v>14.98878362523</v>
      </c>
      <c r="V123" s="0" t="n">
        <f aca="false">IF($B33=0,0,IF(SIN(V$12)=0,999999999,(SIN(V$12)*COS($E33)+SIN($E33)*COS(V$12))/SIN(V$12)*$B33))</f>
        <v>14.4101627336775</v>
      </c>
      <c r="W123" s="0" t="n">
        <f aca="false">IF($B33=0,0,IF(SIN(W$12)=0,999999999,(SIN(W$12)*COS($E33)+SIN($E33)*COS(W$12))/SIN(W$12)*$B33))</f>
        <v>13.8979445394784</v>
      </c>
      <c r="X123" s="0" t="n">
        <f aca="false">IF($B33=0,0,IF(SIN(X$12)=0,999999999,(SIN(X$12)*COS($E33)+SIN($E33)*COS(X$12))/SIN(X$12)*$B33))</f>
        <v>13.4410555294226</v>
      </c>
      <c r="Y123" s="0" t="n">
        <f aca="false">IF($B33=0,0,IF(SIN(Y$12)=0,999999999,(SIN(Y$12)*COS($E33)+SIN($E33)*COS(Y$12))/SIN(Y$12)*$B33))</f>
        <v>13.0307530569285</v>
      </c>
      <c r="Z123" s="0" t="n">
        <f aca="false">IF($B33=0,0,IF(SIN(Z$12)=0,999999999,(SIN(Z$12)*COS($E33)+SIN($E33)*COS(Z$12))/SIN(Z$12)*$B33))</f>
        <v>12.6600426198125</v>
      </c>
      <c r="AA123" s="0" t="n">
        <f aca="false">IF($B33=0,0,IF(SIN(AA$12)=0,999999999,(SIN(AA$12)*COS($E33)+SIN($E33)*COS(AA$12))/SIN(AA$12)*$B33))</f>
        <v>12.3232616297631</v>
      </c>
      <c r="AB123" s="0" t="n">
        <f aca="false">IF($B33=0,0,IF(SIN(AB$12)=0,999999999,(SIN(AB$12)*COS($E33)+SIN($E33)*COS(AB$12))/SIN(AB$12)*$B33))</f>
        <v>12.0157766988767</v>
      </c>
      <c r="AC123" s="0" t="n">
        <f aca="false">IF($B33=0,0,IF(SIN(AC$12)=0,999999999,(SIN(AC$12)*COS($E33)+SIN($E33)*COS(AC$12))/SIN(AC$12)*$B33))</f>
        <v>11.7337598945748</v>
      </c>
      <c r="AD123" s="0" t="n">
        <f aca="false">IF($B33=0,0,IF(SIN(AD$12)=0,999999999,(SIN(AD$12)*COS($E33)+SIN($E33)*COS(AD$12))/SIN(AD$12)*$B33))</f>
        <v>11.4740209304463</v>
      </c>
      <c r="AE123" s="0" t="n">
        <f aca="false">IF($B33=0,0,IF(SIN(AE$12)=0,999999999,(SIN(AE$12)*COS($E33)+SIN($E33)*COS(AE$12))/SIN(AE$12)*$B33))</f>
        <v>11.2338796309471</v>
      </c>
      <c r="AF123" s="0" t="n">
        <f aca="false">IF($B33=0,0,IF(SIN(AF$12)=0,999999999,(SIN(AF$12)*COS($E33)+SIN($E33)*COS(AF$12))/SIN(AF$12)*$B33))</f>
        <v>11.0110678269822</v>
      </c>
      <c r="AG123" s="0" t="n">
        <f aca="false">IF($B33=0,0,IF(SIN(AG$12)=0,999999999,(SIN(AG$12)*COS($E33)+SIN($E33)*COS(AG$12))/SIN(AG$12)*$B33))</f>
        <v>10.8036530521336</v>
      </c>
      <c r="AH123" s="0" t="n">
        <f aca="false">IF($B33=0,0,IF(SIN(AH$12)=0,999999999,(SIN(AH$12)*COS($E33)+SIN($E33)*COS(AH$12))/SIN(AH$12)*$B33))</f>
        <v>10.609978589357</v>
      </c>
      <c r="AI123" s="0" t="n">
        <f aca="false">IF($B33=0,0,IF(SIN(AI$12)=0,999999999,(SIN(AI$12)*COS($E33)+SIN($E33)*COS(AI$12))/SIN(AI$12)*$B33))</f>
        <v>10.4286159214751</v>
      </c>
      <c r="AJ123" s="0" t="n">
        <f aca="false">IF($B33=0,0,IF(SIN(AJ$12)=0,999999999,(SIN(AJ$12)*COS($E33)+SIN($E33)*COS(AJ$12))/SIN(AJ$12)*$B33))</f>
        <v>10.258326691232</v>
      </c>
      <c r="AK123" s="0" t="n">
        <f aca="false">IF($B33=0,0,IF(SIN(AK$12)=0,999999999,(SIN(AK$12)*COS($E33)+SIN($E33)*COS(AK$12))/SIN(AK$12)*$B33))</f>
        <v>10.0980320235793</v>
      </c>
      <c r="AL123" s="0" t="n">
        <f aca="false">IF($B33=0,0,IF(SIN(AL$12)=0,999999999,(SIN(AL$12)*COS($E33)+SIN($E33)*COS(AL$12))/SIN(AL$12)*$B33))</f>
        <v>9.94678759969083</v>
      </c>
      <c r="AM123" s="0" t="n">
        <f aca="false">IF($B33=0,0,IF(SIN(AM$12)=0,999999999,(SIN(AM$12)*COS($E33)+SIN($E33)*COS(AM$12))/SIN(AM$12)*$B33))</f>
        <v>9.80376326263014</v>
      </c>
      <c r="AN123" s="0" t="n">
        <f aca="false">IF($B33=0,0,IF(SIN(AN$12)=0,999999999,(SIN(AN$12)*COS($E33)+SIN($E33)*COS(AN$12))/SIN(AN$12)*$B33))</f>
        <v>9.66822622166944</v>
      </c>
      <c r="AO123" s="0" t="n">
        <f aca="false">IF($B33=0,0,IF(SIN(AO$12)=0,999999999,(SIN(AO$12)*COS($E33)+SIN($E33)*COS(AO$12))/SIN(AO$12)*$B33))</f>
        <v>9.53952713551583</v>
      </c>
      <c r="AP123" s="0" t="n">
        <f aca="false">IF($B33=0,0,IF(SIN(AP$12)=0,999999999,(SIN(AP$12)*COS($E33)+SIN($E33)*COS(AP$12))/SIN(AP$12)*$B33))</f>
        <v>9.41708851464268</v>
      </c>
      <c r="AQ123" s="0" t="n">
        <f aca="false">IF($B33=0,0,IF(SIN(AQ$12)=0,999999999,(SIN(AQ$12)*COS($E33)+SIN($E33)*COS(AQ$12))/SIN(AQ$12)*$B33))</f>
        <v>9.30039500396171</v>
      </c>
      <c r="AR123" s="0" t="n">
        <f aca="false">IF($B33=0,0,IF(SIN(AR$12)=0,999999999,(SIN(AR$12)*COS($E33)+SIN($E33)*COS(AR$12))/SIN(AR$12)*$B33))</f>
        <v>9.18898519944174</v>
      </c>
      <c r="AS123" s="0" t="n">
        <f aca="false">IF($B33=0,0,IF(SIN(AS$12)=0,999999999,(SIN(AS$12)*COS($E33)+SIN($E33)*COS(AS$12))/SIN(AS$12)*$B33))</f>
        <v>9.08244472333434</v>
      </c>
      <c r="AT123" s="0" t="n">
        <f aca="false">IF($B33=0,0,IF(SIN(AT$12)=0,999999999,(SIN(AT$12)*COS($E33)+SIN($E33)*COS(AT$12))/SIN(AT$12)*$B33))</f>
        <v>8.98040033773366</v>
      </c>
      <c r="AU123" s="0" t="n">
        <f aca="false">IF($B33=0,0,IF(SIN(AU$12)=0,999999999,(SIN(AU$12)*COS($E33)+SIN($E33)*COS(AU$12))/SIN(AU$12)*$B33))</f>
        <v>8.88251491917694</v>
      </c>
      <c r="AV123" s="0" t="n">
        <f aca="false">IF($B33=0,0,IF(SIN(AV$12)=0,999999999,(SIN(AV$12)*COS($E33)+SIN($E33)*COS(AV$12))/SIN(AV$12)*$B33))</f>
        <v>8.78848315076087</v>
      </c>
      <c r="AW123" s="0" t="n">
        <f aca="false">IF($B33=0,0,IF(SIN(AW$12)=0,999999999,(SIN(AW$12)*COS($E33)+SIN($E33)*COS(AW$12))/SIN(AW$12)*$B33))</f>
        <v>8.69802781495088</v>
      </c>
      <c r="AX123" s="0" t="n">
        <f aca="false">IF($B33=0,0,IF(SIN(AX$12)=0,999999999,(SIN(AX$12)*COS($E33)+SIN($E33)*COS(AX$12))/SIN(AX$12)*$B33))</f>
        <v>8.61089659149937</v>
      </c>
      <c r="AY123" s="0" t="n">
        <f aca="false">IF($B33=0,0,IF(SIN(AY$12)=0,999999999,(SIN(AY$12)*COS($E33)+SIN($E33)*COS(AY$12))/SIN(AY$12)*$B33))</f>
        <v>8.52685928188051</v>
      </c>
      <c r="AZ123" s="0" t="n">
        <f aca="false">IF($B33=0,0,IF(SIN(AZ$12)=0,999999999,(SIN(AZ$12)*COS($E33)+SIN($E33)*COS(AZ$12))/SIN(AZ$12)*$B33))</f>
        <v>8.44570539531659</v>
      </c>
      <c r="BA123" s="0" t="n">
        <f aca="false">IF($B33=0,0,IF(SIN(BA$12)=0,999999999,(SIN(BA$12)*COS($E33)+SIN($E33)*COS(BA$12))/SIN(BA$12)*$B33))</f>
        <v>8.36724204252033</v>
      </c>
      <c r="BB123" s="0" t="n">
        <f aca="false">IF($B33=0,0,IF(SIN(BB$12)=0,999999999,(SIN(BB$12)*COS($E33)+SIN($E33)*COS(BB$12))/SIN(BB$12)*$B33))</f>
        <v>8.2912920922558</v>
      </c>
      <c r="BC123" s="0" t="n">
        <f aca="false">IF($B33=0,0,IF(SIN(BC$12)=0,999999999,(SIN(BC$12)*COS($E33)+SIN($E33)*COS(BC$12))/SIN(BC$12)*$B33))</f>
        <v>8.21769255314915</v>
      </c>
      <c r="BD123" s="0" t="n">
        <f aca="false">IF($B33=0,0,IF(SIN(BD$12)=0,999999999,(SIN(BD$12)*COS($E33)+SIN($E33)*COS(BD$12))/SIN(BD$12)*$B33))</f>
        <v>8.14629314919038</v>
      </c>
      <c r="BE123" s="0" t="n">
        <f aca="false">IF($B33=0,0,IF(SIN(BE$12)=0,999999999,(SIN(BE$12)*COS($E33)+SIN($E33)*COS(BE$12))/SIN(BE$12)*$B33))</f>
        <v>8.07695506231561</v>
      </c>
      <c r="BF123" s="0" t="n">
        <f aca="false">IF($B33=0,0,IF(SIN(BF$12)=0,999999999,(SIN(BF$12)*COS($E33)+SIN($E33)*COS(BF$12))/SIN(BF$12)*$B33))</f>
        <v>8.00954981955236</v>
      </c>
      <c r="BG123" s="0" t="n">
        <f aca="false">IF($B33=0,0,IF(SIN(BG$12)=0,999999999,(SIN(BG$12)*COS($E33)+SIN($E33)*COS(BG$12))/SIN(BG$12)*$B33))</f>
        <v>7.94395830560704</v>
      </c>
      <c r="BH123" s="0" t="n">
        <f aca="false">IF($B33=0,0,IF(SIN(BH$12)=0,999999999,(SIN(BH$12)*COS($E33)+SIN($E33)*COS(BH$12))/SIN(BH$12)*$B33))</f>
        <v>7.88006988460522</v>
      </c>
      <c r="BI123" s="0" t="n">
        <f aca="false">IF($B33=0,0,IF(SIN(BI$12)=0,999999999,(SIN(BI$12)*COS($E33)+SIN($E33)*COS(BI$12))/SIN(BI$12)*$B33))</f>
        <v>7.81778161706242</v>
      </c>
      <c r="BJ123" s="0" t="n">
        <f aca="false">IF($B33=0,0,IF(SIN(BJ$12)=0,999999999,(SIN(BJ$12)*COS($E33)+SIN($E33)*COS(BJ$12))/SIN(BJ$12)*$B33))</f>
        <v>7.7569975601505</v>
      </c>
      <c r="BK123" s="0" t="n">
        <f aca="false">IF($B33=0,0,IF(SIN(BK$12)=0,999999999,(SIN(BK$12)*COS($E33)+SIN($E33)*COS(BK$12))/SIN(BK$12)*$B33))</f>
        <v>7.69762814099758</v>
      </c>
      <c r="BL123" s="0" t="n">
        <f aca="false">IF($B33=0,0,IF(SIN(BL$12)=0,999999999,(SIN(BL$12)*COS($E33)+SIN($E33)*COS(BL$12))/SIN(BL$12)*$B33))</f>
        <v>7.63958959417268</v>
      </c>
      <c r="BM123" s="0" t="n">
        <f aca="false">IF($B33=0,0,IF(SIN(BM$12)=0,999999999,(SIN(BM$12)*COS($E33)+SIN($E33)*COS(BM$12))/SIN(BM$12)*$B33))</f>
        <v>7.58280345570416</v>
      </c>
      <c r="BN123" s="0" t="n">
        <f aca="false">IF($B33=0,0,IF(SIN(BN$12)=0,999999999,(SIN(BN$12)*COS($E33)+SIN($E33)*COS(BN$12))/SIN(BN$12)*$B33))</f>
        <v>7.52719610699835</v>
      </c>
      <c r="BO123" s="0" t="n">
        <f aca="false">IF($B33=0,0,IF(SIN(BO$12)=0,999999999,(SIN(BO$12)*COS($E33)+SIN($E33)*COS(BO$12))/SIN(BO$12)*$B33))</f>
        <v>7.47269836289283</v>
      </c>
      <c r="BP123" s="0" t="n">
        <f aca="false">IF($B33=0,0,IF(SIN(BP$12)=0,999999999,(SIN(BP$12)*COS($E33)+SIN($E33)*COS(BP$12))/SIN(BP$12)*$B33))</f>
        <v>7.41924509881912</v>
      </c>
      <c r="BQ123" s="0" t="n">
        <f aca="false">IF($B33=0,0,IF(SIN(BQ$12)=0,999999999,(SIN(BQ$12)*COS($E33)+SIN($E33)*COS(BQ$12))/SIN(BQ$12)*$B33))</f>
        <v>7.3667749126862</v>
      </c>
      <c r="BR123" s="0" t="n">
        <f aca="false">IF($B33=0,0,IF(SIN(BR$12)=0,999999999,(SIN(BR$12)*COS($E33)+SIN($E33)*COS(BR$12))/SIN(BR$12)*$B33))</f>
        <v>7.31522981764061</v>
      </c>
      <c r="BS123" s="0" t="n">
        <f aca="false">IF($B33=0,0,IF(SIN(BS$12)=0,999999999,(SIN(BS$12)*COS($E33)+SIN($E33)*COS(BS$12))/SIN(BS$12)*$B33))</f>
        <v>7.26455496232938</v>
      </c>
      <c r="BT123" s="0" t="n">
        <f aca="false">IF($B33=0,0,IF(SIN(BT$12)=0,999999999,(SIN(BT$12)*COS($E33)+SIN($E33)*COS(BT$12))/SIN(BT$12)*$B33))</f>
        <v>7.21469837569781</v>
      </c>
      <c r="BU123" s="0" t="n">
        <f aca="false">IF($B33=0,0,IF(SIN(BU$12)=0,999999999,(SIN(BU$12)*COS($E33)+SIN($E33)*COS(BU$12))/SIN(BU$12)*$B33))</f>
        <v>7.16561073370465</v>
      </c>
      <c r="BV123" s="0" t="n">
        <f aca="false">IF($B33=0,0,IF(SIN(BV$12)=0,999999999,(SIN(BV$12)*COS($E33)+SIN($E33)*COS(BV$12))/SIN(BV$12)*$B33))</f>
        <v>7.11724514564101</v>
      </c>
      <c r="BW123" s="0" t="n">
        <f aca="false">IF($B33=0,0,IF(SIN(BW$12)=0,999999999,(SIN(BW$12)*COS($E33)+SIN($E33)*COS(BW$12))/SIN(BW$12)*$B33))</f>
        <v>7.06955695800438</v>
      </c>
      <c r="BX123" s="0" t="n">
        <f aca="false">IF($B33=0,0,IF(SIN(BX$12)=0,999999999,(SIN(BX$12)*COS($E33)+SIN($E33)*COS(BX$12))/SIN(BX$12)*$B33))</f>
        <v>7.02250357410824</v>
      </c>
      <c r="BY123" s="0" t="n">
        <f aca="false">IF($B33=0,0,IF(SIN(BY$12)=0,999999999,(SIN(BY$12)*COS($E33)+SIN($E33)*COS(BY$12))/SIN(BY$12)*$B33))</f>
        <v>6.97604428780808</v>
      </c>
      <c r="BZ123" s="0" t="n">
        <f aca="false">IF($B33=0,0,IF(SIN(BZ$12)=0,999999999,(SIN(BZ$12)*COS($E33)+SIN($E33)*COS(BZ$12))/SIN(BZ$12)*$B33))</f>
        <v>6.93014012990026</v>
      </c>
      <c r="CA123" s="0" t="n">
        <f aca="false">IF($B33=0,0,IF(SIN(CA$12)=0,999999999,(SIN(CA$12)*COS($E33)+SIN($E33)*COS(CA$12))/SIN(CA$12)*$B33))</f>
        <v>6.88475372590256</v>
      </c>
      <c r="CB123" s="0" t="n">
        <f aca="false">IF($B33=0,0,IF(SIN(CB$12)=0,999999999,(SIN(CB$12)*COS($E33)+SIN($E33)*COS(CB$12))/SIN(CB$12)*$B33))</f>
        <v>6.83984916405888</v>
      </c>
      <c r="CC123" s="0" t="n">
        <f aca="false">IF($B33=0,0,IF(SIN(CC$12)=0,999999999,(SIN(CC$12)*COS($E33)+SIN($E33)*COS(CC$12))/SIN(CC$12)*$B33))</f>
        <v>6.795391872529</v>
      </c>
      <c r="CD123" s="0" t="n">
        <f aca="false">IF($B33=0,0,IF(SIN(CD$12)=0,999999999,(SIN(CD$12)*COS($E33)+SIN($E33)*COS(CD$12))/SIN(CD$12)*$B33))</f>
        <v>6.75134850482623</v>
      </c>
      <c r="CE123" s="0" t="n">
        <f aca="false">IF($B33=0,0,IF(SIN(CE$12)=0,999999999,(SIN(CE$12)*COS($E33)+SIN($E33)*COS(CE$12))/SIN(CE$12)*$B33))</f>
        <v>6.70768683265629</v>
      </c>
      <c r="CF123" s="0" t="n">
        <f aca="false">IF($B33=0,0,IF(SIN(CF$12)=0,999999999,(SIN(CF$12)*COS($E33)+SIN($E33)*COS(CF$12))/SIN(CF$12)*$B33))</f>
        <v>6.66437564539089</v>
      </c>
      <c r="CG123" s="0" t="n">
        <f aca="false">IF($B33=0,0,IF(SIN(CG$12)=0,999999999,(SIN(CG$12)*COS($E33)+SIN($E33)*COS(CG$12))/SIN(CG$12)*$B33))</f>
        <v>6.62138465547813</v>
      </c>
      <c r="CH123" s="0" t="n">
        <f aca="false">IF($B33=0,0,IF(SIN(CH$12)=0,999999999,(SIN(CH$12)*COS($E33)+SIN($E33)*COS(CH$12))/SIN(CH$12)*$B33))</f>
        <v>6.57868440915318</v>
      </c>
      <c r="CI123" s="0" t="n">
        <f aca="false">IF($B33=0,0,IF(SIN(CI$12)=0,999999999,(SIN(CI$12)*COS($E33)+SIN($E33)*COS(CI$12))/SIN(CI$12)*$B33))</f>
        <v>6.53624620186682</v>
      </c>
      <c r="CJ123" s="0" t="n">
        <f aca="false">IF($B33=0,0,IF(SIN(CJ$12)=0,999999999,(SIN(CJ$12)*COS($E33)+SIN($E33)*COS(CJ$12))/SIN(CJ$12)*$B33))</f>
        <v>6.49404199789543</v>
      </c>
      <c r="CK123" s="0" t="n">
        <f aca="false">IF($B33=0,0,IF(SIN(CK$12)=0,999999999,(SIN(CK$12)*COS($E33)+SIN($E33)*COS(CK$12))/SIN(CK$12)*$B33))</f>
        <v>6.45204435363706</v>
      </c>
      <c r="CL123" s="0" t="n">
        <f aca="false">IF($B33=0,0,IF(SIN(CL$12)=0,999999999,(SIN(CL$12)*COS($E33)+SIN($E33)*COS(CL$12))/SIN(CL$12)*$B33))</f>
        <v>6.41022634413406</v>
      </c>
      <c r="CM123" s="0" t="n">
        <f aca="false">IF($B33=0,0,IF(SIN(CM$12)=0,999999999,(SIN(CM$12)*COS($E33)+SIN($E33)*COS(CM$12))/SIN(CM$12)*$B33))</f>
        <v>6.36856149239274</v>
      </c>
      <c r="CN123" s="0" t="n">
        <f aca="false">IF($B33=0,0,IF(SIN(CN$12)=0,999999999,(SIN(CN$12)*COS($E33)+SIN($E33)*COS(CN$12))/SIN(CN$12)*$B33))</f>
        <v>6.32702370109682</v>
      </c>
      <c r="CO123" s="0" t="n">
        <f aca="false">IF($B33=0,0,IF(SIN(CO$12)=0,999999999,(SIN(CO$12)*COS($E33)+SIN($E33)*COS(CO$12))/SIN(CO$12)*$B33))</f>
        <v>6.28558718633397</v>
      </c>
      <c r="CP123" s="0" t="n">
        <f aca="false">IF($B33=0,0,IF(SIN(CP$12)=0,999999999,(SIN(CP$12)*COS($E33)+SIN($E33)*COS(CP$12))/SIN(CP$12)*$B33))</f>
        <v>6.24422641297292</v>
      </c>
      <c r="CQ123" s="0" t="n">
        <f aca="false">IF($B33=0,0,IF(SIN(CQ$12)=0,999999999,(SIN(CQ$12)*COS($E33)+SIN($E33)*COS(CQ$12))/SIN(CQ$12)*$B33))</f>
        <v>6.20291603134308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151.121573221459</v>
      </c>
      <c r="H124" s="0" t="n">
        <f aca="false">IF($B34=0,0,IF(SIN(H$12)=0,999999999,(SIN(H$12)*COS($E34)+SIN($E34)*COS(H$12))/SIN(H$12)*$B34))</f>
        <v>78.6679637292563</v>
      </c>
      <c r="I124" s="0" t="n">
        <f aca="false">IF($B34=0,0,IF(SIN(I$12)=0,999999999,(SIN(I$12)*COS($E34)+SIN($E34)*COS(I$12))/SIN(I$12)*$B34))</f>
        <v>54.5069484067051</v>
      </c>
      <c r="J124" s="0" t="n">
        <f aca="false">IF($B34=0,0,IF(SIN(J$12)=0,999999999,(SIN(J$12)*COS($E34)+SIN($E34)*COS(J$12))/SIN(J$12)*$B34))</f>
        <v>42.4190771408578</v>
      </c>
      <c r="K124" s="0" t="n">
        <f aca="false">IF($B34=0,0,IF(SIN(K$12)=0,999999999,(SIN(K$12)*COS($E34)+SIN($E34)*COS(K$12))/SIN(K$12)*$B34))</f>
        <v>35.1604584693219</v>
      </c>
      <c r="L124" s="0" t="n">
        <f aca="false">IF($B34=0,0,IF(SIN(L$12)=0,999999999,(SIN(L$12)*COS($E34)+SIN($E34)*COS(L$12))/SIN(L$12)*$B34))</f>
        <v>30.3164607011437</v>
      </c>
      <c r="M124" s="0" t="n">
        <f aca="false">IF($B34=0,0,IF(SIN(M$12)=0,999999999,(SIN(M$12)*COS($E34)+SIN($E34)*COS(M$12))/SIN(M$12)*$B34))</f>
        <v>26.8522406474584</v>
      </c>
      <c r="N124" s="0" t="n">
        <f aca="false">IF($B34=0,0,IF(SIN(N$12)=0,999999999,(SIN(N$12)*COS($E34)+SIN($E34)*COS(N$12))/SIN(N$12)*$B34))</f>
        <v>24.2503758033561</v>
      </c>
      <c r="O124" s="0" t="n">
        <f aca="false">IF($B34=0,0,IF(SIN(O$12)=0,999999999,(SIN(O$12)*COS($E34)+SIN($E34)*COS(O$12))/SIN(O$12)*$B34))</f>
        <v>22.2234084077878</v>
      </c>
      <c r="P124" s="0" t="n">
        <f aca="false">IF($B34=0,0,IF(SIN(P$12)=0,999999999,(SIN(P$12)*COS($E34)+SIN($E34)*COS(P$12))/SIN(P$12)*$B34))</f>
        <v>20.5988630668787</v>
      </c>
      <c r="Q124" s="0" t="n">
        <f aca="false">IF($B34=0,0,IF(SIN(Q$12)=0,999999999,(SIN(Q$12)*COS($E34)+SIN($E34)*COS(Q$12))/SIN(Q$12)*$B34))</f>
        <v>19.2669820366516</v>
      </c>
      <c r="R124" s="0" t="n">
        <f aca="false">IF($B34=0,0,IF(SIN(R$12)=0,999999999,(SIN(R$12)*COS($E34)+SIN($E34)*COS(R$12))/SIN(R$12)*$B34))</f>
        <v>18.1545928638329</v>
      </c>
      <c r="S124" s="0" t="n">
        <f aca="false">IF($B34=0,0,IF(SIN(S$12)=0,999999999,(SIN(S$12)*COS($E34)+SIN($E34)*COS(S$12))/SIN(S$12)*$B34))</f>
        <v>17.2110371149952</v>
      </c>
      <c r="T124" s="0" t="n">
        <f aca="false">IF($B34=0,0,IF(SIN(T$12)=0,999999999,(SIN(T$12)*COS($E34)+SIN($E34)*COS(T$12))/SIN(T$12)*$B34))</f>
        <v>16.400129649859</v>
      </c>
      <c r="U124" s="0" t="n">
        <f aca="false">IF($B34=0,0,IF(SIN(U$12)=0,999999999,(SIN(U$12)*COS($E34)+SIN($E34)*COS(U$12))/SIN(U$12)*$B34))</f>
        <v>15.6953341848056</v>
      </c>
      <c r="V124" s="0" t="n">
        <f aca="false">IF($B34=0,0,IF(SIN(V$12)=0,999999999,(SIN(V$12)*COS($E34)+SIN($E34)*COS(V$12))/SIN(V$12)*$B34))</f>
        <v>15.0767480196235</v>
      </c>
      <c r="W124" s="0" t="n">
        <f aca="false">IF($B34=0,0,IF(SIN(W$12)=0,999999999,(SIN(W$12)*COS($E34)+SIN($E34)*COS(W$12))/SIN(W$12)*$B34))</f>
        <v>14.5291509779129</v>
      </c>
      <c r="X124" s="0" t="n">
        <f aca="false">IF($B34=0,0,IF(SIN(X$12)=0,999999999,(SIN(X$12)*COS($E34)+SIN($E34)*COS(X$12))/SIN(X$12)*$B34))</f>
        <v>14.0407047002716</v>
      </c>
      <c r="Y124" s="0" t="n">
        <f aca="false">IF($B34=0,0,IF(SIN(Y$12)=0,999999999,(SIN(Y$12)*COS($E34)+SIN($E34)*COS(Y$12))/SIN(Y$12)*$B34))</f>
        <v>13.6020626865969</v>
      </c>
      <c r="Z124" s="0" t="n">
        <f aca="false">IF($B34=0,0,IF(SIN(Z$12)=0,999999999,(SIN(Z$12)*COS($E34)+SIN($E34)*COS(Z$12))/SIN(Z$12)*$B34))</f>
        <v>13.2057473253018</v>
      </c>
      <c r="AA124" s="0" t="n">
        <f aca="false">IF($B34=0,0,IF(SIN(AA$12)=0,999999999,(SIN(AA$12)*COS($E34)+SIN($E34)*COS(AA$12))/SIN(AA$12)*$B34))</f>
        <v>12.8457049137982</v>
      </c>
      <c r="AB124" s="0" t="n">
        <f aca="false">IF($B34=0,0,IF(SIN(AB$12)=0,999999999,(SIN(AB$12)*COS($E34)+SIN($E34)*COS(AB$12))/SIN(AB$12)*$B34))</f>
        <v>12.5169820366516</v>
      </c>
      <c r="AC124" s="0" t="n">
        <f aca="false">IF($B34=0,0,IF(SIN(AC$12)=0,999999999,(SIN(AC$12)*COS($E34)+SIN($E34)*COS(AC$12))/SIN(AC$12)*$B34))</f>
        <v>12.2154863664522</v>
      </c>
      <c r="AD124" s="0" t="n">
        <f aca="false">IF($B34=0,0,IF(SIN(AD$12)=0,999999999,(SIN(AD$12)*COS($E34)+SIN($E34)*COS(AD$12))/SIN(AD$12)*$B34))</f>
        <v>11.9378072640999</v>
      </c>
      <c r="AE124" s="0" t="n">
        <f aca="false">IF($B34=0,0,IF(SIN(AE$12)=0,999999999,(SIN(AE$12)*COS($E34)+SIN($E34)*COS(AE$12))/SIN(AE$12)*$B34))</f>
        <v>11.6810794346561</v>
      </c>
      <c r="AF124" s="0" t="n">
        <f aca="false">IF($B34=0,0,IF(SIN(AF$12)=0,999999999,(SIN(AF$12)*COS($E34)+SIN($E34)*COS(AF$12))/SIN(AF$12)*$B34))</f>
        <v>11.4428780468665</v>
      </c>
      <c r="AG124" s="0" t="n">
        <f aca="false">IF($B34=0,0,IF(SIN(AG$12)=0,999999999,(SIN(AG$12)*COS($E34)+SIN($E34)*COS(AG$12))/SIN(AG$12)*$B34))</f>
        <v>11.2211371590954</v>
      </c>
      <c r="AH124" s="0" t="n">
        <f aca="false">IF($B34=0,0,IF(SIN(AH$12)=0,999999999,(SIN(AH$12)*COS($E34)+SIN($E34)*COS(AH$12))/SIN(AH$12)*$B34))</f>
        <v>11.014085625057</v>
      </c>
      <c r="AI124" s="0" t="n">
        <f aca="false">IF($B34=0,0,IF(SIN(AI$12)=0,999999999,(SIN(AI$12)*COS($E34)+SIN($E34)*COS(AI$12))/SIN(AI$12)*$B34))</f>
        <v>10.8201962600683</v>
      </c>
      <c r="AJ124" s="0" t="n">
        <f aca="false">IF($B34=0,0,IF(SIN(AJ$12)=0,999999999,(SIN(AJ$12)*COS($E34)+SIN($E34)*COS(AJ$12))/SIN(AJ$12)*$B34))</f>
        <v>10.6381451736907</v>
      </c>
      <c r="AK124" s="0" t="n">
        <f aca="false">IF($B34=0,0,IF(SIN(AK$12)=0,999999999,(SIN(AK$12)*COS($E34)+SIN($E34)*COS(AK$12))/SIN(AK$12)*$B34))</f>
        <v>10.4667789731093</v>
      </c>
      <c r="AL124" s="0" t="n">
        <f aca="false">IF($B34=0,0,IF(SIN(AL$12)=0,999999999,(SIN(AL$12)*COS($E34)+SIN($E34)*COS(AL$12))/SIN(AL$12)*$B34))</f>
        <v>10.3050881155128</v>
      </c>
      <c r="AM124" s="0" t="n">
        <f aca="false">IF($B34=0,0,IF(SIN(AM$12)=0,999999999,(SIN(AM$12)*COS($E34)+SIN($E34)*COS(AM$12))/SIN(AM$12)*$B34))</f>
        <v>10.1521851051277</v>
      </c>
      <c r="AN124" s="0" t="n">
        <f aca="false">IF($B34=0,0,IF(SIN(AN$12)=0,999999999,(SIN(AN$12)*COS($E34)+SIN($E34)*COS(AN$12))/SIN(AN$12)*$B34))</f>
        <v>10.007286537461</v>
      </c>
      <c r="AO124" s="0" t="n">
        <f aca="false">IF($B34=0,0,IF(SIN(AO$12)=0,999999999,(SIN(AO$12)*COS($E34)+SIN($E34)*COS(AO$12))/SIN(AO$12)*$B34))</f>
        <v>9.86969822129669</v>
      </c>
      <c r="AP124" s="0" t="n">
        <f aca="false">IF($B34=0,0,IF(SIN(AP$12)=0,999999999,(SIN(AP$12)*COS($E34)+SIN($E34)*COS(AP$12))/SIN(AP$12)*$B34))</f>
        <v>9.73880277997777</v>
      </c>
      <c r="AQ124" s="0" t="n">
        <f aca="false">IF($B34=0,0,IF(SIN(AQ$12)=0,999999999,(SIN(AQ$12)*COS($E34)+SIN($E34)*COS(AQ$12))/SIN(AQ$12)*$B34))</f>
        <v>9.61404926290359</v>
      </c>
      <c r="AR124" s="0" t="n">
        <f aca="false">IF($B34=0,0,IF(SIN(AR$12)=0,999999999,(SIN(AR$12)*COS($E34)+SIN($E34)*COS(AR$12))/SIN(AR$12)*$B34))</f>
        <v>9.49494439692341</v>
      </c>
      <c r="AS124" s="0" t="n">
        <f aca="false">IF($B34=0,0,IF(SIN(AS$12)=0,999999999,(SIN(AS$12)*COS($E34)+SIN($E34)*COS(AS$12))/SIN(AS$12)*$B34))</f>
        <v>9.38104518326881</v>
      </c>
      <c r="AT124" s="0" t="n">
        <f aca="false">IF($B34=0,0,IF(SIN(AT$12)=0,999999999,(SIN(AT$12)*COS($E34)+SIN($E34)*COS(AT$12))/SIN(AT$12)*$B34))</f>
        <v>9.27195260453783</v>
      </c>
      <c r="AU124" s="0" t="n">
        <f aca="false">IF($B34=0,0,IF(SIN(AU$12)=0,999999999,(SIN(AU$12)*COS($E34)+SIN($E34)*COS(AU$12))/SIN(AU$12)*$B34))</f>
        <v>9.16730625219168</v>
      </c>
      <c r="AV124" s="0" t="n">
        <f aca="false">IF($B34=0,0,IF(SIN(AV$12)=0,999999999,(SIN(AV$12)*COS($E34)+SIN($E34)*COS(AV$12))/SIN(AV$12)*$B34))</f>
        <v>9.0667797211262</v>
      </c>
      <c r="AW124" s="0" t="n">
        <f aca="false">IF($B34=0,0,IF(SIN(AW$12)=0,999999999,(SIN(AW$12)*COS($E34)+SIN($E34)*COS(AW$12))/SIN(AW$12)*$B34))</f>
        <v>8.97007664642591</v>
      </c>
      <c r="AX124" s="0" t="n">
        <f aca="false">IF($B34=0,0,IF(SIN(AX$12)=0,999999999,(SIN(AX$12)*COS($E34)+SIN($E34)*COS(AX$12))/SIN(AX$12)*$B34))</f>
        <v>8.87692728011478</v>
      </c>
      <c r="AY124" s="0" t="n">
        <f aca="false">IF($B34=0,0,IF(SIN(AY$12)=0,999999999,(SIN(AY$12)*COS($E34)+SIN($E34)*COS(AY$12))/SIN(AY$12)*$B34))</f>
        <v>8.78708552388322</v>
      </c>
      <c r="AZ124" s="0" t="n">
        <f aca="false">IF($B34=0,0,IF(SIN(AZ$12)=0,999999999,(SIN(AZ$12)*COS($E34)+SIN($E34)*COS(AZ$12))/SIN(AZ$12)*$B34))</f>
        <v>8.70032634838145</v>
      </c>
      <c r="BA124" s="0" t="n">
        <f aca="false">IF($B34=0,0,IF(SIN(BA$12)=0,999999999,(SIN(BA$12)*COS($E34)+SIN($E34)*COS(BA$12))/SIN(BA$12)*$B34))</f>
        <v>8.61644354148289</v>
      </c>
      <c r="BB124" s="0" t="n">
        <f aca="false">IF($B34=0,0,IF(SIN(BB$12)=0,999999999,(SIN(BB$12)*COS($E34)+SIN($E34)*COS(BB$12))/SIN(BB$12)*$B34))</f>
        <v>8.535247737519</v>
      </c>
      <c r="BC124" s="0" t="n">
        <f aca="false">IF($B34=0,0,IF(SIN(BC$12)=0,999999999,(SIN(BC$12)*COS($E34)+SIN($E34)*COS(BC$12))/SIN(BC$12)*$B34))</f>
        <v>8.45656468732185</v>
      </c>
      <c r="BD124" s="0" t="n">
        <f aca="false">IF($B34=0,0,IF(SIN(BD$12)=0,999999999,(SIN(BD$12)*COS($E34)+SIN($E34)*COS(BD$12))/SIN(BD$12)*$B34))</f>
        <v>8.38023373533593</v>
      </c>
      <c r="BE124" s="0" t="n">
        <f aca="false">IF($B34=0,0,IF(SIN(BE$12)=0,999999999,(SIN(BE$12)*COS($E34)+SIN($E34)*COS(BE$12))/SIN(BE$12)*$B34))</f>
        <v>8.30610647535083</v>
      </c>
      <c r="BF124" s="0" t="n">
        <f aca="false">IF($B34=0,0,IF(SIN(BF$12)=0,999999999,(SIN(BF$12)*COS($E34)+SIN($E34)*COS(BF$12))/SIN(BF$12)*$B34))</f>
        <v>8.23404556078168</v>
      </c>
      <c r="BG124" s="0" t="n">
        <f aca="false">IF($B34=0,0,IF(SIN(BG$12)=0,999999999,(SIN(BG$12)*COS($E34)+SIN($E34)*COS(BG$12))/SIN(BG$12)*$B34))</f>
        <v>8.16392364905627</v>
      </c>
      <c r="BH124" s="0" t="n">
        <f aca="false">IF($B34=0,0,IF(SIN(BH$12)=0,999999999,(SIN(BH$12)*COS($E34)+SIN($E34)*COS(BH$12))/SIN(BH$12)*$B34))</f>
        <v>8.09562246269396</v>
      </c>
      <c r="BI124" s="0" t="n">
        <f aca="false">IF($B34=0,0,IF(SIN(BI$12)=0,999999999,(SIN(BI$12)*COS($E34)+SIN($E34)*COS(BI$12))/SIN(BI$12)*$B34))</f>
        <v>8.02903195219276</v>
      </c>
      <c r="BJ124" s="0" t="n">
        <f aca="false">IF($B34=0,0,IF(SIN(BJ$12)=0,999999999,(SIN(BJ$12)*COS($E34)+SIN($E34)*COS(BJ$12))/SIN(BJ$12)*$B34))</f>
        <v>7.96404954796525</v>
      </c>
      <c r="BK124" s="0" t="n">
        <f aca="false">IF($B34=0,0,IF(SIN(BK$12)=0,999999999,(SIN(BK$12)*COS($E34)+SIN($E34)*COS(BK$12))/SIN(BK$12)*$B34))</f>
        <v>7.9005794903523</v>
      </c>
      <c r="BL124" s="0" t="n">
        <f aca="false">IF($B34=0,0,IF(SIN(BL$12)=0,999999999,(SIN(BL$12)*COS($E34)+SIN($E34)*COS(BL$12))/SIN(BL$12)*$B34))</f>
        <v>7.83853222825496</v>
      </c>
      <c r="BM124" s="0" t="n">
        <f aca="false">IF($B34=0,0,IF(SIN(BM$12)=0,999999999,(SIN(BM$12)*COS($E34)+SIN($E34)*COS(BM$12))/SIN(BM$12)*$B34))</f>
        <v>7.77782387820474</v>
      </c>
      <c r="BN124" s="0" t="n">
        <f aca="false">IF($B34=0,0,IF(SIN(BN$12)=0,999999999,(SIN(BN$12)*COS($E34)+SIN($E34)*COS(BN$12))/SIN(BN$12)*$B34))</f>
        <v>7.71837573678079</v>
      </c>
      <c r="BO124" s="0" t="n">
        <f aca="false">IF($B34=0,0,IF(SIN(BO$12)=0,999999999,(SIN(BO$12)*COS($E34)+SIN($E34)*COS(BO$12))/SIN(BO$12)*$B34))</f>
        <v>7.66011384021003</v>
      </c>
      <c r="BP124" s="0" t="n">
        <f aca="false">IF($B34=0,0,IF(SIN(BP$12)=0,999999999,(SIN(BP$12)*COS($E34)+SIN($E34)*COS(BP$12))/SIN(BP$12)*$B34))</f>
        <v>7.60296856577809</v>
      </c>
      <c r="BQ124" s="0" t="n">
        <f aca="false">IF($B34=0,0,IF(SIN(BQ$12)=0,999999999,(SIN(BQ$12)*COS($E34)+SIN($E34)*COS(BQ$12))/SIN(BQ$12)*$B34))</f>
        <v>7.54687427035909</v>
      </c>
      <c r="BR124" s="0" t="n">
        <f aca="false">IF($B34=0,0,IF(SIN(BR$12)=0,999999999,(SIN(BR$12)*COS($E34)+SIN($E34)*COS(BR$12))/SIN(BR$12)*$B34))</f>
        <v>7.49176896195475</v>
      </c>
      <c r="BS124" s="0" t="n">
        <f aca="false">IF($B34=0,0,IF(SIN(BS$12)=0,999999999,(SIN(BS$12)*COS($E34)+SIN($E34)*COS(BS$12))/SIN(BS$12)*$B34))</f>
        <v>7.4375940006359</v>
      </c>
      <c r="BT124" s="0" t="n">
        <f aca="false">IF($B34=0,0,IF(SIN(BT$12)=0,999999999,(SIN(BT$12)*COS($E34)+SIN($E34)*COS(BT$12))/SIN(BT$12)*$B34))</f>
        <v>7.38429382571352</v>
      </c>
      <c r="BU124" s="0" t="n">
        <f aca="false">IF($B34=0,0,IF(SIN(BU$12)=0,999999999,(SIN(BU$12)*COS($E34)+SIN($E34)*COS(BU$12))/SIN(BU$12)*$B34))</f>
        <v>7.33181570634091</v>
      </c>
      <c r="BV124" s="0" t="n">
        <f aca="false">IF($B34=0,0,IF(SIN(BV$12)=0,999999999,(SIN(BV$12)*COS($E34)+SIN($E34)*COS(BV$12))/SIN(BV$12)*$B34))</f>
        <v>7.2801095130737</v>
      </c>
      <c r="BW124" s="0" t="n">
        <f aca="false">IF($B34=0,0,IF(SIN(BW$12)=0,999999999,(SIN(BW$12)*COS($E34)+SIN($E34)*COS(BW$12))/SIN(BW$12)*$B34))</f>
        <v>7.22912750819746</v>
      </c>
      <c r="BX124" s="0" t="n">
        <f aca="false">IF($B34=0,0,IF(SIN(BX$12)=0,999999999,(SIN(BX$12)*COS($E34)+SIN($E34)*COS(BX$12))/SIN(BX$12)*$B34))</f>
        <v>7.17882415287778</v>
      </c>
      <c r="BY124" s="0" t="n">
        <f aca="false">IF($B34=0,0,IF(SIN(BY$12)=0,999999999,(SIN(BY$12)*COS($E34)+SIN($E34)*COS(BY$12))/SIN(BY$12)*$B34))</f>
        <v>7.12915592940177</v>
      </c>
      <c r="BZ124" s="0" t="n">
        <f aca="false">IF($B34=0,0,IF(SIN(BZ$12)=0,999999999,(SIN(BZ$12)*COS($E34)+SIN($E34)*COS(BZ$12))/SIN(BZ$12)*$B34))</f>
        <v>7.08008117696772</v>
      </c>
      <c r="CA124" s="0" t="n">
        <f aca="false">IF($B34=0,0,IF(SIN(CA$12)=0,999999999,(SIN(CA$12)*COS($E34)+SIN($E34)*COS(CA$12))/SIN(CA$12)*$B34))</f>
        <v>7.03155993964251</v>
      </c>
      <c r="CB124" s="0" t="n">
        <f aca="false">IF($B34=0,0,IF(SIN(CB$12)=0,999999999,(SIN(CB$12)*COS($E34)+SIN($E34)*COS(CB$12))/SIN(CB$12)*$B34))</f>
        <v>6.98355382524949</v>
      </c>
      <c r="CC124" s="0" t="n">
        <f aca="false">IF($B34=0,0,IF(SIN(CC$12)=0,999999999,(SIN(CC$12)*COS($E34)+SIN($E34)*COS(CC$12))/SIN(CC$12)*$B34))</f>
        <v>6.93602587407569</v>
      </c>
      <c r="CD124" s="0" t="n">
        <f aca="false">IF($B34=0,0,IF(SIN(CD$12)=0,999999999,(SIN(CD$12)*COS($E34)+SIN($E34)*COS(CD$12))/SIN(CD$12)*$B34))</f>
        <v>6.88894043639668</v>
      </c>
      <c r="CE124" s="0" t="n">
        <f aca="false">IF($B34=0,0,IF(SIN(CE$12)=0,999999999,(SIN(CE$12)*COS($E34)+SIN($E34)*COS(CE$12))/SIN(CE$12)*$B34))</f>
        <v>6.8422630579139</v>
      </c>
      <c r="CF124" s="0" t="n">
        <f aca="false">IF($B34=0,0,IF(SIN(CF$12)=0,999999999,(SIN(CF$12)*COS($E34)+SIN($E34)*COS(CF$12))/SIN(CF$12)*$B34))</f>
        <v>6.7959603722848</v>
      </c>
      <c r="CG124" s="0" t="n">
        <f aca="false">IF($B34=0,0,IF(SIN(CG$12)=0,999999999,(SIN(CG$12)*COS($E34)+SIN($E34)*COS(CG$12))/SIN(CG$12)*$B34))</f>
        <v>6.75</v>
      </c>
      <c r="CH124" s="0" t="n">
        <f aca="false">IF($B34=0,0,IF(SIN(CH$12)=0,999999999,(SIN(CH$12)*COS($E34)+SIN($E34)*COS(CH$12))/SIN(CH$12)*$B34))</f>
        <v>6.70435045292678</v>
      </c>
      <c r="CI124" s="0" t="n">
        <f aca="false">IF($B34=0,0,IF(SIN(CI$12)=0,999999999,(SIN(CI$12)*COS($E34)+SIN($E34)*COS(CI$12))/SIN(CI$12)*$B34))</f>
        <v>6.65898104389621</v>
      </c>
      <c r="CJ124" s="0" t="n">
        <f aca="false">IF($B34=0,0,IF(SIN(CJ$12)=0,999999999,(SIN(CJ$12)*COS($E34)+SIN($E34)*COS(CJ$12))/SIN(CJ$12)*$B34))</f>
        <v>6.61386180076074</v>
      </c>
      <c r="CK124" s="0" t="n">
        <f aca="false">IF($B34=0,0,IF(SIN(CK$12)=0,999999999,(SIN(CK$12)*COS($E34)+SIN($E34)*COS(CK$12))/SIN(CK$12)*$B34))</f>
        <v>6.56896338439219</v>
      </c>
      <c r="CL124" s="0" t="n">
        <f aca="false">IF($B34=0,0,IF(SIN(CL$12)=0,999999999,(SIN(CL$12)*COS($E34)+SIN($E34)*COS(CL$12))/SIN(CL$12)*$B34))</f>
        <v>6.52425701012941</v>
      </c>
      <c r="CM124" s="0" t="n">
        <f aca="false">IF($B34=0,0,IF(SIN(CM$12)=0,999999999,(SIN(CM$12)*COS($E34)+SIN($E34)*COS(CM$12))/SIN(CM$12)*$B34))</f>
        <v>6.47971437221603</v>
      </c>
      <c r="CN124" s="0" t="n">
        <f aca="false">IF($B34=0,0,IF(SIN(CN$12)=0,999999999,(SIN(CN$12)*COS($E34)+SIN($E34)*COS(CN$12))/SIN(CN$12)*$B34))</f>
        <v>6.43530757079733</v>
      </c>
      <c r="CO124" s="0" t="n">
        <f aca="false">IF($B34=0,0,IF(SIN(CO$12)=0,999999999,(SIN(CO$12)*COS($E34)+SIN($E34)*COS(CO$12))/SIN(CO$12)*$B34))</f>
        <v>6.39100904106937</v>
      </c>
      <c r="CP124" s="0" t="n">
        <f aca="false">IF($B34=0,0,IF(SIN(CP$12)=0,999999999,(SIN(CP$12)*COS($E34)+SIN($E34)*COS(CP$12))/SIN(CP$12)*$B34))</f>
        <v>6.34679148419249</v>
      </c>
      <c r="CQ124" s="0" t="n">
        <f aca="false">IF($B34=0,0,IF(SIN(CQ$12)=0,999999999,(SIN(CQ$12)*COS($E34)+SIN($E34)*COS(CQ$12))/SIN(CQ$12)*$B34))</f>
        <v>6.30262779959746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160.807785866569</v>
      </c>
      <c r="H125" s="0" t="n">
        <f aca="false">IF($B35=0,0,IF(SIN(H$12)=0,999999999,(SIN(H$12)*COS($E35)+SIN($E35)*COS(H$12))/SIN(H$12)*$B35))</f>
        <v>83.556104859296</v>
      </c>
      <c r="I125" s="0" t="n">
        <f aca="false">IF($B35=0,0,IF(SIN(I$12)=0,999999999,(SIN(I$12)*COS($E35)+SIN($E35)*COS(I$12))/SIN(I$12)*$B35))</f>
        <v>57.7950825777153</v>
      </c>
      <c r="J125" s="0" t="n">
        <f aca="false">IF($B35=0,0,IF(SIN(J$12)=0,999999999,(SIN(J$12)*COS($E35)+SIN($E35)*COS(J$12))/SIN(J$12)*$B35))</f>
        <v>44.9067201947932</v>
      </c>
      <c r="K125" s="0" t="n">
        <f aca="false">IF($B35=0,0,IF(SIN(K$12)=0,999999999,(SIN(K$12)*COS($E35)+SIN($E35)*COS(K$12))/SIN(K$12)*$B35))</f>
        <v>37.1674164099724</v>
      </c>
      <c r="L125" s="0" t="n">
        <f aca="false">IF($B35=0,0,IF(SIN(L$12)=0,999999999,(SIN(L$12)*COS($E35)+SIN($E35)*COS(L$12))/SIN(L$12)*$B35))</f>
        <v>32.0026361732125</v>
      </c>
      <c r="M125" s="0" t="n">
        <f aca="false">IF($B35=0,0,IF(SIN(M$12)=0,999999999,(SIN(M$12)*COS($E35)+SIN($E35)*COS(M$12))/SIN(M$12)*$B35))</f>
        <v>28.3090062160315</v>
      </c>
      <c r="N125" s="0" t="n">
        <f aca="false">IF($B35=0,0,IF(SIN(N$12)=0,999999999,(SIN(N$12)*COS($E35)+SIN($E35)*COS(N$12))/SIN(N$12)*$B35))</f>
        <v>25.5348389334165</v>
      </c>
      <c r="O125" s="0" t="n">
        <f aca="false">IF($B35=0,0,IF(SIN(O$12)=0,999999999,(SIN(O$12)*COS($E35)+SIN($E35)*COS(O$12))/SIN(O$12)*$B35))</f>
        <v>23.3736403436977</v>
      </c>
      <c r="P125" s="0" t="n">
        <f aca="false">IF($B35=0,0,IF(SIN(P$12)=0,999999999,(SIN(P$12)*COS($E35)+SIN($E35)*COS(P$12))/SIN(P$12)*$B35))</f>
        <v>21.6415132718053</v>
      </c>
      <c r="Q125" s="0" t="n">
        <f aca="false">IF($B35=0,0,IF(SIN(Q$12)=0,999999999,(SIN(Q$12)*COS($E35)+SIN($E35)*COS(Q$12))/SIN(Q$12)*$B35))</f>
        <v>20.2214315228372</v>
      </c>
      <c r="R125" s="0" t="n">
        <f aca="false">IF($B35=0,0,IF(SIN(R$12)=0,999999999,(SIN(R$12)*COS($E35)+SIN($E35)*COS(R$12))/SIN(R$12)*$B35))</f>
        <v>19.0353769682496</v>
      </c>
      <c r="S125" s="0" t="n">
        <f aca="false">IF($B35=0,0,IF(SIN(S$12)=0,999999999,(SIN(S$12)*COS($E35)+SIN($E35)*COS(S$12))/SIN(S$12)*$B35))</f>
        <v>18.0293364378653</v>
      </c>
      <c r="T125" s="0" t="n">
        <f aca="false">IF($B35=0,0,IF(SIN(T$12)=0,999999999,(SIN(T$12)*COS($E35)+SIN($E35)*COS(T$12))/SIN(T$12)*$B35))</f>
        <v>17.1647285147795</v>
      </c>
      <c r="U125" s="0" t="n">
        <f aca="false">IF($B35=0,0,IF(SIN(U$12)=0,999999999,(SIN(U$12)*COS($E35)+SIN($E35)*COS(U$12))/SIN(U$12)*$B35))</f>
        <v>16.4132596118046</v>
      </c>
      <c r="V125" s="0" t="n">
        <f aca="false">IF($B35=0,0,IF(SIN(V$12)=0,999999999,(SIN(V$12)*COS($E35)+SIN($E35)*COS(V$12))/SIN(V$12)*$B35))</f>
        <v>15.7537090187689</v>
      </c>
      <c r="W125" s="0" t="n">
        <f aca="false">IF($B35=0,0,IF(SIN(W$12)=0,999999999,(SIN(W$12)*COS($E35)+SIN($E35)*COS(W$12))/SIN(W$12)*$B35))</f>
        <v>15.1698486385444</v>
      </c>
      <c r="X125" s="0" t="n">
        <f aca="false">IF($B35=0,0,IF(SIN(X$12)=0,999999999,(SIN(X$12)*COS($E35)+SIN($E35)*COS(X$12))/SIN(X$12)*$B35))</f>
        <v>14.6490561439539</v>
      </c>
      <c r="Y125" s="0" t="n">
        <f aca="false">IF($B35=0,0,IF(SIN(Y$12)=0,999999999,(SIN(Y$12)*COS($E35)+SIN($E35)*COS(Y$12))/SIN(Y$12)*$B35))</f>
        <v>14.181366084697</v>
      </c>
      <c r="Z125" s="0" t="n">
        <f aca="false">IF($B35=0,0,IF(SIN(Z$12)=0,999999999,(SIN(Z$12)*COS($E35)+SIN($E35)*COS(Z$12))/SIN(Z$12)*$B35))</f>
        <v>13.7588056617777</v>
      </c>
      <c r="AA125" s="0" t="n">
        <f aca="false">IF($B35=0,0,IF(SIN(AA$12)=0,999999999,(SIN(AA$12)*COS($E35)+SIN($E35)*COS(AA$12))/SIN(AA$12)*$B35))</f>
        <v>13.3749202802557</v>
      </c>
      <c r="AB125" s="0" t="n">
        <f aca="false">IF($B35=0,0,IF(SIN(AB$12)=0,999999999,(SIN(AB$12)*COS($E35)+SIN($E35)*COS(AB$12))/SIN(AB$12)*$B35))</f>
        <v>13.0244284962976</v>
      </c>
      <c r="AC125" s="0" t="n">
        <f aca="false">IF($B35=0,0,IF(SIN(AC$12)=0,999999999,(SIN(AC$12)*COS($E35)+SIN($E35)*COS(AC$12))/SIN(AC$12)*$B35))</f>
        <v>12.7029669776437</v>
      </c>
      <c r="AD125" s="0" t="n">
        <f aca="false">IF($B35=0,0,IF(SIN(AD$12)=0,999999999,(SIN(AD$12)*COS($E35)+SIN($E35)*COS(AD$12))/SIN(AD$12)*$B35))</f>
        <v>12.4068992235643</v>
      </c>
      <c r="AE125" s="0" t="n">
        <f aca="false">IF($B35=0,0,IF(SIN(AE$12)=0,999999999,(SIN(AE$12)*COS($E35)+SIN($E35)*COS(AE$12))/SIN(AE$12)*$B35))</f>
        <v>12.1331701916378</v>
      </c>
      <c r="AF125" s="0" t="n">
        <f aca="false">IF($B35=0,0,IF(SIN(AF$12)=0,999999999,(SIN(AF$12)*COS($E35)+SIN($E35)*COS(AF$12))/SIN(AF$12)*$B35))</f>
        <v>11.8791944718084</v>
      </c>
      <c r="AG125" s="0" t="n">
        <f aca="false">IF($B35=0,0,IF(SIN(AG$12)=0,999999999,(SIN(AG$12)*COS($E35)+SIN($E35)*COS(AG$12))/SIN(AG$12)*$B35))</f>
        <v>11.6427693102683</v>
      </c>
      <c r="AH125" s="0" t="n">
        <f aca="false">IF($B35=0,0,IF(SIN(AH$12)=0,999999999,(SIN(AH$12)*COS($E35)+SIN($E35)*COS(AH$12))/SIN(AH$12)*$B35))</f>
        <v>11.4220062706943</v>
      </c>
      <c r="AI125" s="0" t="n">
        <f aca="false">IF($B35=0,0,IF(SIN(AI$12)=0,999999999,(SIN(AI$12)*COS($E35)+SIN($E35)*COS(AI$12))/SIN(AI$12)*$B35))</f>
        <v>11.2152770341555</v>
      </c>
      <c r="AJ125" s="0" t="n">
        <f aca="false">IF($B35=0,0,IF(SIN(AJ$12)=0,999999999,(SIN(AJ$12)*COS($E35)+SIN($E35)*COS(AJ$12))/SIN(AJ$12)*$B35))</f>
        <v>11.0211700386526</v>
      </c>
      <c r="AK125" s="0" t="n">
        <f aca="false">IF($B35=0,0,IF(SIN(AK$12)=0,999999999,(SIN(AK$12)*COS($E35)+SIN($E35)*COS(AK$12))/SIN(AK$12)*$B35))</f>
        <v>10.8384555106183</v>
      </c>
      <c r="AL125" s="0" t="n">
        <f aca="false">IF($B35=0,0,IF(SIN(AL$12)=0,999999999,(SIN(AL$12)*COS($E35)+SIN($E35)*COS(AL$12))/SIN(AL$12)*$B35))</f>
        <v>10.6660570526205</v>
      </c>
      <c r="AM125" s="0" t="n">
        <f aca="false">IF($B35=0,0,IF(SIN(AM$12)=0,999999999,(SIN(AM$12)*COS($E35)+SIN($E35)*COS(AM$12))/SIN(AM$12)*$B35))</f>
        <v>10.5030283965452</v>
      </c>
      <c r="AN125" s="0" t="n">
        <f aca="false">IF($B35=0,0,IF(SIN(AN$12)=0,999999999,(SIN(AN$12)*COS($E35)+SIN($E35)*COS(AN$12))/SIN(AN$12)*$B35))</f>
        <v>10.3485342587617</v>
      </c>
      <c r="AO125" s="0" t="n">
        <f aca="false">IF($B35=0,0,IF(SIN(AO$12)=0,999999999,(SIN(AO$12)*COS($E35)+SIN($E35)*COS(AO$12))/SIN(AO$12)*$B35))</f>
        <v>10.2018344768578</v>
      </c>
      <c r="AP125" s="0" t="n">
        <f aca="false">IF($B35=0,0,IF(SIN(AP$12)=0,999999999,(SIN(AP$12)*COS($E35)+SIN($E35)*COS(AP$12))/SIN(AP$12)*$B35))</f>
        <v>10.0622707898456</v>
      </c>
      <c r="AQ125" s="0" t="n">
        <f aca="false">IF($B35=0,0,IF(SIN(AQ$12)=0,999999999,(SIN(AQ$12)*COS($E35)+SIN($E35)*COS(AQ$12))/SIN(AQ$12)*$B35))</f>
        <v>9.92925576170421</v>
      </c>
      <c r="AR125" s="0" t="n">
        <f aca="false">IF($B35=0,0,IF(SIN(AR$12)=0,999999999,(SIN(AR$12)*COS($E35)+SIN($E35)*COS(AR$12))/SIN(AR$12)*$B35))</f>
        <v>9.80226345341755</v>
      </c>
      <c r="AS125" s="0" t="n">
        <f aca="false">IF($B35=0,0,IF(SIN(AS$12)=0,999999999,(SIN(AS$12)*COS($E35)+SIN($E35)*COS(AS$12))/SIN(AS$12)*$B35))</f>
        <v>9.68082152965568</v>
      </c>
      <c r="AT125" s="0" t="n">
        <f aca="false">IF($B35=0,0,IF(SIN(AT$12)=0,999999999,(SIN(AT$12)*COS($E35)+SIN($E35)*COS(AT$12))/SIN(AT$12)*$B35))</f>
        <v>9.56450454901866</v>
      </c>
      <c r="AU125" s="0" t="n">
        <f aca="false">IF($B35=0,0,IF(SIN(AU$12)=0,999999999,(SIN(AU$12)*COS($E35)+SIN($E35)*COS(AU$12))/SIN(AU$12)*$B35))</f>
        <v>9.45292823575177</v>
      </c>
      <c r="AV125" s="0" t="n">
        <f aca="false">IF($B35=0,0,IF(SIN(AV$12)=0,999999999,(SIN(AV$12)*COS($E35)+SIN($E35)*COS(AV$12))/SIN(AV$12)*$B35))</f>
        <v>9.34574456933314</v>
      </c>
      <c r="AW125" s="0" t="n">
        <f aca="false">IF($B35=0,0,IF(SIN(AW$12)=0,999999999,(SIN(AW$12)*COS($E35)+SIN($E35)*COS(AW$12))/SIN(AW$12)*$B35))</f>
        <v>9.2426375587711</v>
      </c>
      <c r="AX125" s="0" t="n">
        <f aca="false">IF($B35=0,0,IF(SIN(AX$12)=0,999999999,(SIN(AX$12)*COS($E35)+SIN($E35)*COS(AX$12))/SIN(AX$12)*$B35))</f>
        <v>9.1433195926583</v>
      </c>
      <c r="AY125" s="0" t="n">
        <f aca="false">IF($B35=0,0,IF(SIN(AY$12)=0,999999999,(SIN(AY$12)*COS($E35)+SIN($E35)*COS(AY$12))/SIN(AY$12)*$B35))</f>
        <v>9.04752827539783</v>
      </c>
      <c r="AZ125" s="0" t="n">
        <f aca="false">IF($B35=0,0,IF(SIN(AZ$12)=0,999999999,(SIN(AZ$12)*COS($E35)+SIN($E35)*COS(AZ$12))/SIN(AZ$12)*$B35))</f>
        <v>8.95502367559541</v>
      </c>
      <c r="BA125" s="0" t="n">
        <f aca="false">IF($B35=0,0,IF(SIN(BA$12)=0,999999999,(SIN(BA$12)*COS($E35)+SIN($E35)*COS(BA$12))/SIN(BA$12)*$B35))</f>
        <v>8.86558592520674</v>
      </c>
      <c r="BB125" s="0" t="n">
        <f aca="false">IF($B35=0,0,IF(SIN(BB$12)=0,999999999,(SIN(BB$12)*COS($E35)+SIN($E35)*COS(BB$12))/SIN(BB$12)*$B35))</f>
        <v>8.77901311826297</v>
      </c>
      <c r="BC125" s="0" t="n">
        <f aca="false">IF($B35=0,0,IF(SIN(BC$12)=0,999999999,(SIN(BC$12)*COS($E35)+SIN($E35)*COS(BC$12))/SIN(BC$12)*$B35))</f>
        <v>8.69511946635093</v>
      </c>
      <c r="BD125" s="0" t="n">
        <f aca="false">IF($B35=0,0,IF(SIN(BD$12)=0,999999999,(SIN(BD$12)*COS($E35)+SIN($E35)*COS(BD$12))/SIN(BD$12)*$B35))</f>
        <v>8.61373367487518</v>
      </c>
      <c r="BE125" s="0" t="n">
        <f aca="false">IF($B35=0,0,IF(SIN(BE$12)=0,999999999,(SIN(BE$12)*COS($E35)+SIN($E35)*COS(BE$12))/SIN(BE$12)*$B35))</f>
        <v>8.53469750976972</v>
      </c>
      <c r="BF125" s="0" t="n">
        <f aca="false">IF($B35=0,0,IF(SIN(BF$12)=0,999999999,(SIN(BF$12)*COS($E35)+SIN($E35)*COS(BF$12))/SIN(BF$12)*$B35))</f>
        <v>8.45786452899203</v>
      </c>
      <c r="BG125" s="0" t="n">
        <f aca="false">IF($B35=0,0,IF(SIN(BG$12)=0,999999999,(SIN(BG$12)*COS($E35)+SIN($E35)*COS(BG$12))/SIN(BG$12)*$B35))</f>
        <v>8.3830989570047</v>
      </c>
      <c r="BH125" s="0" t="n">
        <f aca="false">IF($B35=0,0,IF(SIN(BH$12)=0,999999999,(SIN(BH$12)*COS($E35)+SIN($E35)*COS(BH$12))/SIN(BH$12)*$B35))</f>
        <v>8.31027468367643</v>
      </c>
      <c r="BI125" s="0" t="n">
        <f aca="false">IF($B35=0,0,IF(SIN(BI$12)=0,999999999,(SIN(BI$12)*COS($E35)+SIN($E35)*COS(BI$12))/SIN(BI$12)*$B35))</f>
        <v>8.23927437173334</v>
      </c>
      <c r="BJ125" s="0" t="n">
        <f aca="false">IF($B35=0,0,IF(SIN(BJ$12)=0,999999999,(SIN(BJ$12)*COS($E35)+SIN($E35)*COS(BJ$12))/SIN(BJ$12)*$B35))</f>
        <v>8.16998865915596</v>
      </c>
      <c r="BK125" s="0" t="n">
        <f aca="false">IF($B35=0,0,IF(SIN(BK$12)=0,999999999,(SIN(BK$12)*COS($E35)+SIN($E35)*COS(BK$12))/SIN(BK$12)*$B35))</f>
        <v>8.10231544482485</v>
      </c>
      <c r="BL125" s="0" t="n">
        <f aca="false">IF($B35=0,0,IF(SIN(BL$12)=0,999999999,(SIN(BL$12)*COS($E35)+SIN($E35)*COS(BL$12))/SIN(BL$12)*$B35))</f>
        <v>8.0361592473281</v>
      </c>
      <c r="BM125" s="0" t="n">
        <f aca="false">IF($B35=0,0,IF(SIN(BM$12)=0,999999999,(SIN(BM$12)*COS($E35)+SIN($E35)*COS(BM$12))/SIN(BM$12)*$B35))</f>
        <v>7.97143062820993</v>
      </c>
      <c r="BN125" s="0" t="n">
        <f aca="false">IF($B35=0,0,IF(SIN(BN$12)=0,999999999,(SIN(BN$12)*COS($E35)+SIN($E35)*COS(BN$12))/SIN(BN$12)*$B35))</f>
        <v>7.90804567209876</v>
      </c>
      <c r="BO125" s="0" t="n">
        <f aca="false">IF($B35=0,0,IF(SIN(BO$12)=0,999999999,(SIN(BO$12)*COS($E35)+SIN($E35)*COS(BO$12))/SIN(BO$12)*$B35))</f>
        <v>7.84592551714296</v>
      </c>
      <c r="BP125" s="0" t="n">
        <f aca="false">IF($B35=0,0,IF(SIN(BP$12)=0,999999999,(SIN(BP$12)*COS($E35)+SIN($E35)*COS(BP$12))/SIN(BP$12)*$B35))</f>
        <v>7.78499593002607</v>
      </c>
      <c r="BQ125" s="0" t="n">
        <f aca="false">IF($B35=0,0,IF(SIN(BQ$12)=0,999999999,(SIN(BQ$12)*COS($E35)+SIN($E35)*COS(BQ$12))/SIN(BQ$12)*$B35))</f>
        <v>7.72518692055907</v>
      </c>
      <c r="BR125" s="0" t="n">
        <f aca="false">IF($B35=0,0,IF(SIN(BR$12)=0,999999999,(SIN(BR$12)*COS($E35)+SIN($E35)*COS(BR$12))/SIN(BR$12)*$B35))</f>
        <v>7.66643239146804</v>
      </c>
      <c r="BS125" s="0" t="n">
        <f aca="false">IF($B35=0,0,IF(SIN(BS$12)=0,999999999,(SIN(BS$12)*COS($E35)+SIN($E35)*COS(BS$12))/SIN(BS$12)*$B35))</f>
        <v>7.6086698195311</v>
      </c>
      <c r="BT125" s="0" t="n">
        <f aca="false">IF($B35=0,0,IF(SIN(BT$12)=0,999999999,(SIN(BT$12)*COS($E35)+SIN($E35)*COS(BT$12))/SIN(BT$12)*$B35))</f>
        <v>7.55183996468199</v>
      </c>
      <c r="BU125" s="0" t="n">
        <f aca="false">IF($B35=0,0,IF(SIN(BU$12)=0,999999999,(SIN(BU$12)*COS($E35)+SIN($E35)*COS(BU$12))/SIN(BU$12)*$B35))</f>
        <v>7.49588660409655</v>
      </c>
      <c r="BV125" s="0" t="n">
        <f aca="false">IF($B35=0,0,IF(SIN(BV$12)=0,999999999,(SIN(BV$12)*COS($E35)+SIN($E35)*COS(BV$12))/SIN(BV$12)*$B35))</f>
        <v>7.4407562886247</v>
      </c>
      <c r="BW125" s="0" t="n">
        <f aca="false">IF($B35=0,0,IF(SIN(BW$12)=0,999999999,(SIN(BW$12)*COS($E35)+SIN($E35)*COS(BW$12))/SIN(BW$12)*$B35))</f>
        <v>7.38639811923309</v>
      </c>
      <c r="BX125" s="0" t="n">
        <f aca="false">IF($B35=0,0,IF(SIN(BX$12)=0,999999999,(SIN(BX$12)*COS($E35)+SIN($E35)*COS(BX$12))/SIN(BX$12)*$B35))</f>
        <v>7.33276354138408</v>
      </c>
      <c r="BY125" s="0" t="n">
        <f aca="false">IF($B35=0,0,IF(SIN(BY$12)=0,999999999,(SIN(BY$12)*COS($E35)+SIN($E35)*COS(BY$12))/SIN(BY$12)*$B35))</f>
        <v>7.27980615550561</v>
      </c>
      <c r="BZ125" s="0" t="n">
        <f aca="false">IF($B35=0,0,IF(SIN(BZ$12)=0,999999999,(SIN(BZ$12)*COS($E35)+SIN($E35)*COS(BZ$12))/SIN(BZ$12)*$B35))</f>
        <v>7.22748154190641</v>
      </c>
      <c r="CA125" s="0" t="n">
        <f aca="false">IF($B35=0,0,IF(SIN(CA$12)=0,999999999,(SIN(CA$12)*COS($E35)+SIN($E35)*COS(CA$12))/SIN(CA$12)*$B35))</f>
        <v>7.17574709866479</v>
      </c>
      <c r="CB125" s="0" t="n">
        <f aca="false">IF($B35=0,0,IF(SIN(CB$12)=0,999999999,(SIN(CB$12)*COS($E35)+SIN($E35)*COS(CB$12))/SIN(CB$12)*$B35))</f>
        <v>7.12456189117161</v>
      </c>
      <c r="CC125" s="0" t="n">
        <f aca="false">IF($B35=0,0,IF(SIN(CC$12)=0,999999999,(SIN(CC$12)*COS($E35)+SIN($E35)*COS(CC$12))/SIN(CC$12)*$B35))</f>
        <v>7.07388651214301</v>
      </c>
      <c r="CD125" s="0" t="n">
        <f aca="false">IF($B35=0,0,IF(SIN(CD$12)=0,999999999,(SIN(CD$12)*COS($E35)+SIN($E35)*COS(CD$12))/SIN(CD$12)*$B35))</f>
        <v>7.0236829510346</v>
      </c>
      <c r="CE125" s="0" t="n">
        <f aca="false">IF($B35=0,0,IF(SIN(CE$12)=0,999999999,(SIN(CE$12)*COS($E35)+SIN($E35)*COS(CE$12))/SIN(CE$12)*$B35))</f>
        <v>6.97391447189215</v>
      </c>
      <c r="CF125" s="0" t="n">
        <f aca="false">IF($B35=0,0,IF(SIN(CF$12)=0,999999999,(SIN(CF$12)*COS($E35)+SIN($E35)*COS(CF$12))/SIN(CF$12)*$B35))</f>
        <v>6.92454549876481</v>
      </c>
      <c r="CG125" s="0" t="n">
        <f aca="false">IF($B35=0,0,IF(SIN(CG$12)=0,999999999,(SIN(CG$12)*COS($E35)+SIN($E35)*COS(CG$12))/SIN(CG$12)*$B35))</f>
        <v>6.87554150788561</v>
      </c>
      <c r="CH125" s="0" t="n">
        <f aca="false">IF($B35=0,0,IF(SIN(CH$12)=0,999999999,(SIN(CH$12)*COS($E35)+SIN($E35)*COS(CH$12))/SIN(CH$12)*$B35))</f>
        <v>6.82686892589359</v>
      </c>
      <c r="CI125" s="0" t="n">
        <f aca="false">IF($B35=0,0,IF(SIN(CI$12)=0,999999999,(SIN(CI$12)*COS($E35)+SIN($E35)*COS(CI$12))/SIN(CI$12)*$B35))</f>
        <v>6.77849503343355</v>
      </c>
      <c r="CJ125" s="0" t="n">
        <f aca="false">IF($B35=0,0,IF(SIN(CJ$12)=0,999999999,(SIN(CJ$12)*COS($E35)+SIN($E35)*COS(CJ$12))/SIN(CJ$12)*$B35))</f>
        <v>6.73038787352226</v>
      </c>
      <c r="CK125" s="0" t="n">
        <f aca="false">IF($B35=0,0,IF(SIN(CK$12)=0,999999999,(SIN(CK$12)*COS($E35)+SIN($E35)*COS(CK$12))/SIN(CK$12)*$B35))</f>
        <v>6.68251616411615</v>
      </c>
      <c r="CL125" s="0" t="n">
        <f aca="false">IF($B35=0,0,IF(SIN(CL$12)=0,999999999,(SIN(CL$12)*COS($E35)+SIN($E35)*COS(CL$12))/SIN(CL$12)*$B35))</f>
        <v>6.63484921435691</v>
      </c>
      <c r="CM125" s="0" t="n">
        <f aca="false">IF($B35=0,0,IF(SIN(CM$12)=0,999999999,(SIN(CM$12)*COS($E35)+SIN($E35)*COS(CM$12))/SIN(CM$12)*$B35))</f>
        <v>6.58735684400541</v>
      </c>
      <c r="CN125" s="0" t="n">
        <f aca="false">IF($B35=0,0,IF(SIN(CN$12)=0,999999999,(SIN(CN$12)*COS($E35)+SIN($E35)*COS(CN$12))/SIN(CN$12)*$B35))</f>
        <v>6.54000930560403</v>
      </c>
      <c r="CO125" s="0" t="n">
        <f aca="false">IF($B35=0,0,IF(SIN(CO$12)=0,999999999,(SIN(CO$12)*COS($E35)+SIN($E35)*COS(CO$12))/SIN(CO$12)*$B35))</f>
        <v>6.4927772089339</v>
      </c>
      <c r="CP125" s="0" t="n">
        <f aca="false">IF($B35=0,0,IF(SIN(CP$12)=0,999999999,(SIN(CP$12)*COS($E35)+SIN($E35)*COS(CP$12))/SIN(CP$12)*$B35))</f>
        <v>6.44563144735329</v>
      </c>
      <c r="CQ125" s="0" t="n">
        <f aca="false">IF($B35=0,0,IF(SIN(CQ$12)=0,999999999,(SIN(CQ$12)*COS($E35)+SIN($E35)*COS(CQ$12))/SIN(CQ$12)*$B35))</f>
        <v>6.39854312562091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170.719078539618</v>
      </c>
      <c r="H126" s="0" t="n">
        <f aca="false">IF($B36=0,0,IF(SIN(H$12)=0,999999999,(SIN(H$12)*COS($E36)+SIN($E36)*COS(H$12))/SIN(H$12)*$B36))</f>
        <v>88.5547608668386</v>
      </c>
      <c r="I126" s="0" t="n">
        <f aca="false">IF($B36=0,0,IF(SIN(I$12)=0,999999999,(SIN(I$12)*COS($E36)+SIN($E36)*COS(I$12))/SIN(I$12)*$B36))</f>
        <v>61.1555277275616</v>
      </c>
      <c r="J126" s="0" t="n">
        <f aca="false">IF($B36=0,0,IF(SIN(J$12)=0,999999999,(SIN(J$12)*COS($E36)+SIN($E36)*COS(J$12))/SIN(J$12)*$B36))</f>
        <v>47.4475606347471</v>
      </c>
      <c r="K126" s="0" t="n">
        <f aca="false">IF($B36=0,0,IF(SIN(K$12)=0,999999999,(SIN(K$12)*COS($E36)+SIN($E36)*COS(K$12))/SIN(K$12)*$B36))</f>
        <v>39.2160942582124</v>
      </c>
      <c r="L126" s="0" t="n">
        <f aca="false">IF($B36=0,0,IF(SIN(L$12)=0,999999999,(SIN(L$12)*COS($E36)+SIN($E36)*COS(L$12))/SIN(L$12)*$B36))</f>
        <v>33.7228721231073</v>
      </c>
      <c r="M126" s="0" t="n">
        <f aca="false">IF($B36=0,0,IF(SIN(M$12)=0,999999999,(SIN(M$12)*COS($E36)+SIN($E36)*COS(M$12))/SIN(M$12)*$B36))</f>
        <v>29.7943545658138</v>
      </c>
      <c r="N126" s="0" t="n">
        <f aca="false">IF($B36=0,0,IF(SIN(N$12)=0,999999999,(SIN(N$12)*COS($E36)+SIN($E36)*COS(N$12))/SIN(N$12)*$B36))</f>
        <v>26.8437707220169</v>
      </c>
      <c r="O126" s="0" t="n">
        <f aca="false">IF($B36=0,0,IF(SIN(O$12)=0,999999999,(SIN(O$12)*COS($E36)+SIN($E36)*COS(O$12))/SIN(O$12)*$B36))</f>
        <v>24.5451358552507</v>
      </c>
      <c r="P126" s="0" t="n">
        <f aca="false">IF($B36=0,0,IF(SIN(P$12)=0,999999999,(SIN(P$12)*COS($E36)+SIN($E36)*COS(P$12))/SIN(P$12)*$B36))</f>
        <v>22.7028582875796</v>
      </c>
      <c r="Q126" s="0" t="n">
        <f aca="false">IF($B36=0,0,IF(SIN(Q$12)=0,999999999,(SIN(Q$12)*COS($E36)+SIN($E36)*COS(Q$12))/SIN(Q$12)*$B36))</f>
        <v>21.1924698219545</v>
      </c>
      <c r="R126" s="0" t="n">
        <f aca="false">IF($B36=0,0,IF(SIN(R$12)=0,999999999,(SIN(R$12)*COS($E36)+SIN($E36)*COS(R$12))/SIN(R$12)*$B36))</f>
        <v>19.9309909527606</v>
      </c>
      <c r="S126" s="0" t="n">
        <f aca="false">IF($B36=0,0,IF(SIN(S$12)=0,999999999,(SIN(S$12)*COS($E36)+SIN($E36)*COS(S$12))/SIN(S$12)*$B36))</f>
        <v>18.8609736709049</v>
      </c>
      <c r="T126" s="0" t="n">
        <f aca="false">IF($B36=0,0,IF(SIN(T$12)=0,999999999,(SIN(T$12)*COS($E36)+SIN($E36)*COS(T$12))/SIN(T$12)*$B36))</f>
        <v>17.9413830661628</v>
      </c>
      <c r="U126" s="0" t="n">
        <f aca="false">IF($B36=0,0,IF(SIN(U$12)=0,999999999,(SIN(U$12)*COS($E36)+SIN($E36)*COS(U$12))/SIN(U$12)*$B36))</f>
        <v>17.1421262880556</v>
      </c>
      <c r="V126" s="0" t="n">
        <f aca="false">IF($B36=0,0,IF(SIN(V$12)=0,999999999,(SIN(V$12)*COS($E36)+SIN($E36)*COS(V$12))/SIN(V$12)*$B36))</f>
        <v>16.4406331458888</v>
      </c>
      <c r="W126" s="0" t="n">
        <f aca="false">IF($B36=0,0,IF(SIN(W$12)=0,999999999,(SIN(W$12)*COS($E36)+SIN($E36)*COS(W$12))/SIN(W$12)*$B36))</f>
        <v>15.8196435553477</v>
      </c>
      <c r="X126" s="0" t="n">
        <f aca="false">IF($B36=0,0,IF(SIN(X$12)=0,999999999,(SIN(X$12)*COS($E36)+SIN($E36)*COS(X$12))/SIN(X$12)*$B36))</f>
        <v>15.2657325024206</v>
      </c>
      <c r="Y126" s="0" t="n">
        <f aca="false">IF($B36=0,0,IF(SIN(Y$12)=0,999999999,(SIN(Y$12)*COS($E36)+SIN($E36)*COS(Y$12))/SIN(Y$12)*$B36))</f>
        <v>14.7683008077294</v>
      </c>
      <c r="Z126" s="0" t="n">
        <f aca="false">IF($B36=0,0,IF(SIN(Z$12)=0,999999999,(SIN(Z$12)*COS($E36)+SIN($E36)*COS(Z$12))/SIN(Z$12)*$B36))</f>
        <v>14.3188686611149</v>
      </c>
      <c r="AA126" s="0" t="n">
        <f aca="false">IF($B36=0,0,IF(SIN(AA$12)=0,999999999,(SIN(AA$12)*COS($E36)+SIN($E36)*COS(AA$12))/SIN(AA$12)*$B36))</f>
        <v>13.9105710030439</v>
      </c>
      <c r="AB126" s="0" t="n">
        <f aca="false">IF($B36=0,0,IF(SIN(AB$12)=0,999999999,(SIN(AB$12)*COS($E36)+SIN($E36)*COS(AB$12))/SIN(AB$12)*$B36))</f>
        <v>13.5377905288415</v>
      </c>
      <c r="AC126" s="0" t="n">
        <f aca="false">IF($B36=0,0,IF(SIN(AC$12)=0,999999999,(SIN(AC$12)*COS($E36)+SIN($E36)*COS(AC$12))/SIN(AC$12)*$B36))</f>
        <v>13.1958864305245</v>
      </c>
      <c r="AD126" s="0" t="n">
        <f aca="false">IF($B36=0,0,IF(SIN(AD$12)=0,999999999,(SIN(AD$12)*COS($E36)+SIN($E36)*COS(AD$12))/SIN(AD$12)*$B36))</f>
        <v>12.8809909527607</v>
      </c>
      <c r="AE126" s="0" t="n">
        <f aca="false">IF($B36=0,0,IF(SIN(AE$12)=0,999999999,(SIN(AE$12)*COS($E36)+SIN($E36)*COS(AE$12))/SIN(AE$12)*$B36))</f>
        <v>12.5898547749815</v>
      </c>
      <c r="AF126" s="0" t="n">
        <f aca="false">IF($B36=0,0,IF(SIN(AF$12)=0,999999999,(SIN(AF$12)*COS($E36)+SIN($E36)*COS(AF$12))/SIN(AF$12)*$B36))</f>
        <v>12.3197280741365</v>
      </c>
      <c r="AG126" s="0" t="n">
        <f aca="false">IF($B36=0,0,IF(SIN(AG$12)=0,999999999,(SIN(AG$12)*COS($E36)+SIN($E36)*COS(AG$12))/SIN(AG$12)*$B36))</f>
        <v>12.0682680175353</v>
      </c>
      <c r="AH126" s="0" t="n">
        <f aca="false">IF($B36=0,0,IF(SIN(AH$12)=0,999999999,(SIN(AH$12)*COS($E36)+SIN($E36)*COS(AH$12))/SIN(AH$12)*$B36))</f>
        <v>11.8334660782448</v>
      </c>
      <c r="AI126" s="0" t="n">
        <f aca="false">IF($B36=0,0,IF(SIN(AI$12)=0,999999999,(SIN(AI$12)*COS($E36)+SIN($E36)*COS(AI$12))/SIN(AI$12)*$B36))</f>
        <v>11.6135903882694</v>
      </c>
      <c r="AJ126" s="0" t="n">
        <f aca="false">IF($B36=0,0,IF(SIN(AJ$12)=0,999999999,(SIN(AJ$12)*COS($E36)+SIN($E36)*COS(AJ$12))/SIN(AJ$12)*$B36))</f>
        <v>11.4071396206868</v>
      </c>
      <c r="AK126" s="0" t="n">
        <f aca="false">IF($B36=0,0,IF(SIN(AK$12)=0,999999999,(SIN(AK$12)*COS($E36)+SIN($E36)*COS(AK$12))/SIN(AK$12)*$B36))</f>
        <v>11.2128057974082</v>
      </c>
      <c r="AL126" s="0" t="n">
        <f aca="false">IF($B36=0,0,IF(SIN(AL$12)=0,999999999,(SIN(AL$12)*COS($E36)+SIN($E36)*COS(AL$12))/SIN(AL$12)*$B36))</f>
        <v>11.0294440700705</v>
      </c>
      <c r="AM126" s="0" t="n">
        <f aca="false">IF($B36=0,0,IF(SIN(AM$12)=0,999999999,(SIN(AM$12)*COS($E36)+SIN($E36)*COS(AM$12))/SIN(AM$12)*$B36))</f>
        <v>10.8560479948928</v>
      </c>
      <c r="AN126" s="0" t="n">
        <f aca="false">IF($B36=0,0,IF(SIN(AN$12)=0,999999999,(SIN(AN$12)*COS($E36)+SIN($E36)*COS(AN$12))/SIN(AN$12)*$B36))</f>
        <v>10.6917291703713</v>
      </c>
      <c r="AO126" s="0" t="n">
        <f aca="false">IF($B36=0,0,IF(SIN(AO$12)=0,999999999,(SIN(AO$12)*COS($E36)+SIN($E36)*COS(AO$12))/SIN(AO$12)*$B36))</f>
        <v>10.535700365228</v>
      </c>
      <c r="AP126" s="0" t="n">
        <f aca="false">IF($B36=0,0,IF(SIN(AP$12)=0,999999999,(SIN(AP$12)*COS($E36)+SIN($E36)*COS(AP$12))/SIN(AP$12)*$B36))</f>
        <v>10.3872614579351</v>
      </c>
      <c r="AQ126" s="0" t="n">
        <f aca="false">IF($B36=0,0,IF(SIN(AQ$12)=0,999999999,(SIN(AQ$12)*COS($E36)+SIN($E36)*COS(AQ$12))/SIN(AQ$12)*$B36))</f>
        <v>10.2457876558773</v>
      </c>
      <c r="AR126" s="0" t="n">
        <f aca="false">IF($B36=0,0,IF(SIN(AR$12)=0,999999999,(SIN(AR$12)*COS($E36)+SIN($E36)*COS(AR$12))/SIN(AR$12)*$B36))</f>
        <v>10.1107195741991</v>
      </c>
      <c r="AS126" s="0" t="n">
        <f aca="false">IF($B36=0,0,IF(SIN(AS$12)=0,999999999,(SIN(AS$12)*COS($E36)+SIN($E36)*COS(AS$12))/SIN(AS$12)*$B36))</f>
        <v>9.98155484053041</v>
      </c>
      <c r="AT126" s="0" t="n">
        <f aca="false">IF($B36=0,0,IF(SIN(AT$12)=0,999999999,(SIN(AT$12)*COS($E36)+SIN($E36)*COS(AT$12))/SIN(AT$12)*$B36))</f>
        <v>9.85784095853866</v>
      </c>
      <c r="AU126" s="0" t="n">
        <f aca="false">IF($B36=0,0,IF(SIN(AU$12)=0,999999999,(SIN(AU$12)*COS($E36)+SIN($E36)*COS(AU$12))/SIN(AU$12)*$B36))</f>
        <v>9.73916921536771</v>
      </c>
      <c r="AV126" s="0" t="n">
        <f aca="false">IF($B36=0,0,IF(SIN(AV$12)=0,999999999,(SIN(AV$12)*COS($E36)+SIN($E36)*COS(AV$12))/SIN(AV$12)*$B36))</f>
        <v>9.62516945895951</v>
      </c>
      <c r="AW126" s="0" t="n">
        <f aca="false">IF($B36=0,0,IF(SIN(AW$12)=0,999999999,(SIN(AW$12)*COS($E36)+SIN($E36)*COS(AW$12))/SIN(AW$12)*$B36))</f>
        <v>9.51550560362784</v>
      </c>
      <c r="AX126" s="0" t="n">
        <f aca="false">IF($B36=0,0,IF(SIN(AX$12)=0,999999999,(SIN(AX$12)*COS($E36)+SIN($E36)*COS(AX$12))/SIN(AX$12)*$B36))</f>
        <v>9.4098717480029</v>
      </c>
      <c r="AY126" s="0" t="n">
        <f aca="false">IF($B36=0,0,IF(SIN(AY$12)=0,999999999,(SIN(AY$12)*COS($E36)+SIN($E36)*COS(AY$12))/SIN(AY$12)*$B36))</f>
        <v>9.30798881006473</v>
      </c>
      <c r="AZ126" s="0" t="n">
        <f aca="false">IF($B36=0,0,IF(SIN(AZ$12)=0,999999999,(SIN(AZ$12)*COS($E36)+SIN($E36)*COS(AZ$12))/SIN(AZ$12)*$B36))</f>
        <v>9.20960160055347</v>
      </c>
      <c r="BA126" s="0" t="n">
        <f aca="false">IF($B36=0,0,IF(SIN(BA$12)=0,999999999,(SIN(BA$12)*COS($E36)+SIN($E36)*COS(BA$12))/SIN(BA$12)*$B36))</f>
        <v>9.11447626944021</v>
      </c>
      <c r="BB126" s="0" t="n">
        <f aca="false">IF($B36=0,0,IF(SIN(BB$12)=0,999999999,(SIN(BB$12)*COS($E36)+SIN($E36)*COS(BB$12))/SIN(BB$12)*$B36))</f>
        <v>9.02239807102686</v>
      </c>
      <c r="BC126" s="0" t="n">
        <f aca="false">IF($B36=0,0,IF(SIN(BC$12)=0,999999999,(SIN(BC$12)*COS($E36)+SIN($E36)*COS(BC$12))/SIN(BC$12)*$B36))</f>
        <v>8.93316940212862</v>
      </c>
      <c r="BD126" s="0" t="n">
        <f aca="false">IF($B36=0,0,IF(SIN(BD$12)=0,999999999,(SIN(BD$12)*COS($E36)+SIN($E36)*COS(BD$12))/SIN(BD$12)*$B36))</f>
        <v>8.84660807507822</v>
      </c>
      <c r="BE126" s="0" t="n">
        <f aca="false">IF($B36=0,0,IF(SIN(BE$12)=0,999999999,(SIN(BE$12)*COS($E36)+SIN($E36)*COS(BE$12))/SIN(BE$12)*$B36))</f>
        <v>8.76254579329108</v>
      </c>
      <c r="BF126" s="0" t="n">
        <f aca="false">IF($B36=0,0,IF(SIN(BF$12)=0,999999999,(SIN(BF$12)*COS($E36)+SIN($E36)*COS(BF$12))/SIN(BF$12)*$B36))</f>
        <v>8.68082680209178</v>
      </c>
      <c r="BG126" s="0" t="n">
        <f aca="false">IF($B36=0,0,IF(SIN(BG$12)=0,999999999,(SIN(BG$12)*COS($E36)+SIN($E36)*COS(BG$12))/SIN(BG$12)*$B36))</f>
        <v>8.60130669162097</v>
      </c>
      <c r="BH126" s="0" t="n">
        <f aca="false">IF($B36=0,0,IF(SIN(BH$12)=0,999999999,(SIN(BH$12)*COS($E36)+SIN($E36)*COS(BH$12))/SIN(BH$12)*$B36))</f>
        <v>8.52385133207391</v>
      </c>
      <c r="BI126" s="0" t="n">
        <f aca="false">IF($B36=0,0,IF(SIN(BI$12)=0,999999999,(SIN(BI$12)*COS($E36)+SIN($E36)*COS(BI$12))/SIN(BI$12)*$B36))</f>
        <v>8.44833592439224</v>
      </c>
      <c r="BJ126" s="0" t="n">
        <f aca="false">IF($B36=0,0,IF(SIN(BJ$12)=0,999999999,(SIN(BJ$12)*COS($E36)+SIN($E36)*COS(BJ$12))/SIN(BJ$12)*$B36))</f>
        <v>8.37464415193934</v>
      </c>
      <c r="BK126" s="0" t="n">
        <f aca="false">IF($B36=0,0,IF(SIN(BK$12)=0,999999999,(SIN(BK$12)*COS($E36)+SIN($E36)*COS(BK$12))/SIN(BK$12)*$B36))</f>
        <v>8.30266742071822</v>
      </c>
      <c r="BL126" s="0" t="n">
        <f aca="false">IF($B36=0,0,IF(SIN(BL$12)=0,999999999,(SIN(BL$12)*COS($E36)+SIN($E36)*COS(BL$12))/SIN(BL$12)*$B36))</f>
        <v>8.23230417740402</v>
      </c>
      <c r="BM126" s="0" t="n">
        <f aca="false">IF($B36=0,0,IF(SIN(BM$12)=0,999999999,(SIN(BM$12)*COS($E36)+SIN($E36)*COS(BM$12))/SIN(BM$12)*$B36))</f>
        <v>8.16345929591536</v>
      </c>
      <c r="BN126" s="0" t="n">
        <f aca="false">IF($B36=0,0,IF(SIN(BN$12)=0,999999999,(SIN(BN$12)*COS($E36)+SIN($E36)*COS(BN$12))/SIN(BN$12)*$B36))</f>
        <v>8.09604352448247</v>
      </c>
      <c r="BO126" s="0" t="n">
        <f aca="false">IF($B36=0,0,IF(SIN(BO$12)=0,999999999,(SIN(BO$12)*COS($E36)+SIN($E36)*COS(BO$12))/SIN(BO$12)*$B36))</f>
        <v>8.02997298622207</v>
      </c>
      <c r="BP126" s="0" t="n">
        <f aca="false">IF($B36=0,0,IF(SIN(BP$12)=0,999999999,(SIN(BP$12)*COS($E36)+SIN($E36)*COS(BP$12))/SIN(BP$12)*$B36))</f>
        <v>7.96516872712676</v>
      </c>
      <c r="BQ126" s="0" t="n">
        <f aca="false">IF($B36=0,0,IF(SIN(BQ$12)=0,999999999,(SIN(BQ$12)*COS($E36)+SIN($E36)*COS(BQ$12))/SIN(BQ$12)*$B36))</f>
        <v>7.90155630614815</v>
      </c>
      <c r="BR126" s="0" t="n">
        <f aca="false">IF($B36=0,0,IF(SIN(BR$12)=0,999999999,(SIN(BR$12)*COS($E36)+SIN($E36)*COS(BR$12))/SIN(BR$12)*$B36))</f>
        <v>7.83906542271358</v>
      </c>
      <c r="BS126" s="0" t="n">
        <f aca="false">IF($B36=0,0,IF(SIN(BS$12)=0,999999999,(SIN(BS$12)*COS($E36)+SIN($E36)*COS(BS$12))/SIN(BS$12)*$B36))</f>
        <v>7.77762957758579</v>
      </c>
      <c r="BT126" s="0" t="n">
        <f aca="false">IF($B36=0,0,IF(SIN(BT$12)=0,999999999,(SIN(BT$12)*COS($E36)+SIN($E36)*COS(BT$12))/SIN(BT$12)*$B36))</f>
        <v>7.71718576346762</v>
      </c>
      <c r="BU126" s="0" t="n">
        <f aca="false">IF($B36=0,0,IF(SIN(BU$12)=0,999999999,(SIN(BU$12)*COS($E36)+SIN($E36)*COS(BU$12))/SIN(BU$12)*$B36))</f>
        <v>7.65767418217829</v>
      </c>
      <c r="BV126" s="0" t="n">
        <f aca="false">IF($B36=0,0,IF(SIN(BV$12)=0,999999999,(SIN(BV$12)*COS($E36)+SIN($E36)*COS(BV$12))/SIN(BV$12)*$B36))</f>
        <v>7.59903798559633</v>
      </c>
      <c r="BW126" s="0" t="n">
        <f aca="false">IF($B36=0,0,IF(SIN(BW$12)=0,999999999,(SIN(BW$12)*COS($E36)+SIN($E36)*COS(BW$12))/SIN(BW$12)*$B36))</f>
        <v>7.54122303788557</v>
      </c>
      <c r="BX126" s="0" t="n">
        <f aca="false">IF($B36=0,0,IF(SIN(BX$12)=0,999999999,(SIN(BX$12)*COS($E36)+SIN($E36)*COS(BX$12))/SIN(BX$12)*$B36))</f>
        <v>7.48417769679822</v>
      </c>
      <c r="BY126" s="0" t="n">
        <f aca="false">IF($B36=0,0,IF(SIN(BY$12)=0,999999999,(SIN(BY$12)*COS($E36)+SIN($E36)*COS(BY$12))/SIN(BY$12)*$B36))</f>
        <v>7.42785261209192</v>
      </c>
      <c r="BZ126" s="0" t="n">
        <f aca="false">IF($B36=0,0,IF(SIN(BZ$12)=0,999999999,(SIN(BZ$12)*COS($E36)+SIN($E36)*COS(BZ$12))/SIN(BZ$12)*$B36))</f>
        <v>7.37220053931094</v>
      </c>
      <c r="CA126" s="0" t="n">
        <f aca="false">IF($B36=0,0,IF(SIN(CA$12)=0,999999999,(SIN(CA$12)*COS($E36)+SIN($E36)*COS(CA$12))/SIN(CA$12)*$B36))</f>
        <v>7.31717616736583</v>
      </c>
      <c r="CB126" s="0" t="n">
        <f aca="false">IF($B36=0,0,IF(SIN(CB$12)=0,999999999,(SIN(CB$12)*COS($E36)+SIN($E36)*COS(CB$12))/SIN(CB$12)*$B36))</f>
        <v>7.26273595850849</v>
      </c>
      <c r="CC126" s="0" t="n">
        <f aca="false">IF($B36=0,0,IF(SIN(CC$12)=0,999999999,(SIN(CC$12)*COS($E36)+SIN($E36)*COS(CC$12))/SIN(CC$12)*$B36))</f>
        <v>7.20883799944269</v>
      </c>
      <c r="CD126" s="0" t="n">
        <f aca="false">IF($B36=0,0,IF(SIN(CD$12)=0,999999999,(SIN(CD$12)*COS($E36)+SIN($E36)*COS(CD$12))/SIN(CD$12)*$B36))</f>
        <v>7.155441862434</v>
      </c>
      <c r="CE126" s="0" t="n">
        <f aca="false">IF($B36=0,0,IF(SIN(CE$12)=0,999999999,(SIN(CE$12)*COS($E36)+SIN($E36)*COS(CE$12))/SIN(CE$12)*$B36))</f>
        <v>7.10250847539268</v>
      </c>
      <c r="CF126" s="0" t="n">
        <f aca="false">IF($B36=0,0,IF(SIN(CF$12)=0,999999999,(SIN(CF$12)*COS($E36)+SIN($E36)*COS(CF$12))/SIN(CF$12)*$B36))</f>
        <v>7.04999999999999</v>
      </c>
      <c r="CG126" s="0" t="n">
        <f aca="false">IF($B36=0,0,IF(SIN(CG$12)=0,999999999,(SIN(CG$12)*COS($E36)+SIN($E36)*COS(CG$12))/SIN(CG$12)*$B36))</f>
        <v>6.99787971703226</v>
      </c>
      <c r="CH126" s="0" t="n">
        <f aca="false">IF($B36=0,0,IF(SIN(CH$12)=0,999999999,(SIN(CH$12)*COS($E36)+SIN($E36)*COS(CH$12))/SIN(CH$12)*$B36))</f>
        <v>6.94611191811057</v>
      </c>
      <c r="CI126" s="0" t="n">
        <f aca="false">IF($B36=0,0,IF(SIN(CI$12)=0,999999999,(SIN(CI$12)*COS($E36)+SIN($E36)*COS(CI$12))/SIN(CI$12)*$B36))</f>
        <v>6.89466180317027</v>
      </c>
      <c r="CJ126" s="0" t="n">
        <f aca="false">IF($B36=0,0,IF(SIN(CJ$12)=0,999999999,(SIN(CJ$12)*COS($E36)+SIN($E36)*COS(CJ$12))/SIN(CJ$12)*$B36))</f>
        <v>6.84349538299989</v>
      </c>
      <c r="CK126" s="0" t="n">
        <f aca="false">IF($B36=0,0,IF(SIN(CK$12)=0,999999999,(SIN(CK$12)*COS($E36)+SIN($E36)*COS(CK$12))/SIN(CK$12)*$B36))</f>
        <v>6.79257938624879</v>
      </c>
      <c r="CL126" s="0" t="n">
        <f aca="false">IF($B36=0,0,IF(SIN(CL$12)=0,999999999,(SIN(CL$12)*COS($E36)+SIN($E36)*COS(CL$12))/SIN(CL$12)*$B36))</f>
        <v>6.74188117034665</v>
      </c>
      <c r="CM126" s="0" t="n">
        <f aca="false">IF($B36=0,0,IF(SIN(CM$12)=0,999999999,(SIN(CM$12)*COS($E36)+SIN($E36)*COS(CM$12))/SIN(CM$12)*$B36))</f>
        <v>6.69136863581388</v>
      </c>
      <c r="CN126" s="0" t="n">
        <f aca="false">IF($B36=0,0,IF(SIN(CN$12)=0,999999999,(SIN(CN$12)*COS($E36)+SIN($E36)*COS(CN$12))/SIN(CN$12)*$B36))</f>
        <v>6.64101014347417</v>
      </c>
      <c r="CO126" s="0" t="n">
        <f aca="false">IF($B36=0,0,IF(SIN(CO$12)=0,999999999,(SIN(CO$12)*COS($E36)+SIN($E36)*COS(CO$12))/SIN(CO$12)*$B36))</f>
        <v>6.59077443410765</v>
      </c>
      <c r="CP126" s="0" t="n">
        <f aca="false">IF($B36=0,0,IF(SIN(CP$12)=0,999999999,(SIN(CP$12)*COS($E36)+SIN($E36)*COS(CP$12))/SIN(CP$12)*$B36))</f>
        <v>6.54063055010505</v>
      </c>
      <c r="CQ126" s="0" t="n">
        <f aca="false">IF($B36=0,0,IF(SIN(CQ$12)=0,999999999,(SIN(CQ$12)*COS($E36)+SIN($E36)*COS(CQ$12))/SIN(CQ$12)*$B36))</f>
        <v>6.49054775870104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180.850260863661</v>
      </c>
      <c r="H127" s="0" t="n">
        <f aca="false">IF($B37=0,0,IF(SIN(H$12)=0,999999999,(SIN(H$12)*COS($E37)+SIN($E37)*COS(H$12))/SIN(H$12)*$B37))</f>
        <v>93.6612818800476</v>
      </c>
      <c r="I127" s="0" t="n">
        <f aca="false">IF($B37=0,0,IF(SIN(I$12)=0,999999999,(SIN(I$12)*COS($E37)+SIN($E37)*COS(I$12))/SIN(I$12)*$B37))</f>
        <v>64.5864811634954</v>
      </c>
      <c r="J127" s="0" t="n">
        <f aca="false">IF($B37=0,0,IF(SIN(J$12)=0,999999999,(SIN(J$12)*COS($E37)+SIN($E37)*COS(J$12))/SIN(J$12)*$B37))</f>
        <v>50.0402196157112</v>
      </c>
      <c r="K127" s="0" t="n">
        <f aca="false">IF($B37=0,0,IF(SIN(K$12)=0,999999999,(SIN(K$12)*COS($E37)+SIN($E37)*COS(K$12))/SIN(K$12)*$B37))</f>
        <v>41.3053676844115</v>
      </c>
      <c r="L127" s="0" t="n">
        <f aca="false">IF($B37=0,0,IF(SIN(L$12)=0,999999999,(SIN(L$12)*COS($E37)+SIN($E37)*COS(L$12))/SIN(L$12)*$B37))</f>
        <v>35.4762140705833</v>
      </c>
      <c r="M127" s="0" t="n">
        <f aca="false">IF($B37=0,0,IF(SIN(M$12)=0,999999999,(SIN(M$12)*COS($E37)+SIN($E37)*COS(M$12))/SIN(M$12)*$B37))</f>
        <v>31.3074526855777</v>
      </c>
      <c r="N127" s="0" t="n">
        <f aca="false">IF($B37=0,0,IF(SIN(N$12)=0,999999999,(SIN(N$12)*COS($E37)+SIN($E37)*COS(N$12))/SIN(N$12)*$B37))</f>
        <v>28.1764293894221</v>
      </c>
      <c r="O127" s="0" t="n">
        <f aca="false">IF($B37=0,0,IF(SIN(O$12)=0,999999999,(SIN(O$12)*COS($E37)+SIN($E37)*COS(O$12))/SIN(O$12)*$B37))</f>
        <v>25.7372242360655</v>
      </c>
      <c r="P127" s="0" t="n">
        <f aca="false">IF($B37=0,0,IF(SIN(P$12)=0,999999999,(SIN(P$12)*COS($E37)+SIN($E37)*COS(P$12))/SIN(P$12)*$B37))</f>
        <v>23.7822843706928</v>
      </c>
      <c r="Q127" s="0" t="n">
        <f aca="false">IF($B37=0,0,IF(SIN(Q$12)=0,999999999,(SIN(Q$12)*COS($E37)+SIN($E37)*COS(Q$12))/SIN(Q$12)*$B37))</f>
        <v>22.1795298914195</v>
      </c>
      <c r="R127" s="0" t="n">
        <f aca="false">IF($B37=0,0,IF(SIN(R$12)=0,999999999,(SIN(R$12)*COS($E37)+SIN($E37)*COS(R$12))/SIN(R$12)*$B37))</f>
        <v>20.8409067794692</v>
      </c>
      <c r="S127" s="0" t="n">
        <f aca="false">IF($B37=0,0,IF(SIN(S$12)=0,999999999,(SIN(S$12)*COS($E37)+SIN($E37)*COS(S$12))/SIN(S$12)*$B37))</f>
        <v>19.7054538609484</v>
      </c>
      <c r="T127" s="0" t="n">
        <f aca="false">IF($B37=0,0,IF(SIN(T$12)=0,999999999,(SIN(T$12)*COS($E37)+SIN($E37)*COS(T$12))/SIN(T$12)*$B37))</f>
        <v>18.7296267844102</v>
      </c>
      <c r="U127" s="0" t="n">
        <f aca="false">IF($B37=0,0,IF(SIN(U$12)=0,999999999,(SIN(U$12)*COS($E37)+SIN($E37)*COS(U$12))/SIN(U$12)*$B37))</f>
        <v>17.8814924068276</v>
      </c>
      <c r="V127" s="0" t="n">
        <f aca="false">IF($B37=0,0,IF(SIN(V$12)=0,999999999,(SIN(V$12)*COS($E37)+SIN($E37)*COS(V$12))/SIN(V$12)*$B37))</f>
        <v>17.1371002842871</v>
      </c>
      <c r="W127" s="0" t="n">
        <f aca="false">IF($B37=0,0,IF(SIN(W$12)=0,999999999,(SIN(W$12)*COS($E37)+SIN($E37)*COS(W$12))/SIN(W$12)*$B37))</f>
        <v>16.4781348125071</v>
      </c>
      <c r="X127" s="0" t="n">
        <f aca="false">IF($B37=0,0,IF(SIN(X$12)=0,999999999,(SIN(X$12)*COS($E37)+SIN($E37)*COS(X$12))/SIN(X$12)*$B37))</f>
        <v>15.8903499866805</v>
      </c>
      <c r="Y127" s="0" t="n">
        <f aca="false">IF($B37=0,0,IF(SIN(Y$12)=0,999999999,(SIN(Y$12)*COS($E37)+SIN($E37)*COS(Y$12))/SIN(Y$12)*$B37))</f>
        <v>15.3624984471967</v>
      </c>
      <c r="Z127" s="0" t="n">
        <f aca="false">IF($B37=0,0,IF(SIN(Z$12)=0,999999999,(SIN(Z$12)*COS($E37)+SIN($E37)*COS(Z$12))/SIN(Z$12)*$B37))</f>
        <v>14.8855818111724</v>
      </c>
      <c r="AA127" s="0" t="n">
        <f aca="false">IF($B37=0,0,IF(SIN(AA$12)=0,999999999,(SIN(AA$12)*COS($E37)+SIN($E37)*COS(AA$12))/SIN(AA$12)*$B37))</f>
        <v>14.4523151945082</v>
      </c>
      <c r="AB127" s="0" t="n">
        <f aca="false">IF($B37=0,0,IF(SIN(AB$12)=0,999999999,(SIN(AB$12)*COS($E37)+SIN($E37)*COS(AB$12))/SIN(AB$12)*$B37))</f>
        <v>14.0567377729299</v>
      </c>
      <c r="AC127" s="0" t="n">
        <f aca="false">IF($B37=0,0,IF(SIN(AC$12)=0,999999999,(SIN(AC$12)*COS($E37)+SIN($E37)*COS(AC$12))/SIN(AC$12)*$B37))</f>
        <v>13.6939249353513</v>
      </c>
      <c r="AD127" s="0" t="n">
        <f aca="false">IF($B37=0,0,IF(SIN(AD$12)=0,999999999,(SIN(AD$12)*COS($E37)+SIN($E37)*COS(AD$12))/SIN(AD$12)*$B37))</f>
        <v>13.3597723984541</v>
      </c>
      <c r="AE127" s="0" t="n">
        <f aca="false">IF($B37=0,0,IF(SIN(AE$12)=0,999999999,(SIN(AE$12)*COS($E37)+SIN($E37)*COS(AE$12))/SIN(AE$12)*$B37))</f>
        <v>13.0508321333278</v>
      </c>
      <c r="AF127" s="0" t="n">
        <f aca="false">IF($B37=0,0,IF(SIN(AF$12)=0,999999999,(SIN(AF$12)*COS($E37)+SIN($E37)*COS(AF$12))/SIN(AF$12)*$B37))</f>
        <v>12.7641861547572</v>
      </c>
      <c r="AG127" s="0" t="n">
        <f aca="false">IF($B37=0,0,IF(SIN(AG$12)=0,999999999,(SIN(AG$12)*COS($E37)+SIN($E37)*COS(AG$12))/SIN(AG$12)*$B37))</f>
        <v>12.4973483569004</v>
      </c>
      <c r="AH127" s="0" t="n">
        <f aca="false">IF($B37=0,0,IF(SIN(AH$12)=0,999999999,(SIN(AH$12)*COS($E37)+SIN($E37)*COS(AH$12))/SIN(AH$12)*$B37))</f>
        <v>12.2481873837435</v>
      </c>
      <c r="AI127" s="0" t="n">
        <f aca="false">IF($B37=0,0,IF(SIN(AI$12)=0,999999999,(SIN(AI$12)*COS($E37)+SIN($E37)*COS(AI$12))/SIN(AI$12)*$B37))</f>
        <v>12.01486545696</v>
      </c>
      <c r="AJ127" s="0" t="n">
        <f aca="false">IF($B37=0,0,IF(SIN(AJ$12)=0,999999999,(SIN(AJ$12)*COS($E37)+SIN($E37)*COS(AJ$12))/SIN(AJ$12)*$B37))</f>
        <v>11.7957894377615</v>
      </c>
      <c r="AK127" s="0" t="n">
        <f aca="false">IF($B37=0,0,IF(SIN(AK$12)=0,999999999,(SIN(AK$12)*COS($E37)+SIN($E37)*COS(AK$12))/SIN(AK$12)*$B37))</f>
        <v>11.589571360212</v>
      </c>
      <c r="AL127" s="0" t="n">
        <f aca="false">IF($B37=0,0,IF(SIN(AL$12)=0,999999999,(SIN(AL$12)*COS($E37)+SIN($E37)*COS(AL$12))/SIN(AL$12)*$B37))</f>
        <v>11.3949963641059</v>
      </c>
      <c r="AM127" s="0" t="n">
        <f aca="false">IF($B37=0,0,IF(SIN(AM$12)=0,999999999,(SIN(AM$12)*COS($E37)+SIN($E37)*COS(AM$12))/SIN(AM$12)*$B37))</f>
        <v>11.2109964577875</v>
      </c>
      <c r="AN127" s="0" t="n">
        <f aca="false">IF($B37=0,0,IF(SIN(AN$12)=0,999999999,(SIN(AN$12)*COS($E37)+SIN($E37)*COS(AN$12))/SIN(AN$12)*$B37))</f>
        <v>11.0366289106136</v>
      </c>
      <c r="AO127" s="0" t="n">
        <f aca="false">IF($B37=0,0,IF(SIN(AO$12)=0,999999999,(SIN(AO$12)*COS($E37)+SIN($E37)*COS(AO$12))/SIN(AO$12)*$B37))</f>
        <v>10.871058349112</v>
      </c>
      <c r="AP127" s="0" t="n">
        <f aca="false">IF($B37=0,0,IF(SIN(AP$12)=0,999999999,(SIN(AP$12)*COS($E37)+SIN($E37)*COS(AP$12))/SIN(AP$12)*$B37))</f>
        <v>10.713541836654</v>
      </c>
      <c r="AQ127" s="0" t="n">
        <f aca="false">IF($B37=0,0,IF(SIN(AQ$12)=0,999999999,(SIN(AQ$12)*COS($E37)+SIN($E37)*COS(AQ$12))/SIN(AQ$12)*$B37))</f>
        <v>10.5634163721734</v>
      </c>
      <c r="AR127" s="0" t="n">
        <f aca="false">IF($B37=0,0,IF(SIN(AR$12)=0,999999999,(SIN(AR$12)*COS($E37)+SIN($E37)*COS(AR$12))/SIN(AR$12)*$B37))</f>
        <v>10.4200883622982</v>
      </c>
      <c r="AS127" s="0" t="n">
        <f aca="false">IF($B37=0,0,IF(SIN(AS$12)=0,999999999,(SIN(AS$12)*COS($E37)+SIN($E37)*COS(AS$12))/SIN(AS$12)*$B37))</f>
        <v>10.2830247126722</v>
      </c>
      <c r="AT127" s="0" t="n">
        <f aca="false">IF($B37=0,0,IF(SIN(AT$12)=0,999999999,(SIN(AT$12)*COS($E37)+SIN($E37)*COS(AT$12))/SIN(AT$12)*$B37))</f>
        <v>10.1517452550867</v>
      </c>
      <c r="AU127" s="0" t="n">
        <f aca="false">IF($B37=0,0,IF(SIN(AU$12)=0,999999999,(SIN(AU$12)*COS($E37)+SIN($E37)*COS(AU$12))/SIN(AU$12)*$B37))</f>
        <v>10.0258162823362</v>
      </c>
      <c r="AV127" s="0" t="n">
        <f aca="false">IF($B37=0,0,IF(SIN(AV$12)=0,999999999,(SIN(AV$12)*COS($E37)+SIN($E37)*COS(AV$12))/SIN(AV$12)*$B37))</f>
        <v>9.90484500615286</v>
      </c>
      <c r="AW127" s="0" t="n">
        <f aca="false">IF($B37=0,0,IF(SIN(AW$12)=0,999999999,(SIN(AW$12)*COS($E37)+SIN($E37)*COS(AW$12))/SIN(AW$12)*$B37))</f>
        <v>9.78847478792926</v>
      </c>
      <c r="AX127" s="0" t="n">
        <f aca="false">IF($B37=0,0,IF(SIN(AX$12)=0,999999999,(SIN(AX$12)*COS($E37)+SIN($E37)*COS(AX$12))/SIN(AX$12)*$B37))</f>
        <v>9.67638101926047</v>
      </c>
      <c r="AY127" s="0" t="n">
        <f aca="false">IF($B37=0,0,IF(SIN(AY$12)=0,999999999,(SIN(AY$12)*COS($E37)+SIN($E37)*COS(AY$12))/SIN(AY$12)*$B37))</f>
        <v>9.56826755119692</v>
      </c>
      <c r="AZ127" s="0" t="n">
        <f aca="false">IF($B37=0,0,IF(SIN(AZ$12)=0,999999999,(SIN(AZ$12)*COS($E37)+SIN($E37)*COS(AZ$12))/SIN(AZ$12)*$B37))</f>
        <v>9.46386358868248</v>
      </c>
      <c r="BA127" s="0" t="n">
        <f aca="false">IF($B37=0,0,IF(SIN(BA$12)=0,999999999,(SIN(BA$12)*COS($E37)+SIN($E37)*COS(BA$12))/SIN(BA$12)*$B37))</f>
        <v>9.36292098086731</v>
      </c>
      <c r="BB127" s="0" t="n">
        <f aca="false">IF($B37=0,0,IF(SIN(BB$12)=0,999999999,(SIN(BB$12)*COS($E37)+SIN($E37)*COS(BB$12))/SIN(BB$12)*$B37))</f>
        <v>9.26521184953511</v>
      </c>
      <c r="BC127" s="0" t="n">
        <f aca="false">IF($B37=0,0,IF(SIN(BC$12)=0,999999999,(SIN(BC$12)*COS($E37)+SIN($E37)*COS(BC$12))/SIN(BC$12)*$B37))</f>
        <v>9.17052650731287</v>
      </c>
      <c r="BD127" s="0" t="n">
        <f aca="false">IF($B37=0,0,IF(SIN(BD$12)=0,999999999,(SIN(BD$12)*COS($E37)+SIN($E37)*COS(BD$12))/SIN(BD$12)*$B37))</f>
        <v>9.07867162506279</v>
      </c>
      <c r="BE127" s="0" t="n">
        <f aca="false">IF($B37=0,0,IF(SIN(BE$12)=0,999999999,(SIN(BE$12)*COS($E37)+SIN($E37)*COS(BE$12))/SIN(BE$12)*$B37))</f>
        <v>8.98946861422246</v>
      </c>
      <c r="BF127" s="0" t="n">
        <f aca="false">IF($B37=0,0,IF(SIN(BF$12)=0,999999999,(SIN(BF$12)*COS($E37)+SIN($E37)*COS(BF$12))/SIN(BF$12)*$B37))</f>
        <v>8.90275219512417</v>
      </c>
      <c r="BG127" s="0" t="n">
        <f aca="false">IF($B37=0,0,IF(SIN(BG$12)=0,999999999,(SIN(BG$12)*COS($E37)+SIN($E37)*COS(BG$12))/SIN(BG$12)*$B37))</f>
        <v>8.81836912669505</v>
      </c>
      <c r="BH127" s="0" t="n">
        <f aca="false">IF($B37=0,0,IF(SIN(BH$12)=0,999999999,(SIN(BH$12)*COS($E37)+SIN($E37)*COS(BH$12))/SIN(BH$12)*$B37))</f>
        <v>8.73617707658138</v>
      </c>
      <c r="BI127" s="0" t="n">
        <f aca="false">IF($B37=0,0,IF(SIN(BI$12)=0,999999999,(SIN(BI$12)*COS($E37)+SIN($E37)*COS(BI$12))/SIN(BI$12)*$B37))</f>
        <v>8.65604361378652</v>
      </c>
      <c r="BJ127" s="0" t="n">
        <f aca="false">IF($B37=0,0,IF(SIN(BJ$12)=0,999999999,(SIN(BJ$12)*COS($E37)+SIN($E37)*COS(BJ$12))/SIN(BJ$12)*$B37))</f>
        <v>8.57784530846803</v>
      </c>
      <c r="BK127" s="0" t="n">
        <f aca="false">IF($B37=0,0,IF(SIN(BK$12)=0,999999999,(SIN(BK$12)*COS($E37)+SIN($E37)*COS(BK$12))/SIN(BK$12)*$B37))</f>
        <v>8.50146692569195</v>
      </c>
      <c r="BL127" s="0" t="n">
        <f aca="false">IF($B37=0,0,IF(SIN(BL$12)=0,999999999,(SIN(BL$12)*COS($E37)+SIN($E37)*COS(BL$12))/SIN(BL$12)*$B37))</f>
        <v>8.42680070176038</v>
      </c>
      <c r="BM127" s="0" t="n">
        <f aca="false">IF($B37=0,0,IF(SIN(BM$12)=0,999999999,(SIN(BM$12)*COS($E37)+SIN($E37)*COS(BM$12))/SIN(BM$12)*$B37))</f>
        <v>8.35374569326935</v>
      </c>
      <c r="BN127" s="0" t="n">
        <f aca="false">IF($B37=0,0,IF(SIN(BN$12)=0,999999999,(SIN(BN$12)*COS($E37)+SIN($E37)*COS(BN$12))/SIN(BN$12)*$B37))</f>
        <v>8.28220719036307</v>
      </c>
      <c r="BO127" s="0" t="n">
        <f aca="false">IF($B37=0,0,IF(SIN(BO$12)=0,999999999,(SIN(BO$12)*COS($E37)+SIN($E37)*COS(BO$12))/SIN(BO$12)*$B37))</f>
        <v>8.21209618676704</v>
      </c>
      <c r="BP127" s="0" t="n">
        <f aca="false">IF($B37=0,0,IF(SIN(BP$12)=0,999999999,(SIN(BP$12)*COS($E37)+SIN($E37)*COS(BP$12))/SIN(BP$12)*$B37))</f>
        <v>8.14332890013525</v>
      </c>
      <c r="BQ127" s="0" t="n">
        <f aca="false">IF($B37=0,0,IF(SIN(BQ$12)=0,999999999,(SIN(BQ$12)*COS($E37)+SIN($E37)*COS(BQ$12))/SIN(BQ$12)*$B37))</f>
        <v>8.07582633706536</v>
      </c>
      <c r="BR127" s="0" t="n">
        <f aca="false">IF($B37=0,0,IF(SIN(BR$12)=0,999999999,(SIN(BR$12)*COS($E37)+SIN($E37)*COS(BR$12))/SIN(BR$12)*$B37))</f>
        <v>8.00951389783666</v>
      </c>
      <c r="BS127" s="0" t="n">
        <f aca="false">IF($B37=0,0,IF(SIN(BS$12)=0,999999999,(SIN(BS$12)*COS($E37)+SIN($E37)*COS(BS$12))/SIN(BS$12)*$B37))</f>
        <v>7.94432101652996</v>
      </c>
      <c r="BT127" s="0" t="n">
        <f aca="false">IF($B37=0,0,IF(SIN(BT$12)=0,999999999,(SIN(BT$12)*COS($E37)+SIN($E37)*COS(BT$12))/SIN(BT$12)*$B37))</f>
        <v>7.88018083271164</v>
      </c>
      <c r="BU127" s="0" t="n">
        <f aca="false">IF($B37=0,0,IF(SIN(BU$12)=0,999999999,(SIN(BU$12)*COS($E37)+SIN($E37)*COS(BU$12))/SIN(BU$12)*$B37))</f>
        <v>7.81702989131417</v>
      </c>
      <c r="BV127" s="0" t="n">
        <f aca="false">IF($B37=0,0,IF(SIN(BV$12)=0,999999999,(SIN(BV$12)*COS($E37)+SIN($E37)*COS(BV$12))/SIN(BV$12)*$B37))</f>
        <v>7.75480786773668</v>
      </c>
      <c r="BW127" s="0" t="n">
        <f aca="false">IF($B37=0,0,IF(SIN(BW$12)=0,999999999,(SIN(BW$12)*COS($E37)+SIN($E37)*COS(BW$12))/SIN(BW$12)*$B37))</f>
        <v>7.69345731553023</v>
      </c>
      <c r="BX127" s="0" t="n">
        <f aca="false">IF($B37=0,0,IF(SIN(BX$12)=0,999999999,(SIN(BX$12)*COS($E37)+SIN($E37)*COS(BX$12))/SIN(BX$12)*$B37))</f>
        <v>7.63292343432663</v>
      </c>
      <c r="BY127" s="0" t="n">
        <f aca="false">IF($B37=0,0,IF(SIN(BY$12)=0,999999999,(SIN(BY$12)*COS($E37)+SIN($E37)*COS(BY$12))/SIN(BY$12)*$B37))</f>
        <v>7.57315385592807</v>
      </c>
      <c r="BZ127" s="0" t="n">
        <f aca="false">IF($B37=0,0,IF(SIN(BZ$12)=0,999999999,(SIN(BZ$12)*COS($E37)+SIN($E37)*COS(BZ$12))/SIN(BZ$12)*$B37))</f>
        <v>7.51409844670019</v>
      </c>
      <c r="CA127" s="0" t="n">
        <f aca="false">IF($B37=0,0,IF(SIN(CA$12)=0,999999999,(SIN(CA$12)*COS($E37)+SIN($E37)*COS(CA$12))/SIN(CA$12)*$B37))</f>
        <v>7.45570912460766</v>
      </c>
      <c r="CB127" s="0" t="n">
        <f aca="false">IF($B37=0,0,IF(SIN(CB$12)=0,999999999,(SIN(CB$12)*COS($E37)+SIN($E37)*COS(CB$12))/SIN(CB$12)*$B37))</f>
        <v>7.39793968940308</v>
      </c>
      <c r="CC127" s="0" t="n">
        <f aca="false">IF($B37=0,0,IF(SIN(CC$12)=0,999999999,(SIN(CC$12)*COS($E37)+SIN($E37)*COS(CC$12))/SIN(CC$12)*$B37))</f>
        <v>7.34074566463234</v>
      </c>
      <c r="CD127" s="0" t="n">
        <f aca="false">IF($B37=0,0,IF(SIN(CD$12)=0,999999999,(SIN(CD$12)*COS($E37)+SIN($E37)*COS(CD$12))/SIN(CD$12)*$B37))</f>
        <v>7.28408415025091</v>
      </c>
      <c r="CE127" s="0" t="n">
        <f aca="false">IF($B37=0,0,IF(SIN(CE$12)=0,999999999,(SIN(CE$12)*COS($E37)+SIN($E37)*COS(CE$12))/SIN(CE$12)*$B37))</f>
        <v>7.22791368476177</v>
      </c>
      <c r="CF127" s="0" t="n">
        <f aca="false">IF($B37=0,0,IF(SIN(CF$12)=0,999999999,(SIN(CF$12)*COS($E37)+SIN($E37)*COS(CF$12))/SIN(CF$12)*$B37))</f>
        <v>7.17219411588874</v>
      </c>
      <c r="CG127" s="0" t="n">
        <f aca="false">IF($B37=0,0,IF(SIN(CG$12)=0,999999999,(SIN(CG$12)*COS($E37)+SIN($E37)*COS(CG$12))/SIN(CG$12)*$B37))</f>
        <v>7.11688647888758</v>
      </c>
      <c r="CH127" s="0" t="n">
        <f aca="false">IF($B37=0,0,IF(SIN(CH$12)=0,999999999,(SIN(CH$12)*COS($E37)+SIN($E37)*COS(CH$12))/SIN(CH$12)*$B37))</f>
        <v>7.06195288167587</v>
      </c>
      <c r="CI127" s="0" t="n">
        <f aca="false">IF($B37=0,0,IF(SIN(CI$12)=0,999999999,(SIN(CI$12)*COS($E37)+SIN($E37)*COS(CI$12))/SIN(CI$12)*$B37))</f>
        <v>7.00735639603232</v>
      </c>
      <c r="CJ127" s="0" t="n">
        <f aca="false">IF($B37=0,0,IF(SIN(CJ$12)=0,999999999,(SIN(CJ$12)*COS($E37)+SIN($E37)*COS(CJ$12))/SIN(CJ$12)*$B37))</f>
        <v>6.95306095417557</v>
      </c>
      <c r="CK127" s="0" t="n">
        <f aca="false">IF($B37=0,0,IF(SIN(CK$12)=0,999999999,(SIN(CK$12)*COS($E37)+SIN($E37)*COS(CK$12))/SIN(CK$12)*$B37))</f>
        <v>6.89903125008503</v>
      </c>
      <c r="CL127" s="0" t="n">
        <f aca="false">IF($B37=0,0,IF(SIN(CL$12)=0,999999999,(SIN(CL$12)*COS($E37)+SIN($E37)*COS(CL$12))/SIN(CL$12)*$B37))</f>
        <v>6.84523264497274</v>
      </c>
      <c r="CM127" s="0" t="n">
        <f aca="false">IF($B37=0,0,IF(SIN(CM$12)=0,999999999,(SIN(CM$12)*COS($E37)+SIN($E37)*COS(CM$12))/SIN(CM$12)*$B37))</f>
        <v>6.79163107635355</v>
      </c>
      <c r="CN127" s="0" t="n">
        <f aca="false">IF($B37=0,0,IF(SIN(CN$12)=0,999999999,(SIN(CN$12)*COS($E37)+SIN($E37)*COS(CN$12))/SIN(CN$12)*$B37))</f>
        <v>6.73819297019486</v>
      </c>
      <c r="CO127" s="0" t="n">
        <f aca="false">IF($B37=0,0,IF(SIN(CO$12)=0,999999999,(SIN(CO$12)*COS($E37)+SIN($E37)*COS(CO$12))/SIN(CO$12)*$B37))</f>
        <v>6.68488515565635</v>
      </c>
      <c r="CP127" s="0" t="n">
        <f aca="false">IF($B37=0,0,IF(SIN(CP$12)=0,999999999,(SIN(CP$12)*COS($E37)+SIN($E37)*COS(CP$12))/SIN(CP$12)*$B37))</f>
        <v>6.63167478195288</v>
      </c>
      <c r="CQ127" s="0" t="n">
        <f aca="false">IF($B37=0,0,IF(SIN(CQ$12)=0,999999999,(SIN(CQ$12)*COS($E37)+SIN($E37)*COS(CQ$12))/SIN(CQ$12)*$B37))</f>
        <v>6.57852923689334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191.195992660199</v>
      </c>
      <c r="H128" s="0" t="n">
        <f aca="false">IF($B38=0,0,IF(SIN(H$12)=0,999999999,(SIN(H$12)*COS($E38)+SIN($E38)*COS(H$12))/SIN(H$12)*$B38))</f>
        <v>98.8729440968993</v>
      </c>
      <c r="I128" s="0" t="n">
        <f aca="false">IF($B38=0,0,IF(SIN(I$12)=0,999999999,(SIN(I$12)*COS($E38)+SIN($E38)*COS(I$12))/SIN(I$12)*$B38))</f>
        <v>68.0860915633123</v>
      </c>
      <c r="J128" s="0" t="n">
        <f aca="false">IF($B38=0,0,IF(SIN(J$12)=0,999999999,(SIN(J$12)*COS($E38)+SIN($E38)*COS(J$12))/SIN(J$12)*$B38))</f>
        <v>52.6832823212985</v>
      </c>
      <c r="K128" s="0" t="n">
        <f aca="false">IF($B38=0,0,IF(SIN(K$12)=0,999999999,(SIN(K$12)*COS($E38)+SIN($E38)*COS(K$12))/SIN(K$12)*$B38))</f>
        <v>43.4340839885805</v>
      </c>
      <c r="L128" s="0" t="n">
        <f aca="false">IF($B38=0,0,IF(SIN(L$12)=0,999999999,(SIN(L$12)*COS($E38)+SIN($E38)*COS(L$12))/SIN(L$12)*$B38))</f>
        <v>37.2616842375347</v>
      </c>
      <c r="M128" s="0" t="n">
        <f aca="false">IF($B38=0,0,IF(SIN(M$12)=0,999999999,(SIN(M$12)*COS($E38)+SIN($E38)*COS(M$12))/SIN(M$12)*$B38))</f>
        <v>32.8474478938677</v>
      </c>
      <c r="N128" s="0" t="n">
        <f aca="false">IF($B38=0,0,IF(SIN(N$12)=0,999999999,(SIN(N$12)*COS($E38)+SIN($E38)*COS(N$12))/SIN(N$12)*$B38))</f>
        <v>29.5320562102683</v>
      </c>
      <c r="O128" s="0" t="n">
        <f aca="false">IF($B38=0,0,IF(SIN(O$12)=0,999999999,(SIN(O$12)*COS($E38)+SIN($E38)*COS(O$12))/SIN(O$12)*$B38))</f>
        <v>26.9492199567147</v>
      </c>
      <c r="P128" s="0" t="n">
        <f aca="false">IF($B38=0,0,IF(SIN(P$12)=0,999999999,(SIN(P$12)*COS($E38)+SIN($E38)*COS(P$12))/SIN(P$12)*$B38))</f>
        <v>24.8791646557684</v>
      </c>
      <c r="Q128" s="0" t="n">
        <f aca="false">IF($B38=0,0,IF(SIN(Q$12)=0,999999999,(SIN(Q$12)*COS($E38)+SIN($E38)*COS(Q$12))/SIN(Q$12)*$B38))</f>
        <v>23.1820329614885</v>
      </c>
      <c r="R128" s="0" t="n">
        <f aca="false">IF($B38=0,0,IF(SIN(R$12)=0,999999999,(SIN(R$12)*COS($E38)+SIN($E38)*COS(R$12))/SIN(R$12)*$B38))</f>
        <v>21.764585848181</v>
      </c>
      <c r="S128" s="0" t="n">
        <f aca="false">IF($B38=0,0,IF(SIN(S$12)=0,999999999,(SIN(S$12)*COS($E38)+SIN($E38)*COS(S$12))/SIN(S$12)*$B38))</f>
        <v>20.5622724805978</v>
      </c>
      <c r="T128" s="0" t="n">
        <f aca="false">IF($B38=0,0,IF(SIN(T$12)=0,999999999,(SIN(T$12)*COS($E38)+SIN($E38)*COS(T$12))/SIN(T$12)*$B38))</f>
        <v>19.5289844248499</v>
      </c>
      <c r="U128" s="0" t="n">
        <f aca="false">IF($B38=0,0,IF(SIN(U$12)=0,999999999,(SIN(U$12)*COS($E38)+SIN($E38)*COS(U$12))/SIN(U$12)*$B38))</f>
        <v>18.6309081743586</v>
      </c>
      <c r="V128" s="0" t="n">
        <f aca="false">IF($B38=0,0,IF(SIN(V$12)=0,999999999,(SIN(V$12)*COS($E38)+SIN($E38)*COS(V$12))/SIN(V$12)*$B38))</f>
        <v>17.8426829780026</v>
      </c>
      <c r="W128" s="0" t="n">
        <f aca="false">IF($B38=0,0,IF(SIN(W$12)=0,999999999,(SIN(W$12)*COS($E38)+SIN($E38)*COS(W$12))/SIN(W$12)*$B38))</f>
        <v>17.1449147283696</v>
      </c>
      <c r="X128" s="0" t="n">
        <f aca="false">IF($B38=0,0,IF(SIN(X$12)=0,999999999,(SIN(X$12)*COS($E38)+SIN($E38)*COS(X$12))/SIN(X$12)*$B38))</f>
        <v>16.5225185533924</v>
      </c>
      <c r="Y128" s="0" t="n">
        <f aca="false">IF($B38=0,0,IF(SIN(Y$12)=0,999999999,(SIN(Y$12)*COS($E38)+SIN($E38)*COS(Y$12))/SIN(Y$12)*$B38))</f>
        <v>15.9635847995847</v>
      </c>
      <c r="Z128" s="0" t="n">
        <f aca="false">IF($B38=0,0,IF(SIN(Z$12)=0,999999999,(SIN(Z$12)*COS($E38)+SIN($E38)*COS(Z$12))/SIN(Z$12)*$B38))</f>
        <v>15.458585219803</v>
      </c>
      <c r="AA128" s="0" t="n">
        <f aca="false">IF($B38=0,0,IF(SIN(AA$12)=0,999999999,(SIN(AA$12)*COS($E38)+SIN($E38)*COS(AA$12))/SIN(AA$12)*$B38))</f>
        <v>14.9998059640136</v>
      </c>
      <c r="AB128" s="0" t="n">
        <f aca="false">IF($B38=0,0,IF(SIN(AB$12)=0,999999999,(SIN(AB$12)*COS($E38)+SIN($E38)*COS(AB$12))/SIN(AB$12)*$B38))</f>
        <v>14.5809352084587</v>
      </c>
      <c r="AC128" s="0" t="n">
        <f aca="false">IF($B38=0,0,IF(SIN(AC$12)=0,999999999,(SIN(AC$12)*COS($E38)+SIN($E38)*COS(AC$12))/SIN(AC$12)*$B38))</f>
        <v>14.1967583593475</v>
      </c>
      <c r="AD128" s="0" t="n">
        <f aca="false">IF($B38=0,0,IF(SIN(AD$12)=0,999999999,(SIN(AD$12)*COS($E38)+SIN($E38)*COS(AD$12))/SIN(AD$12)*$B38))</f>
        <v>13.8429294551541</v>
      </c>
      <c r="AE128" s="0" t="n">
        <f aca="false">IF($B38=0,0,IF(SIN(AE$12)=0,999999999,(SIN(AE$12)*COS($E38)+SIN($E38)*COS(AE$12))/SIN(AE$12)*$B38))</f>
        <v>13.5157974318994</v>
      </c>
      <c r="AF128" s="0" t="n">
        <f aca="false">IF($B38=0,0,IF(SIN(AF$12)=0,999999999,(SIN(AF$12)*COS($E38)+SIN($E38)*COS(AF$12))/SIN(AF$12)*$B38))</f>
        <v>13.2122724805978</v>
      </c>
      <c r="AG128" s="0" t="n">
        <f aca="false">IF($B38=0,0,IF(SIN(AG$12)=0,999999999,(SIN(AG$12)*COS($E38)+SIN($E38)*COS(AG$12))/SIN(AG$12)*$B38))</f>
        <v>12.9297221025885</v>
      </c>
      <c r="AH128" s="0" t="n">
        <f aca="false">IF($B38=0,0,IF(SIN(AH$12)=0,999999999,(SIN(AH$12)*COS($E38)+SIN($E38)*COS(AH$12))/SIN(AH$12)*$B38))</f>
        <v>12.6658894382656</v>
      </c>
      <c r="AI128" s="0" t="n">
        <f aca="false">IF($B38=0,0,IF(SIN(AI$12)=0,999999999,(SIN(AI$12)*COS($E38)+SIN($E38)*COS(AI$12))/SIN(AI$12)*$B38))</f>
        <v>12.4188284928522</v>
      </c>
      <c r="AJ128" s="0" t="n">
        <f aca="false">IF($B38=0,0,IF(SIN(AJ$12)=0,999999999,(SIN(AJ$12)*COS($E38)+SIN($E38)*COS(AJ$12))/SIN(AJ$12)*$B38))</f>
        <v>12.1868523165591</v>
      </c>
      <c r="AK128" s="0" t="n">
        <f aca="false">IF($B38=0,0,IF(SIN(AK$12)=0,999999999,(SIN(AK$12)*COS($E38)+SIN($E38)*COS(AK$12))/SIN(AK$12)*$B38))</f>
        <v>11.968491213927</v>
      </c>
      <c r="AL128" s="0" t="n">
        <f aca="false">IF($B38=0,0,IF(SIN(AL$12)=0,999999999,(SIN(AL$12)*COS($E38)+SIN($E38)*COS(AL$12))/SIN(AL$12)*$B38))</f>
        <v>11.7624587884517</v>
      </c>
      <c r="AM128" s="0" t="n">
        <f aca="false">IF($B38=0,0,IF(SIN(AM$12)=0,999999999,(SIN(AM$12)*COS($E38)+SIN($E38)*COS(AM$12))/SIN(AM$12)*$B38))</f>
        <v>11.5676241604436</v>
      </c>
      <c r="AN128" s="0" t="n">
        <f aca="false">IF($B38=0,0,IF(SIN(AN$12)=0,999999999,(SIN(AN$12)*COS($E38)+SIN($E38)*COS(AN$12))/SIN(AN$12)*$B38))</f>
        <v>11.3829890871435</v>
      </c>
      <c r="AO128" s="0" t="n">
        <f aca="false">IF($B38=0,0,IF(SIN(AO$12)=0,999999999,(SIN(AO$12)*COS($E38)+SIN($E38)*COS(AO$12))/SIN(AO$12)*$B38))</f>
        <v>11.2076690046244</v>
      </c>
      <c r="AP128" s="0" t="n">
        <f aca="false">IF($B38=0,0,IF(SIN(AP$12)=0,999999999,(SIN(AP$12)*COS($E38)+SIN($E38)*COS(AP$12))/SIN(AP$12)*$B38))</f>
        <v>11.0408772288896</v>
      </c>
      <c r="AQ128" s="0" t="n">
        <f aca="false">IF($B38=0,0,IF(SIN(AQ$12)=0,999999999,(SIN(AQ$12)*COS($E38)+SIN($E38)*COS(AQ$12))/SIN(AQ$12)*$B38))</f>
        <v>10.8819117184616</v>
      </c>
      <c r="AR128" s="0" t="n">
        <f aca="false">IF($B38=0,0,IF(SIN(AR$12)=0,999999999,(SIN(AR$12)*COS($E38)+SIN($E38)*COS(AR$12))/SIN(AR$12)*$B38))</f>
        <v>10.7301439265865</v>
      </c>
      <c r="AS128" s="0" t="n">
        <f aca="false">IF($B38=0,0,IF(SIN(AS$12)=0,999999999,(SIN(AS$12)*COS($E38)+SIN($E38)*COS(AS$12))/SIN(AS$12)*$B38))</f>
        <v>10.5850093679737</v>
      </c>
      <c r="AT128" s="0" t="n">
        <f aca="false">IF($B38=0,0,IF(SIN(AT$12)=0,999999999,(SIN(AT$12)*COS($E38)+SIN($E38)*COS(AT$12))/SIN(AT$12)*$B38))</f>
        <v>10.445999600004</v>
      </c>
      <c r="AU128" s="0" t="n">
        <f aca="false">IF($B38=0,0,IF(SIN(AU$12)=0,999999999,(SIN(AU$12)*COS($E38)+SIN($E38)*COS(AU$12))/SIN(AU$12)*$B38))</f>
        <v>10.3126553768889</v>
      </c>
      <c r="AV128" s="0" t="n">
        <f aca="false">IF($B38=0,0,IF(SIN(AV$12)=0,999999999,(SIN(AV$12)*COS($E38)+SIN($E38)*COS(AV$12))/SIN(AV$12)*$B38))</f>
        <v>10.1845607812641</v>
      </c>
      <c r="AW128" s="0" t="n">
        <f aca="false">IF($B38=0,0,IF(SIN(AW$12)=0,999999999,(SIN(AW$12)*COS($E38)+SIN($E38)*COS(AW$12))/SIN(AW$12)*$B38))</f>
        <v>10.0613381740766</v>
      </c>
      <c r="AX128" s="0" t="n">
        <f aca="false">IF($B38=0,0,IF(SIN(AX$12)=0,999999999,(SIN(AX$12)*COS($E38)+SIN($E38)*COS(AX$12))/SIN(AX$12)*$B38))</f>
        <v>9.94264383255438</v>
      </c>
      <c r="AY128" s="0" t="n">
        <f aca="false">IF($B38=0,0,IF(SIN(AY$12)=0,999999999,(SIN(AY$12)*COS($E38)+SIN($E38)*COS(AY$12))/SIN(AY$12)*$B38))</f>
        <v>9.8281641691986</v>
      </c>
      <c r="AZ128" s="0" t="n">
        <f aca="false">IF($B38=0,0,IF(SIN(AZ$12)=0,999999999,(SIN(AZ$12)*COS($E38)+SIN($E38)*COS(AZ$12))/SIN(AZ$12)*$B38))</f>
        <v>9.71761244335223</v>
      </c>
      <c r="BA128" s="0" t="n">
        <f aca="false">IF($B38=0,0,IF(SIN(BA$12)=0,999999999,(SIN(BA$12)*COS($E38)+SIN($E38)*COS(BA$12))/SIN(BA$12)*$B38))</f>
        <v>9.61072589195475</v>
      </c>
      <c r="BB128" s="0" t="n">
        <f aca="false">IF($B38=0,0,IF(SIN(BB$12)=0,999999999,(SIN(BB$12)*COS($E38)+SIN($E38)*COS(BB$12))/SIN(BB$12)*$B38))</f>
        <v>9.50726321832078</v>
      </c>
      <c r="BC128" s="0" t="n">
        <f aca="false">IF($B38=0,0,IF(SIN(BC$12)=0,999999999,(SIN(BC$12)*COS($E38)+SIN($E38)*COS(BC$12))/SIN(BC$12)*$B38))</f>
        <v>9.40700238776489</v>
      </c>
      <c r="BD128" s="0" t="n">
        <f aca="false">IF($B38=0,0,IF(SIN(BD$12)=0,999999999,(SIN(BD$12)*COS($E38)+SIN($E38)*COS(BD$12))/SIN(BD$12)*$B38))</f>
        <v>9.30973868708153</v>
      </c>
      <c r="BE128" s="0" t="n">
        <f aca="false">IF($B38=0,0,IF(SIN(BE$12)=0,999999999,(SIN(BE$12)*COS($E38)+SIN($E38)*COS(BE$12))/SIN(BE$12)*$B38))</f>
        <v>9.21528301163025</v>
      </c>
      <c r="BF128" s="0" t="n">
        <f aca="false">IF($B38=0,0,IF(SIN(BF$12)=0,999999999,(SIN(BF$12)*COS($E38)+SIN($E38)*COS(BF$12))/SIN(BF$12)*$B38))</f>
        <v>9.12346034935144</v>
      </c>
      <c r="BG128" s="0" t="n">
        <f aca="false">IF($B38=0,0,IF(SIN(BG$12)=0,999999999,(SIN(BG$12)*COS($E38)+SIN($E38)*COS(BG$12))/SIN(BG$12)*$B38))</f>
        <v>9.03410843566558</v>
      </c>
      <c r="BH128" s="0" t="n">
        <f aca="false">IF($B38=0,0,IF(SIN(BH$12)=0,999999999,(SIN(BH$12)*COS($E38)+SIN($E38)*COS(BH$12))/SIN(BH$12)*$B38))</f>
        <v>8.94707655706556</v>
      </c>
      <c r="BI128" s="0" t="n">
        <f aca="false">IF($B38=0,0,IF(SIN(BI$12)=0,999999999,(SIN(BI$12)*COS($E38)+SIN($E38)*COS(BI$12))/SIN(BI$12)*$B38))</f>
        <v>8.86222448443668</v>
      </c>
      <c r="BJ128" s="0" t="n">
        <f aca="false">IF($B38=0,0,IF(SIN(BJ$12)=0,999999999,(SIN(BJ$12)*COS($E38)+SIN($E38)*COS(BJ$12))/SIN(BJ$12)*$B38))</f>
        <v>8.7794215198459</v>
      </c>
      <c r="BK128" s="0" t="n">
        <f aca="false">IF($B38=0,0,IF(SIN(BK$12)=0,999999999,(SIN(BK$12)*COS($E38)+SIN($E38)*COS(BK$12))/SIN(BK$12)*$B38))</f>
        <v>8.6985456428208</v>
      </c>
      <c r="BL128" s="0" t="n">
        <f aca="false">IF($B38=0,0,IF(SIN(BL$12)=0,999999999,(SIN(BL$12)*COS($E38)+SIN($E38)*COS(BL$12))/SIN(BL$12)*$B38))</f>
        <v>8.6194827440642</v>
      </c>
      <c r="BM128" s="0" t="n">
        <f aca="false">IF($B38=0,0,IF(SIN(BM$12)=0,999999999,(SIN(BM$12)*COS($E38)+SIN($E38)*COS(BM$12))/SIN(BM$12)*$B38))</f>
        <v>8.54212593618167</v>
      </c>
      <c r="BN128" s="0" t="n">
        <f aca="false">IF($B38=0,0,IF(SIN(BN$12)=0,999999999,(SIN(BN$12)*COS($E38)+SIN($E38)*COS(BN$12))/SIN(BN$12)*$B38))</f>
        <v>8.46637493238561</v>
      </c>
      <c r="BO128" s="0" t="n">
        <f aca="false">IF($B38=0,0,IF(SIN(BO$12)=0,999999999,(SIN(BO$12)*COS($E38)+SIN($E38)*COS(BO$12))/SIN(BO$12)*$B38))</f>
        <v>8.39213548532161</v>
      </c>
      <c r="BP128" s="0" t="n">
        <f aca="false">IF($B38=0,0,IF(SIN(BP$12)=0,999999999,(SIN(BP$12)*COS($E38)+SIN($E38)*COS(BP$12))/SIN(BP$12)*$B38))</f>
        <v>8.31931887917158</v>
      </c>
      <c r="BQ128" s="0" t="n">
        <f aca="false">IF($B38=0,0,IF(SIN(BQ$12)=0,999999999,(SIN(BQ$12)*COS($E38)+SIN($E38)*COS(BQ$12))/SIN(BQ$12)*$B38))</f>
        <v>8.2478414690551</v>
      </c>
      <c r="BR128" s="0" t="n">
        <f aca="false">IF($B38=0,0,IF(SIN(BR$12)=0,999999999,(SIN(BR$12)*COS($E38)+SIN($E38)*COS(BR$12))/SIN(BR$12)*$B38))</f>
        <v>8.17762426249264</v>
      </c>
      <c r="BS128" s="0" t="n">
        <f aca="false">IF($B38=0,0,IF(SIN(BS$12)=0,999999999,(SIN(BS$12)*COS($E38)+SIN($E38)*COS(BS$12))/SIN(BS$12)*$B38))</f>
        <v>8.10859253833412</v>
      </c>
      <c r="BT128" s="0" t="n">
        <f aca="false">IF($B38=0,0,IF(SIN(BT$12)=0,999999999,(SIN(BT$12)*COS($E38)+SIN($E38)*COS(BT$12))/SIN(BT$12)*$B38))</f>
        <v>8.04067549911027</v>
      </c>
      <c r="BU128" s="0" t="n">
        <f aca="false">IF($B38=0,0,IF(SIN(BU$12)=0,999999999,(SIN(BU$12)*COS($E38)+SIN($E38)*COS(BU$12))/SIN(BU$12)*$B38))</f>
        <v>7.9738059532408</v>
      </c>
      <c r="BV128" s="0" t="n">
        <f aca="false">IF($B38=0,0,IF(SIN(BV$12)=0,999999999,(SIN(BV$12)*COS($E38)+SIN($E38)*COS(BV$12))/SIN(BV$12)*$B38))</f>
        <v>7.90792002394771</v>
      </c>
      <c r="BW128" s="0" t="n">
        <f aca="false">IF($B38=0,0,IF(SIN(BW$12)=0,999999999,(SIN(BW$12)*COS($E38)+SIN($E38)*COS(BW$12))/SIN(BW$12)*$B38))</f>
        <v>7.84295688208312</v>
      </c>
      <c r="BX128" s="0" t="n">
        <f aca="false">IF($B38=0,0,IF(SIN(BX$12)=0,999999999,(SIN(BX$12)*COS($E38)+SIN($E38)*COS(BX$12))/SIN(BX$12)*$B38))</f>
        <v>7.77885850039276</v>
      </c>
      <c r="BY128" s="0" t="n">
        <f aca="false">IF($B38=0,0,IF(SIN(BY$12)=0,999999999,(SIN(BY$12)*COS($E38)+SIN($E38)*COS(BY$12))/SIN(BY$12)*$B38))</f>
        <v>7.71556942700958</v>
      </c>
      <c r="BZ128" s="0" t="n">
        <f aca="false">IF($B38=0,0,IF(SIN(BZ$12)=0,999999999,(SIN(BZ$12)*COS($E38)+SIN($E38)*COS(BZ$12))/SIN(BZ$12)*$B38))</f>
        <v>7.6530365762109</v>
      </c>
      <c r="CA128" s="0" t="n">
        <f aca="false">IF($B38=0,0,IF(SIN(CA$12)=0,999999999,(SIN(CA$12)*COS($E38)+SIN($E38)*COS(CA$12))/SIN(CA$12)*$B38))</f>
        <v>7.59120903468023</v>
      </c>
      <c r="CB128" s="0" t="n">
        <f aca="false">IF($B38=0,0,IF(SIN(CB$12)=0,999999999,(SIN(CB$12)*COS($E38)+SIN($E38)*COS(CB$12))/SIN(CB$12)*$B38))</f>
        <v>7.53003788169689</v>
      </c>
      <c r="CC128" s="0" t="n">
        <f aca="false">IF($B38=0,0,IF(SIN(CC$12)=0,999999999,(SIN(CC$12)*COS($E38)+SIN($E38)*COS(CC$12))/SIN(CC$12)*$B38))</f>
        <v>7.46947602183807</v>
      </c>
      <c r="CD128" s="0" t="n">
        <f aca="false">IF($B38=0,0,IF(SIN(CD$12)=0,999999999,(SIN(CD$12)*COS($E38)+SIN($E38)*COS(CD$12))/SIN(CD$12)*$B38))</f>
        <v>7.40947802891639</v>
      </c>
      <c r="CE128" s="0" t="n">
        <f aca="false">IF($B38=0,0,IF(SIN(CE$12)=0,999999999,(SIN(CE$12)*COS($E38)+SIN($E38)*COS(CE$12))/SIN(CE$12)*$B38))</f>
        <v>7.35000000000001</v>
      </c>
      <c r="CF128" s="0" t="n">
        <f aca="false">IF($B38=0,0,IF(SIN(CF$12)=0,999999999,(SIN(CF$12)*COS($E38)+SIN($E38)*COS(CF$12))/SIN(CF$12)*$B38))</f>
        <v>7.29099941847057</v>
      </c>
      <c r="CG128" s="0" t="n">
        <f aca="false">IF($B38=0,0,IF(SIN(CG$12)=0,999999999,(SIN(CG$12)*COS($E38)+SIN($E38)*COS(CG$12))/SIN(CG$12)*$B38))</f>
        <v>7.23243502516877</v>
      </c>
      <c r="CH128" s="0" t="n">
        <f aca="false">IF($B38=0,0,IF(SIN(CH$12)=0,999999999,(SIN(CH$12)*COS($E38)+SIN($E38)*COS(CH$12))/SIN(CH$12)*$B38))</f>
        <v>7.17426669676012</v>
      </c>
      <c r="CI128" s="0" t="n">
        <f aca="false">IF($B38=0,0,IF(SIN(CI$12)=0,999999999,(SIN(CI$12)*COS($E38)+SIN($E38)*COS(CI$12))/SIN(CI$12)*$B38))</f>
        <v>7.11645533052767</v>
      </c>
      <c r="CJ128" s="0" t="n">
        <f aca="false">IF($B38=0,0,IF(SIN(CJ$12)=0,999999999,(SIN(CJ$12)*COS($E38)+SIN($E38)*COS(CJ$12))/SIN(CJ$12)*$B38))</f>
        <v>7.05896273486086</v>
      </c>
      <c r="CK128" s="0" t="n">
        <f aca="false">IF($B38=0,0,IF(SIN(CK$12)=0,999999999,(SIN(CK$12)*COS($E38)+SIN($E38)*COS(CK$12))/SIN(CK$12)*$B38))</f>
        <v>7.00175152476574</v>
      </c>
      <c r="CL128" s="0" t="n">
        <f aca="false">IF($B38=0,0,IF(SIN(CL$12)=0,999999999,(SIN(CL$12)*COS($E38)+SIN($E38)*COS(CL$12))/SIN(CL$12)*$B38))</f>
        <v>6.94478502177052</v>
      </c>
      <c r="CM128" s="0" t="n">
        <f aca="false">IF($B38=0,0,IF(SIN(CM$12)=0,999999999,(SIN(CM$12)*COS($E38)+SIN($E38)*COS(CM$12))/SIN(CM$12)*$B38))</f>
        <v>6.88802715764151</v>
      </c>
      <c r="CN128" s="0" t="n">
        <f aca="false">IF($B38=0,0,IF(SIN(CN$12)=0,999999999,(SIN(CN$12)*COS($E38)+SIN($E38)*COS(CN$12))/SIN(CN$12)*$B38))</f>
        <v>6.8314423813598</v>
      </c>
      <c r="CO128" s="0" t="n">
        <f aca="false">IF($B38=0,0,IF(SIN(CO$12)=0,999999999,(SIN(CO$12)*COS($E38)+SIN($E38)*COS(CO$12))/SIN(CO$12)*$B38))</f>
        <v>6.77499556884044</v>
      </c>
      <c r="CP128" s="0" t="n">
        <f aca="false">IF($B38=0,0,IF(SIN(CP$12)=0,999999999,(SIN(CP$12)*COS($E38)+SIN($E38)*COS(CP$12))/SIN(CP$12)*$B38))</f>
        <v>6.71865193489996</v>
      </c>
      <c r="CQ128" s="0" t="n">
        <f aca="false">IF($B38=0,0,IF(SIN(CQ$12)=0,999999999,(SIN(CQ$12)*COS($E38)+SIN($E38)*COS(CQ$12))/SIN(CQ$12)*$B38))</f>
        <v>6.66237694699836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201.750786262472</v>
      </c>
      <c r="H129" s="0" t="n">
        <f aca="false">IF($B39=0,0,IF(SIN(H$12)=0,999999999,(SIN(H$12)*COS($E39)+SIN($E39)*COS(H$12))/SIN(H$12)*$B39))</f>
        <v>104.186950970756</v>
      </c>
      <c r="I129" s="0" t="n">
        <f aca="false">IF($B39=0,0,IF(SIN(I$12)=0,999999999,(SIN(I$12)*COS($E39)+SIN($E39)*COS(I$12))/SIN(I$12)*$B39))</f>
        <v>71.6524597848652</v>
      </c>
      <c r="J129" s="0" t="n">
        <f aca="false">IF($B39=0,0,IF(SIN(J$12)=0,999999999,(SIN(J$12)*COS($E39)+SIN($E39)*COS(J$12))/SIN(J$12)*$B39))</f>
        <v>55.3752985851112</v>
      </c>
      <c r="K129" s="0" t="n">
        <f aca="false">IF($B39=0,0,IF(SIN(K$12)=0,999999999,(SIN(K$12)*COS($E39)+SIN($E39)*COS(K$12))/SIN(K$12)*$B39))</f>
        <v>45.6010626087611</v>
      </c>
      <c r="L129" s="0" t="n">
        <f aca="false">IF($B39=0,0,IF(SIN(L$12)=0,999999999,(SIN(L$12)*COS($E39)+SIN($E39)*COS(L$12))/SIN(L$12)*$B39))</f>
        <v>39.0782819809879</v>
      </c>
      <c r="M129" s="0" t="n">
        <f aca="false">IF($B39=0,0,IF(SIN(M$12)=0,999999999,(SIN(M$12)*COS($E39)+SIN($E39)*COS(M$12))/SIN(M$12)*$B39))</f>
        <v>34.4134682180741</v>
      </c>
      <c r="N129" s="0" t="n">
        <f aca="false">IF($B39=0,0,IF(SIN(N$12)=0,999999999,(SIN(N$12)*COS($E39)+SIN($E39)*COS(N$12))/SIN(N$12)*$B39))</f>
        <v>30.9098758521392</v>
      </c>
      <c r="O129" s="0" t="n">
        <f aca="false">IF($B39=0,0,IF(SIN(O$12)=0,999999999,(SIN(O$12)*COS($E39)+SIN($E39)*COS(O$12))/SIN(O$12)*$B39))</f>
        <v>28.1804229717525</v>
      </c>
      <c r="P129" s="0" t="n">
        <f aca="false">IF($B39=0,0,IF(SIN(P$12)=0,999999999,(SIN(P$12)*COS($E39)+SIN($E39)*COS(P$12))/SIN(P$12)*$B39))</f>
        <v>25.9928594373031</v>
      </c>
      <c r="Q129" s="0" t="n">
        <f aca="false">IF($B39=0,0,IF(SIN(Q$12)=0,999999999,(SIN(Q$12)*COS($E39)+SIN($E39)*COS(Q$12))/SIN(Q$12)*$B39))</f>
        <v>24.1993887962687</v>
      </c>
      <c r="R129" s="0" t="n">
        <f aca="false">IF($B39=0,0,IF(SIN(R$12)=0,999999999,(SIN(R$12)*COS($E39)+SIN($E39)*COS(R$12))/SIN(R$12)*$B39))</f>
        <v>22.7014792401015</v>
      </c>
      <c r="S129" s="0" t="n">
        <f aca="false">IF($B39=0,0,IF(SIN(S$12)=0,999999999,(SIN(S$12)*COS($E39)+SIN($E39)*COS(S$12))/SIN(S$12)*$B39))</f>
        <v>21.4309156572332</v>
      </c>
      <c r="T129" s="0" t="n">
        <f aca="false">IF($B39=0,0,IF(SIN(T$12)=0,999999999,(SIN(T$12)*COS($E39)+SIN($E39)*COS(T$12))/SIN(T$12)*$B39))</f>
        <v>20.3389722341262</v>
      </c>
      <c r="U129" s="0" t="n">
        <f aca="false">IF($B39=0,0,IF(SIN(U$12)=0,999999999,(SIN(U$12)*COS($E39)+SIN($E39)*COS(U$12))/SIN(U$12)*$B39))</f>
        <v>19.3899160152746</v>
      </c>
      <c r="V129" s="0" t="n">
        <f aca="false">IF($B39=0,0,IF(SIN(V$12)=0,999999999,(SIN(V$12)*COS($E39)+SIN($E39)*COS(V$12))/SIN(V$12)*$B39))</f>
        <v>18.5569466275996</v>
      </c>
      <c r="W129" s="0" t="n">
        <f aca="false">IF($B39=0,0,IF(SIN(W$12)=0,999999999,(SIN(W$12)*COS($E39)+SIN($E39)*COS(W$12))/SIN(W$12)*$B39))</f>
        <v>17.8195690427129</v>
      </c>
      <c r="X129" s="0" t="n">
        <f aca="false">IF($B39=0,0,IF(SIN(X$12)=0,999999999,(SIN(X$12)*COS($E39)+SIN($E39)*COS(X$12))/SIN(X$12)*$B39))</f>
        <v>17.1618420845305</v>
      </c>
      <c r="Y129" s="0" t="n">
        <f aca="false">IF($B39=0,0,IF(SIN(Y$12)=0,999999999,(SIN(Y$12)*COS($E39)+SIN($E39)*COS(Y$12))/SIN(Y$12)*$B39))</f>
        <v>16.5711800392008</v>
      </c>
      <c r="Z129" s="0" t="n">
        <f aca="false">IF($B39=0,0,IF(SIN(Z$12)=0,999999999,(SIN(Z$12)*COS($E39)+SIN($E39)*COS(Z$12))/SIN(Z$12)*$B39))</f>
        <v>16.0375137815227</v>
      </c>
      <c r="AA129" s="0" t="n">
        <f aca="false">IF($B39=0,0,IF(SIN(AA$12)=0,999999999,(SIN(AA$12)*COS($E39)+SIN($E39)*COS(AA$12))/SIN(AA$12)*$B39))</f>
        <v>15.5526915790105</v>
      </c>
      <c r="AB129" s="0" t="n">
        <f aca="false">IF($B39=0,0,IF(SIN(AB$12)=0,999999999,(SIN(AB$12)*COS($E39)+SIN($E39)*COS(AB$12))/SIN(AB$12)*$B39))</f>
        <v>15.1100433125221</v>
      </c>
      <c r="AC129" s="0" t="n">
        <f aca="false">IF($B39=0,0,IF(SIN(AC$12)=0,999999999,(SIN(AC$12)*COS($E39)+SIN($E39)*COS(AC$12))/SIN(AC$12)*$B39))</f>
        <v>14.7040583779596</v>
      </c>
      <c r="AD129" s="0" t="n">
        <f aca="false">IF($B39=0,0,IF(SIN(AD$12)=0,999999999,(SIN(AD$12)*COS($E39)+SIN($E39)*COS(AD$12))/SIN(AD$12)*$B39))</f>
        <v>14.3301441120491</v>
      </c>
      <c r="AE129" s="0" t="n">
        <f aca="false">IF($B39=0,0,IF(SIN(AE$12)=0,999999999,(SIN(AE$12)*COS($E39)+SIN($E39)*COS(AE$12))/SIN(AE$12)*$B39))</f>
        <v>13.9844421954407</v>
      </c>
      <c r="AF129" s="0" t="n">
        <f aca="false">IF($B39=0,0,IF(SIN(AF$12)=0,999999999,(SIN(AF$12)*COS($E39)+SIN($E39)*COS(AF$12))/SIN(AF$12)*$B39))</f>
        <v>13.6636874238365</v>
      </c>
      <c r="AG129" s="0" t="n">
        <f aca="false">IF($B39=0,0,IF(SIN(AG$12)=0,999999999,(SIN(AG$12)*COS($E39)+SIN($E39)*COS(AG$12))/SIN(AG$12)*$B39))</f>
        <v>13.3650978628255</v>
      </c>
      <c r="AH129" s="0" t="n">
        <f aca="false">IF($B39=0,0,IF(SIN(AH$12)=0,999999999,(SIN(AH$12)*COS($E39)+SIN($E39)*COS(AH$12))/SIN(AH$12)*$B39))</f>
        <v>13.0862885404826</v>
      </c>
      <c r="AI129" s="0" t="n">
        <f aca="false">IF($B39=0,0,IF(SIN(AI$12)=0,999999999,(SIN(AI$12)*COS($E39)+SIN($E39)*COS(AI$12))/SIN(AI$12)*$B39))</f>
        <v>12.8252029961854</v>
      </c>
      <c r="AJ129" s="0" t="n">
        <f aca="false">IF($B39=0,0,IF(SIN(AJ$12)=0,999999999,(SIN(AJ$12)*COS($E39)+SIN($E39)*COS(AJ$12))/SIN(AJ$12)*$B39))</f>
        <v>12.5800585191814</v>
      </c>
      <c r="AK129" s="0" t="n">
        <f aca="false">IF($B39=0,0,IF(SIN(AK$12)=0,999999999,(SIN(AK$12)*COS($E39)+SIN($E39)*COS(AK$12))/SIN(AK$12)*$B39))</f>
        <v>12.3493019856522</v>
      </c>
      <c r="AL129" s="0" t="n">
        <f aca="false">IF($B39=0,0,IF(SIN(AL$12)=0,999999999,(SIN(AL$12)*COS($E39)+SIN($E39)*COS(AL$12))/SIN(AL$12)*$B39))</f>
        <v>12.1315739758363</v>
      </c>
      <c r="AM129" s="0" t="n">
        <f aca="false">IF($B39=0,0,IF(SIN(AM$12)=0,999999999,(SIN(AM$12)*COS($E39)+SIN($E39)*COS(AM$12))/SIN(AM$12)*$B39))</f>
        <v>11.9256794148148</v>
      </c>
      <c r="AN129" s="0" t="n">
        <f aca="false">IF($B39=0,0,IF(SIN(AN$12)=0,999999999,(SIN(AN$12)*COS($E39)+SIN($E39)*COS(AN$12))/SIN(AN$12)*$B39))</f>
        <v>11.7305633938336</v>
      </c>
      <c r="AO129" s="0" t="n">
        <f aca="false">IF($B39=0,0,IF(SIN(AO$12)=0,999999999,(SIN(AO$12)*COS($E39)+SIN($E39)*COS(AO$12))/SIN(AO$12)*$B39))</f>
        <v>11.5452911360344</v>
      </c>
      <c r="AP129" s="0" t="n">
        <f aca="false">IF($B39=0,0,IF(SIN(AP$12)=0,999999999,(SIN(AP$12)*COS($E39)+SIN($E39)*COS(AP$12))/SIN(AP$12)*$B39))</f>
        <v>11.3690313007166</v>
      </c>
      <c r="AQ129" s="0" t="n">
        <f aca="false">IF($B39=0,0,IF(SIN(AQ$12)=0,999999999,(SIN(AQ$12)*COS($E39)+SIN($E39)*COS(AQ$12))/SIN(AQ$12)*$B39))</f>
        <v>11.2010419944945</v>
      </c>
      <c r="AR129" s="0" t="n">
        <f aca="false">IF($B39=0,0,IF(SIN(AR$12)=0,999999999,(SIN(AR$12)*COS($E39)+SIN($E39)*COS(AR$12))/SIN(AR$12)*$B39))</f>
        <v>11.0406589906887</v>
      </c>
      <c r="AS129" s="0" t="n">
        <f aca="false">IF($B39=0,0,IF(SIN(AS$12)=0,999999999,(SIN(AS$12)*COS($E39)+SIN($E39)*COS(AS$12))/SIN(AS$12)*$B39))</f>
        <v>10.88728576058</v>
      </c>
      <c r="AT129" s="0" t="n">
        <f aca="false">IF($B39=0,0,IF(SIN(AT$12)=0,999999999,(SIN(AT$12)*COS($E39)+SIN($E39)*COS(AT$12))/SIN(AT$12)*$B39))</f>
        <v>10.7403849994246</v>
      </c>
      <c r="AU129" s="0" t="n">
        <f aca="false">IF($B39=0,0,IF(SIN(AU$12)=0,999999999,(SIN(AU$12)*COS($E39)+SIN($E39)*COS(AU$12))/SIN(AU$12)*$B39))</f>
        <v>10.5994713920042</v>
      </c>
      <c r="AV129" s="0" t="n">
        <f aca="false">IF($B39=0,0,IF(SIN(AV$12)=0,999999999,(SIN(AV$12)*COS($E39)+SIN($E39)*COS(AV$12))/SIN(AV$12)*$B39))</f>
        <v>10.464105411095</v>
      </c>
      <c r="AW129" s="0" t="n">
        <f aca="false">IF($B39=0,0,IF(SIN(AW$12)=0,999999999,(SIN(AW$12)*COS($E39)+SIN($E39)*COS(AW$12))/SIN(AW$12)*$B39))</f>
        <v>10.3338879806814</v>
      </c>
      <c r="AX129" s="0" t="n">
        <f aca="false">IF($B39=0,0,IF(SIN(AX$12)=0,999999999,(SIN(AX$12)*COS($E39)+SIN($E39)*COS(AX$12))/SIN(AX$12)*$B39))</f>
        <v>10.208455866312</v>
      </c>
      <c r="AY129" s="0" t="n">
        <f aca="false">IF($B39=0,0,IF(SIN(AY$12)=0,999999999,(SIN(AY$12)*COS($E39)+SIN($E39)*COS(AY$12))/SIN(AY$12)*$B39))</f>
        <v>10.0874776794594</v>
      </c>
      <c r="AZ129" s="0" t="n">
        <f aca="false">IF($B39=0,0,IF(SIN(AZ$12)=0,999999999,(SIN(AZ$12)*COS($E39)+SIN($E39)*COS(AZ$12))/SIN(AZ$12)*$B39))</f>
        <v>9.97065040241927</v>
      </c>
      <c r="BA129" s="0" t="n">
        <f aca="false">IF($B39=0,0,IF(SIN(BA$12)=0,999999999,(SIN(BA$12)*COS($E39)+SIN($E39)*COS(BA$12))/SIN(BA$12)*$B39))</f>
        <v>9.85769635619003</v>
      </c>
      <c r="BB129" s="0" t="n">
        <f aca="false">IF($B39=0,0,IF(SIN(BB$12)=0,999999999,(SIN(BB$12)*COS($E39)+SIN($E39)*COS(BB$12))/SIN(BB$12)*$B39))</f>
        <v>9.7483605466999</v>
      </c>
      <c r="BC129" s="0" t="n">
        <f aca="false">IF($B39=0,0,IF(SIN(BC$12)=0,999999999,(SIN(BC$12)*COS($E39)+SIN($E39)*COS(BC$12))/SIN(BC$12)*$B39))</f>
        <v>9.64240833529888</v>
      </c>
      <c r="BD129" s="0" t="n">
        <f aca="false">IF($B39=0,0,IF(SIN(BD$12)=0,999999999,(SIN(BD$12)*COS($E39)+SIN($E39)*COS(BD$12))/SIN(BD$12)*$B39))</f>
        <v>9.53962338808358</v>
      </c>
      <c r="BE129" s="0" t="n">
        <f aca="false">IF($B39=0,0,IF(SIN(BE$12)=0,999999999,(SIN(BE$12)*COS($E39)+SIN($E39)*COS(BE$12))/SIN(BE$12)*$B39))</f>
        <v>9.43980586574756</v>
      </c>
      <c r="BF129" s="0" t="n">
        <f aca="false">IF($B39=0,0,IF(SIN(BF$12)=0,999999999,(SIN(BF$12)*COS($E39)+SIN($E39)*COS(BF$12))/SIN(BF$12)*$B39))</f>
        <v>9.34277082154108</v>
      </c>
      <c r="BG129" s="0" t="n">
        <f aca="false">IF($B39=0,0,IF(SIN(BG$12)=0,999999999,(SIN(BG$12)*COS($E39)+SIN($E39)*COS(BG$12))/SIN(BG$12)*$B39))</f>
        <v>9.24834677981471</v>
      </c>
      <c r="BH129" s="0" t="n">
        <f aca="false">IF($B39=0,0,IF(SIN(BH$12)=0,999999999,(SIN(BH$12)*COS($E39)+SIN($E39)*COS(BH$12))/SIN(BH$12)*$B39))</f>
        <v>9.15637447169667</v>
      </c>
      <c r="BI129" s="0" t="n">
        <f aca="false">IF($B39=0,0,IF(SIN(BI$12)=0,999999999,(SIN(BI$12)*COS($E39)+SIN($E39)*COS(BI$12))/SIN(BI$12)*$B39))</f>
        <v>9.06670570786194</v>
      </c>
      <c r="BJ129" s="0" t="n">
        <f aca="false">IF($B39=0,0,IF(SIN(BJ$12)=0,999999999,(SIN(BJ$12)*COS($E39)+SIN($E39)*COS(BJ$12))/SIN(BJ$12)*$B39))</f>
        <v>8.97920237121181</v>
      </c>
      <c r="BK129" s="0" t="n">
        <f aca="false">IF($B39=0,0,IF(SIN(BK$12)=0,999999999,(SIN(BK$12)*COS($E39)+SIN($E39)*COS(BK$12))/SIN(BK$12)*$B39))</f>
        <v>8.89373551469071</v>
      </c>
      <c r="BL129" s="0" t="n">
        <f aca="false">IF($B39=0,0,IF(SIN(BL$12)=0,999999999,(SIN(BL$12)*COS($E39)+SIN($E39)*COS(BL$12))/SIN(BL$12)*$B39))</f>
        <v>8.81018455150208</v>
      </c>
      <c r="BM129" s="0" t="n">
        <f aca="false">IF($B39=0,0,IF(SIN(BM$12)=0,999999999,(SIN(BM$12)*COS($E39)+SIN($E39)*COS(BM$12))/SIN(BM$12)*$B39))</f>
        <v>8.7284365267088</v>
      </c>
      <c r="BN129" s="0" t="n">
        <f aca="false">IF($B39=0,0,IF(SIN(BN$12)=0,999999999,(SIN(BN$12)*COS($E39)+SIN($E39)*COS(BN$12))/SIN(BN$12)*$B39))</f>
        <v>8.64838546066895</v>
      </c>
      <c r="BO129" s="0" t="n">
        <f aca="false">IF($B39=0,0,IF(SIN(BO$12)=0,999999999,(SIN(BO$12)*COS($E39)+SIN($E39)*COS(BO$12))/SIN(BO$12)*$B39))</f>
        <v>8.56993175600674</v>
      </c>
      <c r="BP129" s="0" t="n">
        <f aca="false">IF($B39=0,0,IF(SIN(BP$12)=0,999999999,(SIN(BP$12)*COS($E39)+SIN($E39)*COS(BP$12))/SIN(BP$12)*$B39))</f>
        <v>8.49298166088447</v>
      </c>
      <c r="BQ129" s="0" t="n">
        <f aca="false">IF($B39=0,0,IF(SIN(BQ$12)=0,999999999,(SIN(BQ$12)*COS($E39)+SIN($E39)*COS(BQ$12))/SIN(BQ$12)*$B39))</f>
        <v>8.4174467822577</v>
      </c>
      <c r="BR129" s="0" t="n">
        <f aca="false">IF($B39=0,0,IF(SIN(BR$12)=0,999999999,(SIN(BR$12)*COS($E39)+SIN($E39)*COS(BR$12))/SIN(BR$12)*$B39))</f>
        <v>8.34324364357985</v>
      </c>
      <c r="BS129" s="0" t="n">
        <f aca="false">IF($B39=0,0,IF(SIN(BS$12)=0,999999999,(SIN(BS$12)*COS($E39)+SIN($E39)*COS(BS$12))/SIN(BS$12)*$B39))</f>
        <v>8.27029328209902</v>
      </c>
      <c r="BT129" s="0" t="n">
        <f aca="false">IF($B39=0,0,IF(SIN(BT$12)=0,999999999,(SIN(BT$12)*COS($E39)+SIN($E39)*COS(BT$12))/SIN(BT$12)*$B39))</f>
        <v>8.19852088147478</v>
      </c>
      <c r="BU129" s="0" t="n">
        <f aca="false">IF($B39=0,0,IF(SIN(BU$12)=0,999999999,(SIN(BU$12)*COS($E39)+SIN($E39)*COS(BU$12))/SIN(BU$12)*$B39))</f>
        <v>8.12785543594664</v>
      </c>
      <c r="BV129" s="0" t="n">
        <f aca="false">IF($B39=0,0,IF(SIN(BV$12)=0,999999999,(SIN(BV$12)*COS($E39)+SIN($E39)*COS(BV$12))/SIN(BV$12)*$B39))</f>
        <v>8.05822944272367</v>
      </c>
      <c r="BW129" s="0" t="n">
        <f aca="false">IF($B39=0,0,IF(SIN(BW$12)=0,999999999,(SIN(BW$12)*COS($E39)+SIN($E39)*COS(BW$12))/SIN(BW$12)*$B39))</f>
        <v>7.989578619646</v>
      </c>
      <c r="BX129" s="0" t="n">
        <f aca="false">IF($B39=0,0,IF(SIN(BX$12)=0,999999999,(SIN(BX$12)*COS($E39)+SIN($E39)*COS(BX$12))/SIN(BX$12)*$B39))</f>
        <v>7.92184164549901</v>
      </c>
      <c r="BY129" s="0" t="n">
        <f aca="false">IF($B39=0,0,IF(SIN(BY$12)=0,999999999,(SIN(BY$12)*COS($E39)+SIN($E39)*COS(BY$12))/SIN(BY$12)*$B39))</f>
        <v>7.85495992064903</v>
      </c>
      <c r="BZ129" s="0" t="n">
        <f aca="false">IF($B39=0,0,IF(SIN(BZ$12)=0,999999999,(SIN(BZ$12)*COS($E39)+SIN($E39)*COS(BZ$12))/SIN(BZ$12)*$B39))</f>
        <v>7.78887734592274</v>
      </c>
      <c r="CA129" s="0" t="n">
        <f aca="false">IF($B39=0,0,IF(SIN(CA$12)=0,999999999,(SIN(CA$12)*COS($E39)+SIN($E39)*COS(CA$12))/SIN(CA$12)*$B39))</f>
        <v>7.72354011787123</v>
      </c>
      <c r="CB129" s="0" t="n">
        <f aca="false">IF($B39=0,0,IF(SIN(CB$12)=0,999999999,(SIN(CB$12)*COS($E39)+SIN($E39)*COS(CB$12))/SIN(CB$12)*$B39))</f>
        <v>7.65889653875265</v>
      </c>
      <c r="CC129" s="0" t="n">
        <f aca="false">IF($B39=0,0,IF(SIN(CC$12)=0,999999999,(SIN(CC$12)*COS($E39)+SIN($E39)*COS(CC$12))/SIN(CC$12)*$B39))</f>
        <v>7.59489683973735</v>
      </c>
      <c r="CD129" s="0" t="n">
        <f aca="false">IF($B39=0,0,IF(SIN(CD$12)=0,999999999,(SIN(CD$12)*COS($E39)+SIN($E39)*COS(CD$12))/SIN(CD$12)*$B39))</f>
        <v>7.53149301598655</v>
      </c>
      <c r="CE129" s="0" t="n">
        <f aca="false">IF($B39=0,0,IF(SIN(CE$12)=0,999999999,(SIN(CE$12)*COS($E39)+SIN($E39)*COS(CE$12))/SIN(CE$12)*$B39))</f>
        <v>7.46863867238572</v>
      </c>
      <c r="CF129" s="0" t="n">
        <f aca="false">IF($B39=0,0,IF(SIN(CF$12)=0,999999999,(SIN(CF$12)*COS($E39)+SIN($E39)*COS(CF$12))/SIN(CF$12)*$B39))</f>
        <v>7.40628887882895</v>
      </c>
      <c r="CG129" s="0" t="n">
        <f aca="false">IF($B39=0,0,IF(SIN(CG$12)=0,999999999,(SIN(CG$12)*COS($E39)+SIN($E39)*COS(CG$12))/SIN(CG$12)*$B39))</f>
        <v>7.34440003404996</v>
      </c>
      <c r="CH129" s="0" t="n">
        <f aca="false">IF($B39=0,0,IF(SIN(CH$12)=0,999999999,(SIN(CH$12)*COS($E39)+SIN($E39)*COS(CH$12))/SIN(CH$12)*$B39))</f>
        <v>7.28292973708328</v>
      </c>
      <c r="CI129" s="0" t="n">
        <f aca="false">IF($B39=0,0,IF(SIN(CI$12)=0,999999999,(SIN(CI$12)*COS($E39)+SIN($E39)*COS(CI$12))/SIN(CI$12)*$B39))</f>
        <v>7.22183666551703</v>
      </c>
      <c r="CJ129" s="0" t="n">
        <f aca="false">IF($B39=0,0,IF(SIN(CJ$12)=0,999999999,(SIN(CJ$12)*COS($E39)+SIN($E39)*COS(CJ$12))/SIN(CJ$12)*$B39))</f>
        <v>7.1610804597654</v>
      </c>
      <c r="CK129" s="0" t="n">
        <f aca="false">IF($B39=0,0,IF(SIN(CK$12)=0,999999999,(SIN(CK$12)*COS($E39)+SIN($E39)*COS(CK$12))/SIN(CK$12)*$B39))</f>
        <v>7.10062161264735</v>
      </c>
      <c r="CL129" s="0" t="n">
        <f aca="false">IF($B39=0,0,IF(SIN(CL$12)=0,999999999,(SIN(CL$12)*COS($E39)+SIN($E39)*COS(CL$12))/SIN(CL$12)*$B39))</f>
        <v>7.0404213636103</v>
      </c>
      <c r="CM129" s="0" t="n">
        <f aca="false">IF($B39=0,0,IF(SIN(CM$12)=0,999999999,(SIN(CM$12)*COS($E39)+SIN($E39)*COS(CM$12))/SIN(CM$12)*$B39))</f>
        <v>6.98044159698035</v>
      </c>
      <c r="CN129" s="0" t="n">
        <f aca="false">IF($B39=0,0,IF(SIN(CN$12)=0,999999999,(SIN(CN$12)*COS($E39)+SIN($E39)*COS(CN$12))/SIN(CN$12)*$B39))</f>
        <v>6.92064474365848</v>
      </c>
      <c r="CO129" s="0" t="n">
        <f aca="false">IF($B39=0,0,IF(SIN(CO$12)=0,999999999,(SIN(CO$12)*COS($E39)+SIN($E39)*COS(CO$12))/SIN(CO$12)*$B39))</f>
        <v>6.86099368571486</v>
      </c>
      <c r="CP129" s="0" t="n">
        <f aca="false">IF($B39=0,0,IF(SIN(CP$12)=0,999999999,(SIN(CP$12)*COS($E39)+SIN($E39)*COS(CP$12))/SIN(CP$12)*$B39))</f>
        <v>6.80145166335912</v>
      </c>
      <c r="CQ129" s="0" t="n">
        <f aca="false">IF($B39=0,0,IF(SIN(CQ$12)=0,999999999,(SIN(CQ$12)*COS($E39)+SIN($E39)*COS(CQ$12))/SIN(CQ$12)*$B39))</f>
        <v>6.74198218378588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212.509008898704</v>
      </c>
      <c r="H130" s="0" t="n">
        <f aca="false">IF($B40=0,0,IF(SIN(H$12)=0,999999999,(SIN(H$12)*COS($E40)+SIN($E40)*COS(H$12))/SIN(H$12)*$B40))</f>
        <v>109.600434430503</v>
      </c>
      <c r="I130" s="0" t="n">
        <f aca="false">IF($B40=0,0,IF(SIN(I$12)=0,999999999,(SIN(I$12)*COS($E40)+SIN($E40)*COS(I$12))/SIN(I$12)*$B40))</f>
        <v>75.2836396983408</v>
      </c>
      <c r="J130" s="0" t="n">
        <f aca="false">IF($B40=0,0,IF(SIN(J$12)=0,999999999,(SIN(J$12)*COS($E40)+SIN($E40)*COS(J$12))/SIN(J$12)*$B40))</f>
        <v>58.1147835289685</v>
      </c>
      <c r="K130" s="0" t="n">
        <f aca="false">IF($B40=0,0,IF(SIN(K$12)=0,999999999,(SIN(K$12)*COS($E40)+SIN($E40)*COS(K$12))/SIN(K$12)*$B40))</f>
        <v>47.8050956427298</v>
      </c>
      <c r="L130" s="0" t="n">
        <f aca="false">IF($B40=0,0,IF(SIN(L$12)=0,999999999,(SIN(L$12)*COS($E40)+SIN($E40)*COS(L$12))/SIN(L$12)*$B40))</f>
        <v>40.9249842370445</v>
      </c>
      <c r="M130" s="0" t="n">
        <f aca="false">IF($B40=0,0,IF(SIN(M$12)=0,999999999,(SIN(M$12)*COS($E40)+SIN($E40)*COS(M$12))/SIN(M$12)*$B40))</f>
        <v>36.0046227827643</v>
      </c>
      <c r="N130" s="0" t="n">
        <f aca="false">IF($B40=0,0,IF(SIN(N$12)=0,999999999,(SIN(N$12)*COS($E40)+SIN($E40)*COS(N$12))/SIN(N$12)*$B40))</f>
        <v>32.3090967221294</v>
      </c>
      <c r="O130" s="0" t="n">
        <f aca="false">IF($B40=0,0,IF(SIN(O$12)=0,999999999,(SIN(O$12)*COS($E40)+SIN($E40)*COS(O$12))/SIN(O$12)*$B40))</f>
        <v>29.4301190337383</v>
      </c>
      <c r="P130" s="0" t="n">
        <f aca="false">IF($B40=0,0,IF(SIN(P$12)=0,999999999,(SIN(P$12)*COS($E40)+SIN($E40)*COS(P$12))/SIN(P$12)*$B40))</f>
        <v>27.1227164576126</v>
      </c>
      <c r="Q130" s="0" t="n">
        <f aca="false">IF($B40=0,0,IF(SIN(Q$12)=0,999999999,(SIN(Q$12)*COS($E40)+SIN($E40)*COS(Q$12))/SIN(Q$12)*$B40))</f>
        <v>25.230995960283</v>
      </c>
      <c r="R130" s="0" t="n">
        <f aca="false">IF($B40=0,0,IF(SIN(R$12)=0,999999999,(SIN(R$12)*COS($E40)+SIN($E40)*COS(R$12))/SIN(R$12)*$B40))</f>
        <v>23.6510279665428</v>
      </c>
      <c r="S130" s="0" t="n">
        <f aca="false">IF($B40=0,0,IF(SIN(S$12)=0,999999999,(SIN(S$12)*COS($E40)+SIN($E40)*COS(S$12))/SIN(S$12)*$B40))</f>
        <v>22.3108604065729</v>
      </c>
      <c r="T130" s="0" t="n">
        <f aca="false">IF($B40=0,0,IF(SIN(T$12)=0,999999999,(SIN(T$12)*COS($E40)+SIN($E40)*COS(T$12))/SIN(T$12)*$B40))</f>
        <v>21.1590981707416</v>
      </c>
      <c r="U130" s="0" t="n">
        <f aca="false">IF($B40=0,0,IF(SIN(U$12)=0,999999999,(SIN(U$12)*COS($E40)+SIN($E40)*COS(U$12))/SIN(U$12)*$B40))</f>
        <v>20.1580507818175</v>
      </c>
      <c r="V130" s="0" t="n">
        <f aca="false">IF($B40=0,0,IF(SIN(V$12)=0,999999999,(SIN(V$12)*COS($E40)+SIN($E40)*COS(V$12))/SIN(V$12)*$B40))</f>
        <v>19.2794496894662</v>
      </c>
      <c r="W130" s="0" t="n">
        <f aca="false">IF($B40=0,0,IF(SIN(W$12)=0,999999999,(SIN(W$12)*COS($E40)+SIN($E40)*COS(W$12))/SIN(W$12)*$B40))</f>
        <v>18.5016771072526</v>
      </c>
      <c r="X130" s="0" t="n">
        <f aca="false">IF($B40=0,0,IF(SIN(X$12)=0,999999999,(SIN(X$12)*COS($E40)+SIN($E40)*COS(X$12))/SIN(X$12)*$B40))</f>
        <v>17.8079185700501</v>
      </c>
      <c r="Y130" s="0" t="n">
        <f aca="false">IF($B40=0,0,IF(SIN(Y$12)=0,999999999,(SIN(Y$12)*COS($E40)+SIN($E40)*COS(Y$12))/SIN(Y$12)*$B40))</f>
        <v>17.184898893798</v>
      </c>
      <c r="Z130" s="0" t="n">
        <f aca="false">IF($B40=0,0,IF(SIN(Z$12)=0,999999999,(SIN(Z$12)*COS($E40)+SIN($E40)*COS(Z$12))/SIN(Z$12)*$B40))</f>
        <v>16.6219973467726</v>
      </c>
      <c r="AA130" s="0" t="n">
        <f aca="false">IF($B40=0,0,IF(SIN(AA$12)=0,999999999,(SIN(AA$12)*COS($E40)+SIN($E40)*COS(AA$12))/SIN(AA$12)*$B40))</f>
        <v>16.1106156285173</v>
      </c>
      <c r="AB130" s="0" t="n">
        <f aca="false">IF($B40=0,0,IF(SIN(AB$12)=0,999999999,(SIN(AB$12)*COS($E40)+SIN($E40)*COS(AB$12))/SIN(AB$12)*$B40))</f>
        <v>15.6437182176176</v>
      </c>
      <c r="AC130" s="0" t="n">
        <f aca="false">IF($B40=0,0,IF(SIN(AC$12)=0,999999999,(SIN(AC$12)*COS($E40)+SIN($E40)*COS(AC$12))/SIN(AC$12)*$B40))</f>
        <v>15.2154926282231</v>
      </c>
      <c r="AD130" s="0" t="n">
        <f aca="false">IF($B40=0,0,IF(SIN(AD$12)=0,999999999,(SIN(AD$12)*COS($E40)+SIN($E40)*COS(AD$12))/SIN(AD$12)*$B40))</f>
        <v>14.8210946019141</v>
      </c>
      <c r="AE130" s="0" t="n">
        <f aca="false">IF($B40=0,0,IF(SIN(AE$12)=0,999999999,(SIN(AE$12)*COS($E40)+SIN($E40)*COS(AE$12))/SIN(AE$12)*$B40))</f>
        <v>14.4564544530032</v>
      </c>
      <c r="AF130" s="0" t="n">
        <f aca="false">IF($B40=0,0,IF(SIN(AF$12)=0,999999999,(SIN(AF$12)*COS($E40)+SIN($E40)*COS(AF$12))/SIN(AF$12)*$B40))</f>
        <v>14.1181281028657</v>
      </c>
      <c r="AG130" s="0" t="n">
        <f aca="false">IF($B40=0,0,IF(SIN(AG$12)=0,999999999,(SIN(AG$12)*COS($E40)+SIN($E40)*COS(AG$12))/SIN(AG$12)*$B40))</f>
        <v>13.803181217241</v>
      </c>
      <c r="AH130" s="0" t="n">
        <f aca="false">IF($B40=0,0,IF(SIN(AH$12)=0,999999999,(SIN(AH$12)*COS($E40)+SIN($E40)*COS(AH$12))/SIN(AH$12)*$B40))</f>
        <v>13.5090981707416</v>
      </c>
      <c r="AI130" s="0" t="n">
        <f aca="false">IF($B40=0,0,IF(SIN(AI$12)=0,999999999,(SIN(AI$12)*COS($E40)+SIN($E40)*COS(AI$12))/SIN(AI$12)*$B40))</f>
        <v>13.2337098457793</v>
      </c>
      <c r="AJ130" s="0" t="n">
        <f aca="false">IF($B40=0,0,IF(SIN(AJ$12)=0,999999999,(SIN(AJ$12)*COS($E40)+SIN($E40)*COS(AJ$12))/SIN(AJ$12)*$B40))</f>
        <v>12.9751358711933</v>
      </c>
      <c r="AK130" s="0" t="n">
        <f aca="false">IF($B40=0,0,IF(SIN(AK$12)=0,999999999,(SIN(AK$12)*COS($E40)+SIN($E40)*COS(AK$12))/SIN(AK$12)*$B40))</f>
        <v>12.7317380399815</v>
      </c>
      <c r="AL130" s="0" t="n">
        <f aca="false">IF($B40=0,0,IF(SIN(AL$12)=0,999999999,(SIN(AL$12)*COS($E40)+SIN($E40)*COS(AL$12))/SIN(AL$12)*$B40))</f>
        <v>12.5020824606886</v>
      </c>
      <c r="AM130" s="0" t="n">
        <f aca="false">IF($B40=0,0,IF(SIN(AM$12)=0,999999999,(SIN(AM$12)*COS($E40)+SIN($E40)*COS(AM$12))/SIN(AM$12)*$B40))</f>
        <v>12.2849085898365</v>
      </c>
      <c r="AN130" s="0" t="n">
        <f aca="false">IF($B40=0,0,IF(SIN(AN$12)=0,999999999,(SIN(AN$12)*COS($E40)+SIN($E40)*COS(AN$12))/SIN(AN$12)*$B40))</f>
        <v>12.0791037286905</v>
      </c>
      <c r="AO130" s="0" t="n">
        <f aca="false">IF($B40=0,0,IF(SIN(AO$12)=0,999999999,(SIN(AO$12)*COS($E40)+SIN($E40)*COS(AO$12))/SIN(AO$12)*$B40))</f>
        <v>11.8836818914738</v>
      </c>
      <c r="AP130" s="0" t="n">
        <f aca="false">IF($B40=0,0,IF(SIN(AP$12)=0,999999999,(SIN(AP$12)*COS($E40)+SIN($E40)*COS(AP$12))/SIN(AP$12)*$B40))</f>
        <v>11.6977661950037</v>
      </c>
      <c r="AQ130" s="0" t="n">
        <f aca="false">IF($B40=0,0,IF(SIN(AQ$12)=0,999999999,(SIN(AQ$12)*COS($E40)+SIN($E40)*COS(AQ$12))/SIN(AQ$12)*$B40))</f>
        <v>11.5205741035127</v>
      </c>
      <c r="AR130" s="0" t="n">
        <f aca="false">IF($B40=0,0,IF(SIN(AR$12)=0,999999999,(SIN(AR$12)*COS($E40)+SIN($E40)*COS(AR$12))/SIN(AR$12)*$B40))</f>
        <v>11.3514050026749</v>
      </c>
      <c r="AS130" s="0" t="n">
        <f aca="false">IF($B40=0,0,IF(SIN(AS$12)=0,999999999,(SIN(AS$12)*COS($E40)+SIN($E40)*COS(AS$12))/SIN(AS$12)*$B40))</f>
        <v>11.1896296847523</v>
      </c>
      <c r="AT130" s="0" t="n">
        <f aca="false">IF($B40=0,0,IF(SIN(AT$12)=0,999999999,(SIN(AT$12)*COS($E40)+SIN($E40)*COS(AT$12))/SIN(AT$12)*$B40))</f>
        <v>11.0346814103882</v>
      </c>
      <c r="AU130" s="0" t="n">
        <f aca="false">IF($B40=0,0,IF(SIN(AU$12)=0,999999999,(SIN(AU$12)*COS($E40)+SIN($E40)*COS(AU$12))/SIN(AU$12)*$B40))</f>
        <v>10.8860482778402</v>
      </c>
      <c r="AV130" s="0" t="n">
        <f aca="false">IF($B40=0,0,IF(SIN(AV$12)=0,999999999,(SIN(AV$12)*COS($E40)+SIN($E40)*COS(AV$12))/SIN(AV$12)*$B40))</f>
        <v>10.743266681717</v>
      </c>
      <c r="AW130" s="0" t="n">
        <f aca="false">IF($B40=0,0,IF(SIN(AW$12)=0,999999999,(SIN(AW$12)*COS($E40)+SIN($E40)*COS(AW$12))/SIN(AW$12)*$B40))</f>
        <v>10.6059156838323</v>
      </c>
      <c r="AX130" s="0" t="n">
        <f aca="false">IF($B40=0,0,IF(SIN(AX$12)=0,999999999,(SIN(AX$12)*COS($E40)+SIN($E40)*COS(AX$12))/SIN(AX$12)*$B40))</f>
        <v>10.4736121510356</v>
      </c>
      <c r="AY130" s="0" t="n">
        <f aca="false">IF($B40=0,0,IF(SIN(AY$12)=0,999999999,(SIN(AY$12)*COS($E40)+SIN($E40)*COS(AY$12))/SIN(AY$12)*$B40))</f>
        <v>10.3460065406829</v>
      </c>
      <c r="AZ130" s="0" t="n">
        <f aca="false">IF($B40=0,0,IF(SIN(AZ$12)=0,999999999,(SIN(AZ$12)*COS($E40)+SIN($E40)*COS(AZ$12))/SIN(AZ$12)*$B40))</f>
        <v>10.2227792351628</v>
      </c>
      <c r="BA130" s="0" t="n">
        <f aca="false">IF($B40=0,0,IF(SIN(BA$12)=0,999999999,(SIN(BA$12)*COS($E40)+SIN($E40)*COS(BA$12))/SIN(BA$12)*$B40))</f>
        <v>10.1036373436709</v>
      </c>
      <c r="BB130" s="0" t="n">
        <f aca="false">IF($B40=0,0,IF(SIN(BB$12)=0,999999999,(SIN(BB$12)*COS($E40)+SIN($E40)*COS(BB$12))/SIN(BB$12)*$B40))</f>
        <v>9.9883119030574</v>
      </c>
      <c r="BC130" s="0" t="n">
        <f aca="false">IF($B40=0,0,IF(SIN(BC$12)=0,999999999,(SIN(BC$12)*COS($E40)+SIN($E40)*COS(BC$12))/SIN(BC$12)*$B40))</f>
        <v>9.87655542070478</v>
      </c>
      <c r="BD130" s="0" t="n">
        <f aca="false">IF($B40=0,0,IF(SIN(BD$12)=0,999999999,(SIN(BD$12)*COS($E40)+SIN($E40)*COS(BD$12))/SIN(BD$12)*$B40))</f>
        <v>9.76813971151204</v>
      </c>
      <c r="BE130" s="0" t="n">
        <f aca="false">IF($B40=0,0,IF(SIN(BE$12)=0,999999999,(SIN(BE$12)*COS($E40)+SIN($E40)*COS(BE$12))/SIN(BE$12)*$B40))</f>
        <v>9.66285398858167</v>
      </c>
      <c r="BF130" s="0" t="n">
        <f aca="false">IF($B40=0,0,IF(SIN(BF$12)=0,999999999,(SIN(BF$12)*COS($E40)+SIN($E40)*COS(BF$12))/SIN(BF$12)*$B40))</f>
        <v>9.5605031734165</v>
      </c>
      <c r="BG130" s="0" t="n">
        <f aca="false">IF($B40=0,0,IF(SIN(BG$12)=0,999999999,(SIN(BG$12)*COS($E40)+SIN($E40)*COS(BG$12))/SIN(BG$12)*$B40))</f>
        <v>9.46090639659307</v>
      </c>
      <c r="BH130" s="0" t="n">
        <f aca="false">IF($B40=0,0,IF(SIN(BH$12)=0,999999999,(SIN(BH$12)*COS($E40)+SIN($E40)*COS(BH$12))/SIN(BH$12)*$B40))</f>
        <v>9.36389566417692</v>
      </c>
      <c r="BI130" s="0" t="n">
        <f aca="false">IF($B40=0,0,IF(SIN(BI$12)=0,999999999,(SIN(BI$12)*COS($E40)+SIN($E40)*COS(BI$12))/SIN(BI$12)*$B40))</f>
        <v>9.26931466873976</v>
      </c>
      <c r="BJ130" s="0" t="n">
        <f aca="false">IF($B40=0,0,IF(SIN(BJ$12)=0,999999999,(SIN(BJ$12)*COS($E40)+SIN($E40)*COS(BJ$12))/SIN(BJ$12)*$B40))</f>
        <v>9.177017726856</v>
      </c>
      <c r="BK130" s="0" t="n">
        <f aca="false">IF($B40=0,0,IF(SIN(BK$12)=0,999999999,(SIN(BK$12)*COS($E40)+SIN($E40)*COS(BK$12))/SIN(BK$12)*$B40))</f>
        <v>9.08686882749625</v>
      </c>
      <c r="BL130" s="0" t="n">
        <f aca="false">IF($B40=0,0,IF(SIN(BL$12)=0,999999999,(SIN(BL$12)*COS($E40)+SIN($E40)*COS(BL$12))/SIN(BL$12)*$B40))</f>
        <v>8.99874077788157</v>
      </c>
      <c r="BM130" s="0" t="n">
        <f aca="false">IF($B40=0,0,IF(SIN(BM$12)=0,999999999,(SIN(BM$12)*COS($E40)+SIN($E40)*COS(BM$12))/SIN(BM$12)*$B40))</f>
        <v>8.91251443518077</v>
      </c>
      <c r="BN130" s="0" t="n">
        <f aca="false">IF($B40=0,0,IF(SIN(BN$12)=0,999999999,(SIN(BN$12)*COS($E40)+SIN($E40)*COS(BN$12))/SIN(BN$12)*$B40))</f>
        <v>8.82807801397829</v>
      </c>
      <c r="BO130" s="0" t="n">
        <f aca="false">IF($B40=0,0,IF(SIN(BO$12)=0,999999999,(SIN(BO$12)*COS($E40)+SIN($E40)*COS(BO$12))/SIN(BO$12)*$B40))</f>
        <v>8.7453264607578</v>
      </c>
      <c r="BP130" s="0" t="n">
        <f aca="false">IF($B40=0,0,IF(SIN(BP$12)=0,999999999,(SIN(BP$12)*COS($E40)+SIN($E40)*COS(BP$12))/SIN(BP$12)*$B40))</f>
        <v>8.66416088777117</v>
      </c>
      <c r="BQ130" s="0" t="n">
        <f aca="false">IF($B40=0,0,IF(SIN(BQ$12)=0,999999999,(SIN(BQ$12)*COS($E40)+SIN($E40)*COS(BQ$12))/SIN(BQ$12)*$B40))</f>
        <v>8.58448805962878</v>
      </c>
      <c r="BR130" s="0" t="n">
        <f aca="false">IF($B40=0,0,IF(SIN(BR$12)=0,999999999,(SIN(BR$12)*COS($E40)+SIN($E40)*COS(BR$12))/SIN(BR$12)*$B40))</f>
        <v>8.50621992677431</v>
      </c>
      <c r="BS130" s="0" t="n">
        <f aca="false">IF($B40=0,0,IF(SIN(BS$12)=0,999999999,(SIN(BS$12)*COS($E40)+SIN($E40)*COS(BS$12))/SIN(BS$12)*$B40))</f>
        <v>8.42927320072069</v>
      </c>
      <c r="BT130" s="0" t="n">
        <f aca="false">IF($B40=0,0,IF(SIN(BT$12)=0,999999999,(SIN(BT$12)*COS($E40)+SIN($E40)*COS(BT$12))/SIN(BT$12)*$B40))</f>
        <v>8.35356896654091</v>
      </c>
      <c r="BU130" s="0" t="n">
        <f aca="false">IF($B40=0,0,IF(SIN(BU$12)=0,999999999,(SIN(BU$12)*COS($E40)+SIN($E40)*COS(BU$12))/SIN(BU$12)*$B40))</f>
        <v>8.279032328639</v>
      </c>
      <c r="BV130" s="0" t="n">
        <f aca="false">IF($B40=0,0,IF(SIN(BV$12)=0,999999999,(SIN(BV$12)*COS($E40)+SIN($E40)*COS(BV$12))/SIN(BV$12)*$B40))</f>
        <v>8.20559208628808</v>
      </c>
      <c r="BW130" s="0" t="n">
        <f aca="false">IF($B40=0,0,IF(SIN(BW$12)=0,999999999,(SIN(BW$12)*COS($E40)+SIN($E40)*COS(BW$12))/SIN(BW$12)*$B40))</f>
        <v>8.1331804358249</v>
      </c>
      <c r="BX130" s="0" t="n">
        <f aca="false">IF($B40=0,0,IF(SIN(BX$12)=0,999999999,(SIN(BX$12)*COS($E40)+SIN($E40)*COS(BX$12))/SIN(BX$12)*$B40))</f>
        <v>8.06173269673783</v>
      </c>
      <c r="BY130" s="0" t="n">
        <f aca="false">IF($B40=0,0,IF(SIN(BY$12)=0,999999999,(SIN(BY$12)*COS($E40)+SIN($E40)*COS(BY$12))/SIN(BY$12)*$B40))</f>
        <v>7.99118705918979</v>
      </c>
      <c r="BZ130" s="0" t="n">
        <f aca="false">IF($B40=0,0,IF(SIN(BZ$12)=0,999999999,(SIN(BZ$12)*COS($E40)+SIN($E40)*COS(BZ$12))/SIN(BZ$12)*$B40))</f>
        <v>7.92148435078418</v>
      </c>
      <c r="CA130" s="0" t="n">
        <f aca="false">IF($B40=0,0,IF(SIN(CA$12)=0,999999999,(SIN(CA$12)*COS($E40)+SIN($E40)*COS(CA$12))/SIN(CA$12)*$B40))</f>
        <v>7.85256782061314</v>
      </c>
      <c r="CB130" s="0" t="n">
        <f aca="false">IF($B40=0,0,IF(SIN(CB$12)=0,999999999,(SIN(CB$12)*COS($E40)+SIN($E40)*COS(CB$12))/SIN(CB$12)*$B40))</f>
        <v>7.78438293883061</v>
      </c>
      <c r="CC130" s="0" t="n">
        <f aca="false">IF($B40=0,0,IF(SIN(CC$12)=0,999999999,(SIN(CC$12)*COS($E40)+SIN($E40)*COS(CC$12))/SIN(CC$12)*$B40))</f>
        <v>7.71687721017238</v>
      </c>
      <c r="CD130" s="0" t="n">
        <f aca="false">IF($B40=0,0,IF(SIN(CD$12)=0,999999999,(SIN(CD$12)*COS($E40)+SIN($E40)*COS(CD$12))/SIN(CD$12)*$B40))</f>
        <v>7.65</v>
      </c>
      <c r="CE130" s="0" t="n">
        <f aca="false">IF($B40=0,0,IF(SIN(CE$12)=0,999999999,(SIN(CE$12)*COS($E40)+SIN($E40)*COS(CE$12))/SIN(CE$12)*$B40))</f>
        <v>7.58370237158312</v>
      </c>
      <c r="CF130" s="0" t="n">
        <f aca="false">IF($B40=0,0,IF(SIN(CF$12)=0,999999999,(SIN(CF$12)*COS($E40)+SIN($E40)*COS(CF$12))/SIN(CF$12)*$B40))</f>
        <v>7.51793693345608</v>
      </c>
      <c r="CG130" s="0" t="n">
        <f aca="false">IF($B40=0,0,IF(SIN(CG$12)=0,999999999,(SIN(CG$12)*COS($E40)+SIN($E40)*COS(CG$12))/SIN(CG$12)*$B40))</f>
        <v>7.45265769578932</v>
      </c>
      <c r="CH130" s="0" t="n">
        <f aca="false">IF($B40=0,0,IF(SIN(CH$12)=0,999999999,(SIN(CH$12)*COS($E40)+SIN($E40)*COS(CH$12))/SIN(CH$12)*$B40))</f>
        <v>7.38781993480889</v>
      </c>
      <c r="CI130" s="0" t="n">
        <f aca="false">IF($B40=0,0,IF(SIN(CI$12)=0,999999999,(SIN(CI$12)*COS($E40)+SIN($E40)*COS(CI$12))/SIN(CI$12)*$B40))</f>
        <v>7.32338006437977</v>
      </c>
      <c r="CJ130" s="0" t="n">
        <f aca="false">IF($B40=0,0,IF(SIN(CJ$12)=0,999999999,(SIN(CJ$12)*COS($E40)+SIN($E40)*COS(CJ$12))/SIN(CJ$12)*$B40))</f>
        <v>7.25929551393848</v>
      </c>
      <c r="CK130" s="0" t="n">
        <f aca="false">IF($B40=0,0,IF(SIN(CK$12)=0,999999999,(SIN(CK$12)*COS($E40)+SIN($E40)*COS(CK$12))/SIN(CK$12)*$B40))</f>
        <v>7.19552461202276</v>
      </c>
      <c r="CL130" s="0" t="n">
        <f aca="false">IF($B40=0,0,IF(SIN(CL$12)=0,999999999,(SIN(CL$12)*COS($E40)+SIN($E40)*COS(CL$12))/SIN(CL$12)*$B40))</f>
        <v>7.13202647470057</v>
      </c>
      <c r="CM130" s="0" t="n">
        <f aca="false">IF($B40=0,0,IF(SIN(CM$12)=0,999999999,(SIN(CM$12)*COS($E40)+SIN($E40)*COS(CM$12))/SIN(CM$12)*$B40))</f>
        <v>7.06876089824626</v>
      </c>
      <c r="CN130" s="0" t="n">
        <f aca="false">IF($B40=0,0,IF(SIN(CN$12)=0,999999999,(SIN(CN$12)*COS($E40)+SIN($E40)*COS(CN$12))/SIN(CN$12)*$B40))</f>
        <v>7.00568825545153</v>
      </c>
      <c r="CO130" s="0" t="n">
        <f aca="false">IF($B40=0,0,IF(SIN(CO$12)=0,999999999,(SIN(CO$12)*COS($E40)+SIN($E40)*COS(CO$12))/SIN(CO$12)*$B40))</f>
        <v>6.94276939499321</v>
      </c>
      <c r="CP130" s="0" t="n">
        <f aca="false">IF($B40=0,0,IF(SIN(CP$12)=0,999999999,(SIN(CP$12)*COS($E40)+SIN($E40)*COS(CP$12))/SIN(CP$12)*$B40))</f>
        <v>6.87996554330716</v>
      </c>
      <c r="CQ130" s="0" t="n">
        <f aca="false">IF($B40=0,0,IF(SIN(CQ$12)=0,999999999,(SIN(CQ$12)*COS($E40)+SIN($E40)*COS(CQ$12))/SIN(CQ$12)*$B40))</f>
        <v>6.81723820844021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223.464885144346</v>
      </c>
      <c r="H131" s="0" t="n">
        <f aca="false">IF($B41=0,0,IF(SIN(H$12)=0,999999999,(SIN(H$12)*COS($E41)+SIN($E41)*COS(H$12))/SIN(H$12)*$B41))</f>
        <v>115.11045613476</v>
      </c>
      <c r="I131" s="0" t="n">
        <f aca="false">IF($B41=0,0,IF(SIN(I$12)=0,999999999,(SIN(I$12)*COS($E41)+SIN($E41)*COS(I$12))/SIN(I$12)*$B41))</f>
        <v>78.9776390409658</v>
      </c>
      <c r="J131" s="0" t="n">
        <f aca="false">IF($B41=0,0,IF(SIN(J$12)=0,999999999,(SIN(J$12)*COS($E41)+SIN($E41)*COS(J$12))/SIN(J$12)*$B41))</f>
        <v>60.900218217739</v>
      </c>
      <c r="K131" s="0" t="n">
        <f aca="false">IF($B41=0,0,IF(SIN(K$12)=0,999999999,(SIN(K$12)*COS($E41)+SIN($E41)*COS(K$12))/SIN(K$12)*$B41))</f>
        <v>50.0449483828078</v>
      </c>
      <c r="L131" s="0" t="n">
        <f aca="false">IF($B41=0,0,IF(SIN(L$12)=0,999999999,(SIN(L$12)*COS($E41)+SIN($E41)*COS(L$12))/SIN(L$12)*$B41))</f>
        <v>42.8007459755951</v>
      </c>
      <c r="M131" s="0" t="n">
        <f aca="false">IF($B41=0,0,IF(SIN(M$12)=0,999999999,(SIN(M$12)*COS($E41)+SIN($E41)*COS(M$12))/SIN(M$12)*$B41))</f>
        <v>37.6200022071149</v>
      </c>
      <c r="N131" s="0" t="n">
        <f aca="false">IF($B41=0,0,IF(SIN(N$12)=0,999999999,(SIN(N$12)*COS($E41)+SIN($E41)*COS(N$12))/SIN(N$12)*$B41))</f>
        <v>33.7289113212541</v>
      </c>
      <c r="O131" s="0" t="n">
        <f aca="false">IF($B41=0,0,IF(SIN(O$12)=0,999999999,(SIN(O$12)*COS($E41)+SIN($E41)*COS(O$12))/SIN(O$12)*$B41))</f>
        <v>30.6975800141301</v>
      </c>
      <c r="P131" s="0" t="n">
        <f aca="false">IF($B41=0,0,IF(SIN(P$12)=0,999999999,(SIN(P$12)*COS($E41)+SIN($E41)*COS(P$12))/SIN(P$12)*$B41))</f>
        <v>28.2680712008621</v>
      </c>
      <c r="Q131" s="0" t="n">
        <f aca="false">IF($B41=0,0,IF(SIN(Q$12)=0,999999999,(SIN(Q$12)*COS($E41)+SIN($E41)*COS(Q$12))/SIN(Q$12)*$B41))</f>
        <v>26.2762420904781</v>
      </c>
      <c r="R131" s="0" t="n">
        <f aca="false">IF($B41=0,0,IF(SIN(R$12)=0,999999999,(SIN(R$12)*COS($E41)+SIN($E41)*COS(R$12))/SIN(R$12)*$B41))</f>
        <v>24.612663222538</v>
      </c>
      <c r="S131" s="0" t="n">
        <f aca="false">IF($B41=0,0,IF(SIN(S$12)=0,999999999,(SIN(S$12)*COS($E41)+SIN($E41)*COS(S$12))/SIN(S$12)*$B41))</f>
        <v>23.2015748706867</v>
      </c>
      <c r="T131" s="0" t="n">
        <f aca="false">IF($B41=0,0,IF(SIN(T$12)=0,999999999,(SIN(T$12)*COS($E41)+SIN($E41)*COS(T$12))/SIN(T$12)*$B41))</f>
        <v>21.9888621296616</v>
      </c>
      <c r="U131" s="0" t="n">
        <f aca="false">IF($B41=0,0,IF(SIN(U$12)=0,999999999,(SIN(U$12)*COS($E41)+SIN($E41)*COS(U$12))/SIN(U$12)*$B41))</f>
        <v>20.9348399667958</v>
      </c>
      <c r="V131" s="0" t="n">
        <f aca="false">IF($B41=0,0,IF(SIN(V$12)=0,999999999,(SIN(V$12)*COS($E41)+SIN($E41)*COS(V$12))/SIN(V$12)*$B41))</f>
        <v>20.0097438785361</v>
      </c>
      <c r="W131" s="0" t="n">
        <f aca="false">IF($B41=0,0,IF(SIN(W$12)=0,999999999,(SIN(W$12)*COS($E41)+SIN($E41)*COS(W$12))/SIN(W$12)*$B41))</f>
        <v>19.1908120793098</v>
      </c>
      <c r="X131" s="0" t="n">
        <f aca="false">IF($B41=0,0,IF(SIN(X$12)=0,999999999,(SIN(X$12)*COS($E41)+SIN($E41)*COS(X$12))/SIN(X$12)*$B41))</f>
        <v>18.4603402934787</v>
      </c>
      <c r="Y131" s="0" t="n">
        <f aca="false">IF($B41=0,0,IF(SIN(Y$12)=0,999999999,(SIN(Y$12)*COS($E41)+SIN($E41)*COS(Y$12))/SIN(Y$12)*$B41))</f>
        <v>17.8043508229134</v>
      </c>
      <c r="Z131" s="0" t="n">
        <f aca="false">IF($B41=0,0,IF(SIN(Z$12)=0,999999999,(SIN(Z$12)*COS($E41)+SIN($E41)*COS(Z$12))/SIN(Z$12)*$B41))</f>
        <v>17.2116608937045</v>
      </c>
      <c r="AA131" s="0" t="n">
        <f aca="false">IF($B41=0,0,IF(SIN(AA$12)=0,999999999,(SIN(AA$12)*COS($E41)+SIN($E41)*COS(AA$12))/SIN(AA$12)*$B41))</f>
        <v>16.6732171889516</v>
      </c>
      <c r="AB131" s="0" t="n">
        <f aca="false">IF($B41=0,0,IF(SIN(AB$12)=0,999999999,(SIN(AB$12)*COS($E41)+SIN($E41)*COS(AB$12))/SIN(AB$12)*$B41))</f>
        <v>16.1816118720427</v>
      </c>
      <c r="AC131" s="0" t="n">
        <f aca="false">IF($B41=0,0,IF(SIN(AC$12)=0,999999999,(SIN(AC$12)*COS($E41)+SIN($E41)*COS(AC$12))/SIN(AC$12)*$B41))</f>
        <v>15.7307248641726</v>
      </c>
      <c r="AD131" s="0" t="n">
        <f aca="false">IF($B41=0,0,IF(SIN(AD$12)=0,999999999,(SIN(AD$12)*COS($E41)+SIN($E41)*COS(AD$12))/SIN(AD$12)*$B41))</f>
        <v>15.3154555519306</v>
      </c>
      <c r="AE131" s="0" t="n">
        <f aca="false">IF($B41=0,0,IF(SIN(AE$12)=0,999999999,(SIN(AE$12)*COS($E41)+SIN($E41)*COS(AE$12))/SIN(AE$12)*$B41))</f>
        <v>14.9315188845208</v>
      </c>
      <c r="AF131" s="0" t="n">
        <f aca="false">IF($B41=0,0,IF(SIN(AF$12)=0,999999999,(SIN(AF$12)*COS($E41)+SIN($E41)*COS(AF$12))/SIN(AF$12)*$B41))</f>
        <v>14.5752885249275</v>
      </c>
      <c r="AG131" s="0" t="n">
        <f aca="false">IF($B41=0,0,IF(SIN(AG$12)=0,999999999,(SIN(AG$12)*COS($E41)+SIN($E41)*COS(AG$12))/SIN(AG$12)*$B41))</f>
        <v>14.2436748558376</v>
      </c>
      <c r="AH131" s="0" t="n">
        <f aca="false">IF($B41=0,0,IF(SIN(AH$12)=0,999999999,(SIN(AH$12)*COS($E41)+SIN($E41)*COS(AH$12))/SIN(AH$12)*$B41))</f>
        <v>13.9340291266113</v>
      </c>
      <c r="AI131" s="0" t="n">
        <f aca="false">IF($B41=0,0,IF(SIN(AI$12)=0,999999999,(SIN(AI$12)*COS($E41)+SIN($E41)*COS(AI$12))/SIN(AI$12)*$B41))</f>
        <v>13.6440674313746</v>
      </c>
      <c r="AJ131" s="0" t="n">
        <f aca="false">IF($B41=0,0,IF(SIN(AJ$12)=0,999999999,(SIN(AJ$12)*COS($E41)+SIN($E41)*COS(AJ$12))/SIN(AJ$12)*$B41))</f>
        <v>13.371809890953</v>
      </c>
      <c r="AK131" s="0" t="n">
        <f aca="false">IF($B41=0,0,IF(SIN(AK$12)=0,999999999,(SIN(AK$12)*COS($E41)+SIN($E41)*COS(AK$12))/SIN(AK$12)*$B41))</f>
        <v>13.1155316054999</v>
      </c>
      <c r="AL131" s="0" t="n">
        <f aca="false">IF($B41=0,0,IF(SIN(AL$12)=0,999999999,(SIN(AL$12)*COS($E41)+SIN($E41)*COS(AL$12))/SIN(AL$12)*$B41))</f>
        <v>12.8737228029609</v>
      </c>
      <c r="AM131" s="0" t="n">
        <f aca="false">IF($B41=0,0,IF(SIN(AM$12)=0,999999999,(SIN(AM$12)*COS($E41)+SIN($E41)*COS(AM$12))/SIN(AM$12)*$B41))</f>
        <v>12.6450562327205</v>
      </c>
      <c r="AN131" s="0" t="n">
        <f aca="false">IF($B41=0,0,IF(SIN(AN$12)=0,999999999,(SIN(AN$12)*COS($E41)+SIN($E41)*COS(AN$12))/SIN(AN$12)*$B41))</f>
        <v>12.4283603127536</v>
      </c>
      <c r="AO131" s="0" t="n">
        <f aca="false">IF($B41=0,0,IF(SIN(AO$12)=0,999999999,(SIN(AO$12)*COS($E41)+SIN($E41)*COS(AO$12))/SIN(AO$12)*$B41))</f>
        <v>12.2225968795601</v>
      </c>
      <c r="AP131" s="0" t="n">
        <f aca="false">IF($B41=0,0,IF(SIN(AP$12)=0,999999999,(SIN(AP$12)*COS($E41)+SIN($E41)*COS(AP$12))/SIN(AP$12)*$B41))</f>
        <v>12.0268426458722</v>
      </c>
      <c r="AQ131" s="0" t="n">
        <f aca="false">IF($B41=0,0,IF(SIN(AQ$12)=0,999999999,(SIN(AQ$12)*COS($E41)+SIN($E41)*COS(AQ$12))/SIN(AQ$12)*$B41))</f>
        <v>11.8402736646406</v>
      </c>
      <c r="AR131" s="0" t="n">
        <f aca="false">IF($B41=0,0,IF(SIN(AR$12)=0,999999999,(SIN(AR$12)*COS($E41)+SIN($E41)*COS(AR$12))/SIN(AR$12)*$B41))</f>
        <v>11.6621522454871</v>
      </c>
      <c r="AS131" s="0" t="n">
        <f aca="false">IF($B41=0,0,IF(SIN(AS$12)=0,999999999,(SIN(AS$12)*COS($E41)+SIN($E41)*COS(AS$12))/SIN(AS$12)*$B41))</f>
        <v>11.491815883411</v>
      </c>
      <c r="AT131" s="0" t="n">
        <f aca="false">IF($B41=0,0,IF(SIN(AT$12)=0,999999999,(SIN(AT$12)*COS($E41)+SIN($E41)*COS(AT$12))/SIN(AT$12)*$B41))</f>
        <v>11.3286678475792</v>
      </c>
      <c r="AU131" s="0" t="n">
        <f aca="false">IF($B41=0,0,IF(SIN(AU$12)=0,999999999,(SIN(AU$12)*COS($E41)+SIN($E41)*COS(AU$12))/SIN(AU$12)*$B41))</f>
        <v>11.1721691467433</v>
      </c>
      <c r="AV131" s="0" t="n">
        <f aca="false">IF($B41=0,0,IF(SIN(AV$12)=0,999999999,(SIN(AV$12)*COS($E41)+SIN($E41)*COS(AV$12))/SIN(AV$12)*$B41))</f>
        <v>11.0218316418176</v>
      </c>
      <c r="AW131" s="0" t="n">
        <f aca="false">IF($B41=0,0,IF(SIN(AW$12)=0,999999999,(SIN(AW$12)*COS($E41)+SIN($E41)*COS(AW$12))/SIN(AW$12)*$B41))</f>
        <v>10.877212118842</v>
      </c>
      <c r="AX131" s="0" t="n">
        <f aca="false">IF($B41=0,0,IF(SIN(AX$12)=0,999999999,(SIN(AX$12)*COS($E41)+SIN($E41)*COS(AX$12))/SIN(AX$12)*$B41))</f>
        <v>10.7379071695098</v>
      </c>
      <c r="AY131" s="0" t="n">
        <f aca="false">IF($B41=0,0,IF(SIN(AY$12)=0,999999999,(SIN(AY$12)*COS($E41)+SIN($E41)*COS(AY$12))/SIN(AY$12)*$B41))</f>
        <v>10.6035487536087</v>
      </c>
      <c r="AZ131" s="0" t="n">
        <f aca="false">IF($B41=0,0,IF(SIN(AZ$12)=0,999999999,(SIN(AZ$12)*COS($E41)+SIN($E41)*COS(AZ$12))/SIN(AZ$12)*$B41))</f>
        <v>10.4738003395722</v>
      </c>
      <c r="BA131" s="0" t="n">
        <f aca="false">IF($B41=0,0,IF(SIN(BA$12)=0,999999999,(SIN(BA$12)*COS($E41)+SIN($E41)*COS(BA$12))/SIN(BA$12)*$B41))</f>
        <v>10.3483535370055</v>
      </c>
      <c r="BB131" s="0" t="n">
        <f aca="false">IF($B41=0,0,IF(SIN(BB$12)=0,999999999,(SIN(BB$12)*COS($E41)+SIN($E41)*COS(BB$12))/SIN(BB$12)*$B41))</f>
        <v>10.2269251494048</v>
      </c>
      <c r="BC131" s="0" t="n">
        <f aca="false">IF($B41=0,0,IF(SIN(BC$12)=0,999999999,(SIN(BC$12)*COS($E41)+SIN($E41)*COS(BC$12))/SIN(BC$12)*$B41))</f>
        <v>10.109254587005</v>
      </c>
      <c r="BD131" s="0" t="n">
        <f aca="false">IF($B41=0,0,IF(SIN(BD$12)=0,999999999,(SIN(BD$12)*COS($E41)+SIN($E41)*COS(BD$12))/SIN(BD$12)*$B41))</f>
        <v>9.9951015892985</v>
      </c>
      <c r="BE131" s="0" t="n">
        <f aca="false">IF($B41=0,0,IF(SIN(BE$12)=0,999999999,(SIN(BE$12)*COS($E41)+SIN($E41)*COS(BE$12))/SIN(BE$12)*$B41))</f>
        <v>9.88424421468287</v>
      </c>
      <c r="BF131" s="0" t="n">
        <f aca="false">IF($B41=0,0,IF(SIN(BF$12)=0,999999999,(SIN(BF$12)*COS($E41)+SIN($E41)*COS(BF$12))/SIN(BF$12)*$B41))</f>
        <v>9.77647706123431</v>
      </c>
      <c r="BG131" s="0" t="n">
        <f aca="false">IF($B41=0,0,IF(SIN(BG$12)=0,999999999,(SIN(BG$12)*COS($E41)+SIN($E41)*COS(BG$12))/SIN(BG$12)*$B41))</f>
        <v>9.6716096880376</v>
      </c>
      <c r="BH131" s="0" t="n">
        <f aca="false">IF($B41=0,0,IF(SIN(BH$12)=0,999999999,(SIN(BH$12)*COS($E41)+SIN($E41)*COS(BH$12))/SIN(BH$12)*$B41))</f>
        <v>9.56946521102901</v>
      </c>
      <c r="BI131" s="0" t="n">
        <f aca="false">IF($B41=0,0,IF(SIN(BI$12)=0,999999999,(SIN(BI$12)*COS($E41)+SIN($E41)*COS(BI$12))/SIN(BI$12)*$B41))</f>
        <v>9.46987905109325</v>
      </c>
      <c r="BJ131" s="0" t="n">
        <f aca="false">IF($B41=0,0,IF(SIN(BJ$12)=0,999999999,(SIN(BJ$12)*COS($E41)+SIN($E41)*COS(BJ$12))/SIN(BJ$12)*$B41))</f>
        <v>9.372697815333</v>
      </c>
      <c r="BK131" s="0" t="n">
        <f aca="false">IF($B41=0,0,IF(SIN(BK$12)=0,999999999,(SIN(BK$12)*COS($E41)+SIN($E41)*COS(BK$12))/SIN(BK$12)*$B41))</f>
        <v>9.27777829510403</v>
      </c>
      <c r="BL131" s="0" t="n">
        <f aca="false">IF($B41=0,0,IF(SIN(BL$12)=0,999999999,(SIN(BL$12)*COS($E41)+SIN($E41)*COS(BL$12))/SIN(BL$12)*$B41))</f>
        <v>9.18498656666863</v>
      </c>
      <c r="BM131" s="0" t="n">
        <f aca="false">IF($B41=0,0,IF(SIN(BM$12)=0,999999999,(SIN(BM$12)*COS($E41)+SIN($E41)*COS(BM$12))/SIN(BM$12)*$B41))</f>
        <v>9.09419718223481</v>
      </c>
      <c r="BN131" s="0" t="n">
        <f aca="false">IF($B41=0,0,IF(SIN(BN$12)=0,999999999,(SIN(BN$12)*COS($E41)+SIN($E41)*COS(BN$12))/SIN(BN$12)*$B41))</f>
        <v>9.00529244077583</v>
      </c>
      <c r="BO131" s="0" t="n">
        <f aca="false">IF($B41=0,0,IF(SIN(BO$12)=0,999999999,(SIN(BO$12)*COS($E41)+SIN($E41)*COS(BO$12))/SIN(BO$12)*$B41))</f>
        <v>8.9181617294119</v>
      </c>
      <c r="BP131" s="0" t="n">
        <f aca="false">IF($B41=0,0,IF(SIN(BP$12)=0,999999999,(SIN(BP$12)*COS($E41)+SIN($E41)*COS(BP$12))/SIN(BP$12)*$B41))</f>
        <v>8.83270092731985</v>
      </c>
      <c r="BQ131" s="0" t="n">
        <f aca="false">IF($B41=0,0,IF(SIN(BQ$12)=0,999999999,(SIN(BQ$12)*COS($E41)+SIN($E41)*COS(BQ$12))/SIN(BQ$12)*$B41))</f>
        <v>8.74881186515413</v>
      </c>
      <c r="BR131" s="0" t="n">
        <f aca="false">IF($B41=0,0,IF(SIN(BR$12)=0,999999999,(SIN(BR$12)*COS($E41)+SIN($E41)*COS(BR$12))/SIN(BR$12)*$B41))</f>
        <v>8.66640183383344</v>
      </c>
      <c r="BS131" s="0" t="n">
        <f aca="false">IF($B41=0,0,IF(SIN(BS$12)=0,999999999,(SIN(BS$12)*COS($E41)+SIN($E41)*COS(BS$12))/SIN(BS$12)*$B41))</f>
        <v>8.58538313729836</v>
      </c>
      <c r="BT131" s="0" t="n">
        <f aca="false">IF($B41=0,0,IF(SIN(BT$12)=0,999999999,(SIN(BT$12)*COS($E41)+SIN($E41)*COS(BT$12))/SIN(BT$12)*$B41))</f>
        <v>8.50567268449549</v>
      </c>
      <c r="BU131" s="0" t="n">
        <f aca="false">IF($B41=0,0,IF(SIN(BU$12)=0,999999999,(SIN(BU$12)*COS($E41)+SIN($E41)*COS(BU$12))/SIN(BU$12)*$B41))</f>
        <v>8.42719161640285</v>
      </c>
      <c r="BV131" s="0" t="n">
        <f aca="false">IF($B41=0,0,IF(SIN(BV$12)=0,999999999,(SIN(BV$12)*COS($E41)+SIN($E41)*COS(BV$12))/SIN(BV$12)*$B41))</f>
        <v>8.34986496439759</v>
      </c>
      <c r="BW131" s="0" t="n">
        <f aca="false">IF($B41=0,0,IF(SIN(BW$12)=0,999999999,(SIN(BW$12)*COS($E41)+SIN($E41)*COS(BW$12))/SIN(BW$12)*$B41))</f>
        <v>8.2736213366909</v>
      </c>
      <c r="BX131" s="0" t="n">
        <f aca="false">IF($B41=0,0,IF(SIN(BX$12)=0,999999999,(SIN(BX$12)*COS($E41)+SIN($E41)*COS(BX$12))/SIN(BX$12)*$B41))</f>
        <v>8.19839262992072</v>
      </c>
      <c r="BY131" s="0" t="n">
        <f aca="false">IF($B41=0,0,IF(SIN(BY$12)=0,999999999,(SIN(BY$12)*COS($E41)+SIN($E41)*COS(BY$12))/SIN(BY$12)*$B41))</f>
        <v>8.12411376331377</v>
      </c>
      <c r="BZ131" s="0" t="n">
        <f aca="false">IF($B41=0,0,IF(SIN(BZ$12)=0,999999999,(SIN(BZ$12)*COS($E41)+SIN($E41)*COS(BZ$12))/SIN(BZ$12)*$B41))</f>
        <v>8.05072243310887</v>
      </c>
      <c r="CA131" s="0" t="n">
        <f aca="false">IF($B41=0,0,IF(SIN(CA$12)=0,999999999,(SIN(CA$12)*COS($E41)+SIN($E41)*COS(CA$12))/SIN(CA$12)*$B41))</f>
        <v>7.97815888517718</v>
      </c>
      <c r="CB131" s="0" t="n">
        <f aca="false">IF($B41=0,0,IF(SIN(CB$12)=0,999999999,(SIN(CB$12)*COS($E41)+SIN($E41)*COS(CB$12))/SIN(CB$12)*$B41))</f>
        <v>7.90636570398882</v>
      </c>
      <c r="CC131" s="0" t="n">
        <f aca="false">IF($B41=0,0,IF(SIN(CC$12)=0,999999999,(SIN(CC$12)*COS($E41)+SIN($E41)*COS(CC$12))/SIN(CC$12)*$B41))</f>
        <v>7.83528761626447</v>
      </c>
      <c r="CD131" s="0" t="n">
        <f aca="false">IF($B41=0,0,IF(SIN(CD$12)=0,999999999,(SIN(CD$12)*COS($E41)+SIN($E41)*COS(CD$12))/SIN(CD$12)*$B41))</f>
        <v>7.76487130781369</v>
      </c>
      <c r="CE131" s="0" t="n">
        <f aca="false">IF($B41=0,0,IF(SIN(CE$12)=0,999999999,(SIN(CE$12)*COS($E41)+SIN($E41)*COS(CE$12))/SIN(CE$12)*$B41))</f>
        <v>7.69506525220634</v>
      </c>
      <c r="CF131" s="0" t="n">
        <f aca="false">IF($B41=0,0,IF(SIN(CF$12)=0,999999999,(SIN(CF$12)*COS($E41)+SIN($E41)*COS(CF$12))/SIN(CF$12)*$B41))</f>
        <v>7.62581955005134</v>
      </c>
      <c r="CG131" s="0" t="n">
        <f aca="false">IF($B41=0,0,IF(SIN(CG$12)=0,999999999,(SIN(CG$12)*COS($E41)+SIN($E41)*COS(CG$12))/SIN(CG$12)*$B41))</f>
        <v>7.55708577776738</v>
      </c>
      <c r="CH131" s="0" t="n">
        <f aca="false">IF($B41=0,0,IF(SIN(CH$12)=0,999999999,(SIN(CH$12)*COS($E41)+SIN($E41)*COS(CH$12))/SIN(CH$12)*$B41))</f>
        <v>7.48881684482764</v>
      </c>
      <c r="CI131" s="0" t="n">
        <f aca="false">IF($B41=0,0,IF(SIN(CI$12)=0,999999999,(SIN(CI$12)*COS($E41)+SIN($E41)*COS(CI$12))/SIN(CI$12)*$B41))</f>
        <v>7.42096685854728</v>
      </c>
      <c r="CJ131" s="0" t="n">
        <f aca="false">IF($B41=0,0,IF(SIN(CJ$12)=0,999999999,(SIN(CJ$12)*COS($E41)+SIN($E41)*COS(CJ$12))/SIN(CJ$12)*$B41))</f>
        <v>7.35349099555641</v>
      </c>
      <c r="CK131" s="0" t="n">
        <f aca="false">IF($B41=0,0,IF(SIN(CK$12)=0,999999999,(SIN(CK$12)*COS($E41)+SIN($E41)*COS(CK$12))/SIN(CK$12)*$B41))</f>
        <v>7.28634537916621</v>
      </c>
      <c r="CL131" s="0" t="n">
        <f aca="false">IF($B41=0,0,IF(SIN(CL$12)=0,999999999,(SIN(CL$12)*COS($E41)+SIN($E41)*COS(CL$12))/SIN(CL$12)*$B41))</f>
        <v>7.21948696189366</v>
      </c>
      <c r="CM131" s="0" t="n">
        <f aca="false">IF($B41=0,0,IF(SIN(CM$12)=0,999999999,(SIN(CM$12)*COS($E41)+SIN($E41)*COS(CM$12))/SIN(CM$12)*$B41))</f>
        <v>7.15287341245822</v>
      </c>
      <c r="CN131" s="0" t="n">
        <f aca="false">IF($B41=0,0,IF(SIN(CN$12)=0,999999999,(SIN(CN$12)*COS($E41)+SIN($E41)*COS(CN$12))/SIN(CN$12)*$B41))</f>
        <v>7.08646300660559</v>
      </c>
      <c r="CO131" s="0" t="n">
        <f aca="false">IF($B41=0,0,IF(SIN(CO$12)=0,999999999,(SIN(CO$12)*COS($E41)+SIN($E41)*COS(CO$12))/SIN(CO$12)*$B41))</f>
        <v>7.02021452115016</v>
      </c>
      <c r="CP131" s="0" t="n">
        <f aca="false">IF($B41=0,0,IF(SIN(CP$12)=0,999999999,(SIN(CP$12)*COS($E41)+SIN($E41)*COS(CP$12))/SIN(CP$12)*$B41))</f>
        <v>6.95408713065612</v>
      </c>
      <c r="CQ131" s="0" t="n">
        <f aca="false">IF($B41=0,0,IF(SIN(CQ$12)=0,999999999,(SIN(CQ$12)*COS($E41)+SIN($E41)*COS(CQ$12))/SIN(CQ$12)*$B41))</f>
        <v>6.88804030620125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234.612499442355</v>
      </c>
      <c r="H132" s="0" t="n">
        <f aca="false">IF($B42=0,0,IF(SIN(H$12)=0,999999999,(SIN(H$12)*COS($E42)+SIN($E42)*COS(H$12))/SIN(H$12)*$B42))</f>
        <v>120.714008759676</v>
      </c>
      <c r="I132" s="0" t="n">
        <f aca="false">IF($B42=0,0,IF(SIN(I$12)=0,999999999,(SIN(I$12)*COS($E42)+SIN($E42)*COS(I$12))/SIN(I$12)*$B42))</f>
        <v>82.7324202938059</v>
      </c>
      <c r="J132" s="0" t="n">
        <f aca="false">IF($B42=0,0,IF(SIN(J$12)=0,999999999,(SIN(J$12)*COS($E42)+SIN($E42)*COS(J$12))/SIN(J$12)*$B42))</f>
        <v>63.7300503305162</v>
      </c>
      <c r="K132" s="0" t="n">
        <f aca="false">IF($B42=0,0,IF(SIN(K$12)=0,999999999,(SIN(K$12)*COS($E42)+SIN($E42)*COS(K$12))/SIN(K$12)*$B42))</f>
        <v>52.3193598635626</v>
      </c>
      <c r="L132" s="0" t="n">
        <f aca="false">IF($B42=0,0,IF(SIN(L$12)=0,999999999,(SIN(L$12)*COS($E42)+SIN($E42)*COS(L$12))/SIN(L$12)*$B42))</f>
        <v>44.704500665621</v>
      </c>
      <c r="M132" s="0" t="n">
        <f aca="false">IF($B42=0,0,IF(SIN(M$12)=0,999999999,(SIN(M$12)*COS($E42)+SIN($E42)*COS(M$12))/SIN(M$12)*$B42))</f>
        <v>39.2586790112853</v>
      </c>
      <c r="N132" s="0" t="n">
        <f aca="false">IF($B42=0,0,IF(SIN(N$12)=0,999999999,(SIN(N$12)*COS($E42)+SIN($E42)*COS(N$12))/SIN(N$12)*$B42))</f>
        <v>35.1684966065636</v>
      </c>
      <c r="O132" s="0" t="n">
        <f aca="false">IF($B42=0,0,IF(SIN(O$12)=0,999999999,(SIN(O$12)*COS($E42)+SIN($E42)*COS(O$12))/SIN(O$12)*$B42))</f>
        <v>31.9820642309195</v>
      </c>
      <c r="P132" s="0" t="n">
        <f aca="false">IF($B42=0,0,IF(SIN(P$12)=0,999999999,(SIN(P$12)*COS($E42)+SIN($E42)*COS(P$12))/SIN(P$12)*$B42))</f>
        <v>29.4282471930667</v>
      </c>
      <c r="Q132" s="0" t="n">
        <f aca="false">IF($B42=0,0,IF(SIN(Q$12)=0,999999999,(SIN(Q$12)*COS($E42)+SIN($E42)*COS(Q$12))/SIN(Q$12)*$B42))</f>
        <v>27.3345041735683</v>
      </c>
      <c r="R132" s="0" t="n">
        <f aca="false">IF($B42=0,0,IF(SIN(R$12)=0,999999999,(SIN(R$12)*COS($E42)+SIN($E42)*COS(R$12))/SIN(R$12)*$B42))</f>
        <v>25.5858066452631</v>
      </c>
      <c r="S132" s="0" t="n">
        <f aca="false">IF($B42=0,0,IF(SIN(S$12)=0,999999999,(SIN(S$12)*COS($E42)+SIN($E42)*COS(S$12))/SIN(S$12)*$B42))</f>
        <v>24.1025185603658</v>
      </c>
      <c r="T132" s="0" t="n">
        <f aca="false">IF($B42=0,0,IF(SIN(T$12)=0,999999999,(SIN(T$12)*COS($E42)+SIN($E42)*COS(T$12))/SIN(T$12)*$B42))</f>
        <v>22.8277561708913</v>
      </c>
      <c r="U132" s="0" t="n">
        <f aca="false">IF($B42=0,0,IF(SIN(U$12)=0,999999999,(SIN(U$12)*COS($E42)+SIN($E42)*COS(U$12))/SIN(U$12)*$B42))</f>
        <v>21.7198039201726</v>
      </c>
      <c r="V132" s="0" t="n">
        <f aca="false">IF($B42=0,0,IF(SIN(V$12)=0,999999999,(SIN(V$12)*COS($E42)+SIN($E42)*COS(V$12))/SIN(V$12)*$B42))</f>
        <v>20.7473743743539</v>
      </c>
      <c r="W132" s="0" t="n">
        <f aca="false">IF($B42=0,0,IF(SIN(W$12)=0,999999999,(SIN(W$12)*COS($E42)+SIN($E42)*COS(W$12))/SIN(W$12)*$B42))</f>
        <v>19.8865411185607</v>
      </c>
      <c r="X132" s="0" t="n">
        <f aca="false">IF($B42=0,0,IF(SIN(X$12)=0,999999999,(SIN(X$12)*COS($E42)+SIN($E42)*COS(X$12))/SIN(X$12)*$B42))</f>
        <v>19.1186940203579</v>
      </c>
      <c r="Y132" s="0" t="n">
        <f aca="false">IF($B42=0,0,IF(SIN(Y$12)=0,999999999,(SIN(Y$12)*COS($E42)+SIN($E42)*COS(Y$12))/SIN(Y$12)*$B42))</f>
        <v>18.4291401988477</v>
      </c>
      <c r="Z132" s="0" t="n">
        <f aca="false">IF($B42=0,0,IF(SIN(Z$12)=0,999999999,(SIN(Z$12)*COS($E42)+SIN($E42)*COS(Z$12))/SIN(Z$12)*$B42))</f>
        <v>17.8061247024184</v>
      </c>
      <c r="AA132" s="0" t="n">
        <f aca="false">IF($B42=0,0,IF(SIN(AA$12)=0,999999999,(SIN(AA$12)*COS($E42)+SIN($E42)*COS(AA$12))/SIN(AA$12)*$B42))</f>
        <v>17.2401309922442</v>
      </c>
      <c r="AB132" s="0" t="n">
        <f aca="false">IF($B42=0,0,IF(SIN(AB$12)=0,999999999,(SIN(AB$12)*COS($E42)+SIN($E42)*COS(AB$12))/SIN(AB$12)*$B42))</f>
        <v>16.7233722024161</v>
      </c>
      <c r="AC132" s="0" t="n">
        <f aca="false">IF($B42=0,0,IF(SIN(AC$12)=0,999999999,(SIN(AC$12)*COS($E42)+SIN($E42)*COS(AC$12))/SIN(AC$12)*$B42))</f>
        <v>16.2494151142357</v>
      </c>
      <c r="AD132" s="0" t="n">
        <f aca="false">IF($B42=0,0,IF(SIN(AD$12)=0,999999999,(SIN(AD$12)*COS($E42)+SIN($E42)*COS(AD$12))/SIN(AD$12)*$B42))</f>
        <v>15.8128981363555</v>
      </c>
      <c r="AE132" s="0" t="n">
        <f aca="false">IF($B42=0,0,IF(SIN(AE$12)=0,999999999,(SIN(AE$12)*COS($E42)+SIN($E42)*COS(AE$12))/SIN(AE$12)*$B42))</f>
        <v>15.4093169691118</v>
      </c>
      <c r="AF132" s="0" t="n">
        <f aca="false">IF($B42=0,0,IF(SIN(AF$12)=0,999999999,(SIN(AF$12)*COS($E42)+SIN($E42)*COS(AF$12))/SIN(AF$12)*$B42))</f>
        <v>15.034859730364</v>
      </c>
      <c r="AG132" s="0" t="n">
        <f aca="false">IF($B42=0,0,IF(SIN(AG$12)=0,999999999,(SIN(AG$12)*COS($E42)+SIN($E42)*COS(AG$12))/SIN(AG$12)*$B42))</f>
        <v>14.6862787194693</v>
      </c>
      <c r="AH132" s="0" t="n">
        <f aca="false">IF($B42=0,0,IF(SIN(AH$12)=0,999999999,(SIN(AH$12)*COS($E42)+SIN($E42)*COS(AH$12))/SIN(AH$12)*$B42))</f>
        <v>14.360789659838</v>
      </c>
      <c r="AI132" s="0" t="n">
        <f aca="false">IF($B42=0,0,IF(SIN(AI$12)=0,999999999,(SIN(AI$12)*COS($E42)+SIN($E42)*COS(AI$12))/SIN(AI$12)*$B42))</f>
        <v>14.0559917872902</v>
      </c>
      <c r="AJ132" s="0" t="n">
        <f aca="false">IF($B42=0,0,IF(SIN(AJ$12)=0,999999999,(SIN(AJ$12)*COS($E42)+SIN($E42)*COS(AJ$12))/SIN(AJ$12)*$B42))</f>
        <v>13.7698039201726</v>
      </c>
      <c r="AK132" s="0" t="n">
        <f aca="false">IF($B42=0,0,IF(SIN(AK$12)=0,999999999,(SIN(AK$12)*COS($E42)+SIN($E42)*COS(AK$12))/SIN(AK$12)*$B42))</f>
        <v>13.5004129024296</v>
      </c>
      <c r="AL132" s="0" t="n">
        <f aca="false">IF($B42=0,0,IF(SIN(AL$12)=0,999999999,(SIN(AL$12)*COS($E42)+SIN($E42)*COS(AL$12))/SIN(AL$12)*$B42))</f>
        <v>13.2462317130245</v>
      </c>
      <c r="AM132" s="0" t="n">
        <f aca="false">IF($B42=0,0,IF(SIN(AM$12)=0,999999999,(SIN(AM$12)*COS($E42)+SIN($E42)*COS(AM$12))/SIN(AM$12)*$B42))</f>
        <v>13.0058651912493</v>
      </c>
      <c r="AN132" s="0" t="n">
        <f aca="false">IF($B42=0,0,IF(SIN(AN$12)=0,999999999,(SIN(AN$12)*COS($E42)+SIN($E42)*COS(AN$12))/SIN(AN$12)*$B42))</f>
        <v>12.7780818099244</v>
      </c>
      <c r="AO132" s="0" t="n">
        <f aca="false">IF($B42=0,0,IF(SIN(AO$12)=0,999999999,(SIN(AO$12)*COS($E42)+SIN($E42)*COS(AO$12))/SIN(AO$12)*$B42))</f>
        <v>12.5617902868862</v>
      </c>
      <c r="AP132" s="0" t="n">
        <f aca="false">IF($B42=0,0,IF(SIN(AP$12)=0,999999999,(SIN(AP$12)*COS($E42)+SIN($E42)*COS(AP$12))/SIN(AP$12)*$B42))</f>
        <v>12.3560200939592</v>
      </c>
      <c r="AQ132" s="0" t="n">
        <f aca="false">IF($B42=0,0,IF(SIN(AQ$12)=0,999999999,(SIN(AQ$12)*COS($E42)+SIN($E42)*COS(AQ$12))/SIN(AQ$12)*$B42))</f>
        <v>12.1599051260274</v>
      </c>
      <c r="AR132" s="0" t="n">
        <f aca="false">IF($B42=0,0,IF(SIN(AR$12)=0,999999999,(SIN(AR$12)*COS($E42)+SIN($E42)*COS(AR$12))/SIN(AR$12)*$B42))</f>
        <v>11.9726699480538</v>
      </c>
      <c r="AS132" s="0" t="n">
        <f aca="false">IF($B42=0,0,IF(SIN(AS$12)=0,999999999,(SIN(AS$12)*COS($E42)+SIN($E42)*COS(AS$12))/SIN(AS$12)*$B42))</f>
        <v>11.7936181573131</v>
      </c>
      <c r="AT132" s="0" t="n">
        <f aca="false">IF($B42=0,0,IF(SIN(AT$12)=0,999999999,(SIN(AT$12)*COS($E42)+SIN($E42)*COS(AT$12))/SIN(AT$12)*$B42))</f>
        <v>11.6221224906483</v>
      </c>
      <c r="AU132" s="0" t="n">
        <f aca="false">IF($B42=0,0,IF(SIN(AU$12)=0,999999999,(SIN(AU$12)*COS($E42)+SIN($E42)*COS(AU$12))/SIN(AU$12)*$B42))</f>
        <v>11.4576163787898</v>
      </c>
      <c r="AV132" s="0" t="n">
        <f aca="false">IF($B42=0,0,IF(SIN(AV$12)=0,999999999,(SIN(AV$12)*COS($E42)+SIN($E42)*COS(AV$12))/SIN(AV$12)*$B42))</f>
        <v>11.2995867065323</v>
      </c>
      <c r="AW132" s="0" t="n">
        <f aca="false">IF($B42=0,0,IF(SIN(AW$12)=0,999999999,(SIN(AW$12)*COS($E42)+SIN($E42)*COS(AW$12))/SIN(AW$12)*$B42))</f>
        <v>11.1475675824344</v>
      </c>
      <c r="AX132" s="0" t="n">
        <f aca="false">IF($B42=0,0,IF(SIN(AX$12)=0,999999999,(SIN(AX$12)*COS($E42)+SIN($E42)*COS(AX$12))/SIN(AX$12)*$B42))</f>
        <v>11.0011349574038</v>
      </c>
      <c r="AY132" s="0" t="n">
        <f aca="false">IF($B42=0,0,IF(SIN(AY$12)=0,999999999,(SIN(AY$12)*COS($E42)+SIN($E42)*COS(AY$12))/SIN(AY$12)*$B42))</f>
        <v>10.8599019600863</v>
      </c>
      <c r="AZ132" s="0" t="n">
        <f aca="false">IF($B42=0,0,IF(SIN(AZ$12)=0,999999999,(SIN(AZ$12)*COS($E42)+SIN($E42)*COS(AZ$12))/SIN(AZ$12)*$B42))</f>
        <v>10.7235148399444</v>
      </c>
      <c r="BA132" s="0" t="n">
        <f aca="false">IF($B42=0,0,IF(SIN(BA$12)=0,999999999,(SIN(BA$12)*COS($E42)+SIN($E42)*COS(BA$12))/SIN(BA$12)*$B42))</f>
        <v>10.5916494274835</v>
      </c>
      <c r="BB132" s="0" t="n">
        <f aca="false">IF($B42=0,0,IF(SIN(BB$12)=0,999999999,(SIN(BB$12)*COS($E42)+SIN($E42)*COS(BB$12))/SIN(BB$12)*$B42))</f>
        <v>10.4640080361702</v>
      </c>
      <c r="BC132" s="0" t="n">
        <f aca="false">IF($B42=0,0,IF(SIN(BC$12)=0,999999999,(SIN(BC$12)*COS($E42)+SIN($E42)*COS(BC$12))/SIN(BC$12)*$B42))</f>
        <v>10.3403167429058</v>
      </c>
      <c r="BD132" s="0" t="n">
        <f aca="false">IF($B42=0,0,IF(SIN(BD$12)=0,999999999,(SIN(BD$12)*COS($E42)+SIN($E42)*COS(BD$12))/SIN(BD$12)*$B42))</f>
        <v>10.220322994016</v>
      </c>
      <c r="BE132" s="0" t="n">
        <f aca="false">IF($B42=0,0,IF(SIN(BE$12)=0,999999999,(SIN(BE$12)*COS($E42)+SIN($E42)*COS(BE$12))/SIN(BE$12)*$B42))</f>
        <v>10.1037934920364</v>
      </c>
      <c r="BF132" s="0" t="n">
        <f aca="false">IF($B42=0,0,IF(SIN(BF$12)=0,999999999,(SIN(BF$12)*COS($E42)+SIN($E42)*COS(BF$12))/SIN(BF$12)*$B42))</f>
        <v>9.99051232545049</v>
      </c>
      <c r="BG132" s="0" t="n">
        <f aca="false">IF($B42=0,0,IF(SIN(BG$12)=0,999999999,(SIN(BG$12)*COS($E42)+SIN($E42)*COS(BG$12))/SIN(BG$12)*$B42))</f>
        <v>9.88027930924489</v>
      </c>
      <c r="BH132" s="0" t="n">
        <f aca="false">IF($B42=0,0,IF(SIN(BH$12)=0,999999999,(SIN(BH$12)*COS($E42)+SIN($E42)*COS(BH$12))/SIN(BH$12)*$B42))</f>
        <v>9.77290850890759</v>
      </c>
      <c r="BI132" s="0" t="n">
        <f aca="false">IF($B42=0,0,IF(SIN(BI$12)=0,999999999,(SIN(BI$12)*COS($E42)+SIN($E42)*COS(BI$12))/SIN(BI$12)*$B42))</f>
        <v>9.66822692446989</v>
      </c>
      <c r="BJ132" s="0" t="n">
        <f aca="false">IF($B42=0,0,IF(SIN(BJ$12)=0,999999999,(SIN(BJ$12)*COS($E42)+SIN($E42)*COS(BJ$12))/SIN(BJ$12)*$B42))</f>
        <v>9.56607331453493</v>
      </c>
      <c r="BK132" s="0" t="n">
        <f aca="false">IF($B42=0,0,IF(SIN(BK$12)=0,999999999,(SIN(BK$12)*COS($E42)+SIN($E42)*COS(BK$12))/SIN(BK$12)*$B42))</f>
        <v>9.46629714304639</v>
      </c>
      <c r="BL132" s="0" t="n">
        <f aca="false">IF($B42=0,0,IF(SIN(BL$12)=0,999999999,(SIN(BL$12)*COS($E42)+SIN($E42)*COS(BL$12))/SIN(BL$12)*$B42))</f>
        <v>9.36875763392587</v>
      </c>
      <c r="BM132" s="0" t="n">
        <f aca="false">IF($B42=0,0,IF(SIN(BM$12)=0,999999999,(SIN(BM$12)*COS($E42)+SIN($E42)*COS(BM$12))/SIN(BM$12)*$B42))</f>
        <v>9.27332292072086</v>
      </c>
      <c r="BN132" s="0" t="n">
        <f aca="false">IF($B42=0,0,IF(SIN(BN$12)=0,999999999,(SIN(BN$12)*COS($E42)+SIN($E42)*COS(BN$12))/SIN(BN$12)*$B42))</f>
        <v>9.17986928011504</v>
      </c>
      <c r="BO132" s="0" t="n">
        <f aca="false">IF($B42=0,0,IF(SIN(BO$12)=0,999999999,(SIN(BO$12)*COS($E42)+SIN($E42)*COS(BO$12))/SIN(BO$12)*$B42))</f>
        <v>9.08828043961105</v>
      </c>
      <c r="BP132" s="0" t="n">
        <f aca="false">IF($B42=0,0,IF(SIN(BP$12)=0,999999999,(SIN(BP$12)*COS($E42)+SIN($E42)*COS(BP$12))/SIN(BP$12)*$B42))</f>
        <v>8.99844695094069</v>
      </c>
      <c r="BQ132" s="0" t="n">
        <f aca="false">IF($B42=0,0,IF(SIN(BQ$12)=0,999999999,(SIN(BQ$12)*COS($E42)+SIN($E42)*COS(BQ$12))/SIN(BQ$12)*$B42))</f>
        <v>8.91026562182663</v>
      </c>
      <c r="BR132" s="0" t="n">
        <f aca="false">IF($B42=0,0,IF(SIN(BR$12)=0,999999999,(SIN(BR$12)*COS($E42)+SIN($E42)*COS(BR$12))/SIN(BR$12)*$B42))</f>
        <v>8.82363899963559</v>
      </c>
      <c r="BS132" s="0" t="n">
        <f aca="false">IF($B42=0,0,IF(SIN(BS$12)=0,999999999,(SIN(BS$12)*COS($E42)+SIN($E42)*COS(BS$12))/SIN(BS$12)*$B42))</f>
        <v>8.73847490125243</v>
      </c>
      <c r="BT132" s="0" t="n">
        <f aca="false">IF($B42=0,0,IF(SIN(BT$12)=0,999999999,(SIN(BT$12)*COS($E42)+SIN($E42)*COS(BT$12))/SIN(BT$12)*$B42))</f>
        <v>8.65468598418771</v>
      </c>
      <c r="BU132" s="0" t="n">
        <f aca="false">IF($B42=0,0,IF(SIN(BU$12)=0,999999999,(SIN(BU$12)*COS($E42)+SIN($E42)*COS(BU$12))/SIN(BU$12)*$B42))</f>
        <v>8.57218935451947</v>
      </c>
      <c r="BV132" s="0" t="n">
        <f aca="false">IF($B42=0,0,IF(SIN(BV$12)=0,999999999,(SIN(BV$12)*COS($E42)+SIN($E42)*COS(BV$12))/SIN(BV$12)*$B42))</f>
        <v>8.49090620778106</v>
      </c>
      <c r="BW132" s="0" t="n">
        <f aca="false">IF($B42=0,0,IF(SIN(BW$12)=0,999999999,(SIN(BW$12)*COS($E42)+SIN($E42)*COS(BW$12))/SIN(BW$12)*$B42))</f>
        <v>8.41076149935205</v>
      </c>
      <c r="BX132" s="0" t="n">
        <f aca="false">IF($B42=0,0,IF(SIN(BX$12)=0,999999999,(SIN(BX$12)*COS($E42)+SIN($E42)*COS(BX$12))/SIN(BX$12)*$B42))</f>
        <v>8.33168364129445</v>
      </c>
      <c r="BY132" s="0" t="n">
        <f aca="false">IF($B42=0,0,IF(SIN(BY$12)=0,999999999,(SIN(BY$12)*COS($E42)+SIN($E42)*COS(BY$12))/SIN(BY$12)*$B42))</f>
        <v>8.25360422291272</v>
      </c>
      <c r="BZ132" s="0" t="n">
        <f aca="false">IF($B42=0,0,IF(SIN(BZ$12)=0,999999999,(SIN(BZ$12)*COS($E42)+SIN($E42)*COS(BZ$12))/SIN(BZ$12)*$B42))</f>
        <v>8.17645775261208</v>
      </c>
      <c r="CA132" s="0" t="n">
        <f aca="false">IF($B42=0,0,IF(SIN(CA$12)=0,999999999,(SIN(CA$12)*COS($E42)+SIN($E42)*COS(CA$12))/SIN(CA$12)*$B42))</f>
        <v>8.10018141888446</v>
      </c>
      <c r="CB132" s="0" t="n">
        <f aca="false">IF($B42=0,0,IF(SIN(CB$12)=0,999999999,(SIN(CB$12)*COS($E42)+SIN($E42)*COS(CB$12))/SIN(CB$12)*$B42))</f>
        <v>8.02471486847757</v>
      </c>
      <c r="CC132" s="0" t="n">
        <f aca="false">IF($B42=0,0,IF(SIN(CC$12)=0,999999999,(SIN(CC$12)*COS($E42)+SIN($E42)*COS(CC$12))/SIN(CC$12)*$B42))</f>
        <v>7.94999999999999</v>
      </c>
      <c r="CD132" s="0" t="n">
        <f aca="false">IF($B42=0,0,IF(SIN(CD$12)=0,999999999,(SIN(CD$12)*COS($E42)+SIN($E42)*COS(CD$12))/SIN(CD$12)*$B42))</f>
        <v>7.87598077138793</v>
      </c>
      <c r="CE132" s="0" t="n">
        <f aca="false">IF($B42=0,0,IF(SIN(CE$12)=0,999999999,(SIN(CE$12)*COS($E42)+SIN($E42)*COS(CE$12))/SIN(CE$12)*$B42))</f>
        <v>7.80260301981042</v>
      </c>
      <c r="CF132" s="0" t="n">
        <f aca="false">IF($B42=0,0,IF(SIN(CF$12)=0,999999999,(SIN(CF$12)*COS($E42)+SIN($E42)*COS(CF$12))/SIN(CF$12)*$B42))</f>
        <v>7.72981429272461</v>
      </c>
      <c r="CG132" s="0" t="n">
        <f aca="false">IF($B42=0,0,IF(SIN(CG$12)=0,999999999,(SIN(CG$12)*COS($E42)+SIN($E42)*COS(CG$12))/SIN(CG$12)*$B42))</f>
        <v>7.65756368890872</v>
      </c>
      <c r="CH132" s="0" t="n">
        <f aca="false">IF($B42=0,0,IF(SIN(CH$12)=0,999999999,(SIN(CH$12)*COS($E42)+SIN($E42)*COS(CH$12))/SIN(CH$12)*$B42))</f>
        <v>7.58580170840245</v>
      </c>
      <c r="CI132" s="0" t="n">
        <f aca="false">IF($B42=0,0,IF(SIN(CI$12)=0,999999999,(SIN(CI$12)*COS($E42)+SIN($E42)*COS(CI$12))/SIN(CI$12)*$B42))</f>
        <v>7.51448011037631</v>
      </c>
      <c r="CJ132" s="0" t="n">
        <f aca="false">IF($B42=0,0,IF(SIN(CJ$12)=0,999999999,(SIN(CJ$12)*COS($E42)+SIN($E42)*COS(CJ$12))/SIN(CJ$12)*$B42))</f>
        <v>7.44355177802829</v>
      </c>
      <c r="CK132" s="0" t="n">
        <f aca="false">IF($B42=0,0,IF(SIN(CK$12)=0,999999999,(SIN(CK$12)*COS($E42)+SIN($E42)*COS(CK$12))/SIN(CK$12)*$B42))</f>
        <v>7.37297058967535</v>
      </c>
      <c r="CL132" s="0" t="n">
        <f aca="false">IF($B42=0,0,IF(SIN(CL$12)=0,999999999,(SIN(CL$12)*COS($E42)+SIN($E42)*COS(CL$12))/SIN(CL$12)*$B42))</f>
        <v>7.30269129526734</v>
      </c>
      <c r="CM132" s="0" t="n">
        <f aca="false">IF($B42=0,0,IF(SIN(CM$12)=0,999999999,(SIN(CM$12)*COS($E42)+SIN($E42)*COS(CM$12))/SIN(CM$12)*$B42))</f>
        <v>7.23266939760184</v>
      </c>
      <c r="CN132" s="0" t="n">
        <f aca="false">IF($B42=0,0,IF(SIN(CN$12)=0,999999999,(SIN(CN$12)*COS($E42)+SIN($E42)*COS(CN$12))/SIN(CN$12)*$B42))</f>
        <v>7.16286103756176</v>
      </c>
      <c r="CO132" s="0" t="n">
        <f aca="false">IF($B42=0,0,IF(SIN(CO$12)=0,999999999,(SIN(CO$12)*COS($E42)+SIN($E42)*COS(CO$12))/SIN(CO$12)*$B42))</f>
        <v>7.09322288273636</v>
      </c>
      <c r="CP132" s="0" t="n">
        <f aca="false">IF($B42=0,0,IF(SIN(CP$12)=0,999999999,(SIN(CP$12)*COS($E42)+SIN($E42)*COS(CP$12))/SIN(CP$12)*$B42))</f>
        <v>7.02371201881599</v>
      </c>
      <c r="CQ132" s="0" t="n">
        <f aca="false">IF($B42=0,0,IF(SIN(CQ$12)=0,999999999,(SIN(CQ$12)*COS($E42)+SIN($E42)*COS(CQ$12))/SIN(CQ$12)*$B42))</f>
        <v>6.95428584317597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245.945798690502</v>
      </c>
      <c r="H133" s="0" t="n">
        <f aca="false">IF($B43=0,0,IF(SIN(H$12)=0,999999999,(SIN(H$12)*COS($E43)+SIN($E43)*COS(H$12))/SIN(H$12)*$B43))</f>
        <v>126.408017319791</v>
      </c>
      <c r="I133" s="0" t="n">
        <f aca="false">IF($B43=0,0,IF(SIN(I$12)=0,999999999,(SIN(I$12)*COS($E43)+SIN($E43)*COS(I$12))/SIN(I$12)*$B43))</f>
        <v>86.5459015803065</v>
      </c>
      <c r="J133" s="0" t="n">
        <f aca="false">IF($B43=0,0,IF(SIN(J$12)=0,999999999,(SIN(J$12)*COS($E43)+SIN($E43)*COS(J$12))/SIN(J$12)*$B43))</f>
        <v>66.6026948478706</v>
      </c>
      <c r="K133" s="0" t="n">
        <f aca="false">IF($B43=0,0,IF(SIN(K$12)=0,999999999,(SIN(K$12)*COS($E43)+SIN($E43)*COS(K$12))/SIN(K$12)*$B43))</f>
        <v>54.6270434221841</v>
      </c>
      <c r="L133" s="0" t="n">
        <f aca="false">IF($B43=0,0,IF(SIN(L$12)=0,999999999,(SIN(L$12)*COS($E43)+SIN($E43)*COS(L$12))/SIN(L$12)*$B43))</f>
        <v>46.6351607509001</v>
      </c>
      <c r="M133" s="0" t="n">
        <f aca="false">IF($B43=0,0,IF(SIN(M$12)=0,999999999,(SIN(M$12)*COS($E43)+SIN($E43)*COS(M$12))/SIN(M$12)*$B43))</f>
        <v>40.9197080315705</v>
      </c>
      <c r="N133" s="0" t="n">
        <f aca="false">IF($B43=0,0,IF(SIN(N$12)=0,999999999,(SIN(N$12)*COS($E43)+SIN($E43)*COS(N$12))/SIN(N$12)*$B43))</f>
        <v>36.6270143608166</v>
      </c>
      <c r="O133" s="0" t="n">
        <f aca="false">IF($B43=0,0,IF(SIN(O$12)=0,999999999,(SIN(O$12)*COS($E43)+SIN($E43)*COS(O$12))/SIN(O$12)*$B43))</f>
        <v>33.2828167828743</v>
      </c>
      <c r="P133" s="0" t="n">
        <f aca="false">IF($B43=0,0,IF(SIN(P$12)=0,999999999,(SIN(P$12)*COS($E43)+SIN($E43)*COS(P$12))/SIN(P$12)*$B43))</f>
        <v>30.6025563079383</v>
      </c>
      <c r="Q133" s="0" t="n">
        <f aca="false">IF($B43=0,0,IF(SIN(Q$12)=0,999999999,(SIN(Q$12)*COS($E43)+SIN($E43)*COS(Q$12))/SIN(Q$12)*$B43))</f>
        <v>28.4051488286018</v>
      </c>
      <c r="R133" s="0" t="n">
        <f aca="false">IF($B43=0,0,IF(SIN(R$12)=0,999999999,(SIN(R$12)*COS($E43)+SIN($E43)*COS(R$12))/SIN(R$12)*$B43))</f>
        <v>26.5698705771593</v>
      </c>
      <c r="S133" s="0" t="n">
        <f aca="false">IF($B43=0,0,IF(SIN(S$12)=0,999999999,(SIN(S$12)*COS($E43)+SIN($E43)*COS(S$12))/SIN(S$12)*$B43))</f>
        <v>25.0131426017534</v>
      </c>
      <c r="T133" s="0" t="n">
        <f aca="false">IF($B43=0,0,IF(SIN(T$12)=0,999999999,(SIN(T$12)*COS($E43)+SIN($E43)*COS(T$12))/SIN(T$12)*$B43))</f>
        <v>23.6752647519305</v>
      </c>
      <c r="U133" s="0" t="n">
        <f aca="false">IF($B43=0,0,IF(SIN(U$12)=0,999999999,(SIN(U$12)*COS($E43)+SIN($E43)*COS(U$12))/SIN(U$12)*$B43))</f>
        <v>22.5124560692011</v>
      </c>
      <c r="V133" s="0" t="n">
        <f aca="false">IF($B43=0,0,IF(SIN(V$12)=0,999999999,(SIN(V$12)*COS($E43)+SIN($E43)*COS(V$12))/SIN(V$12)*$B43))</f>
        <v>21.4918800303987</v>
      </c>
      <c r="W133" s="0" t="n">
        <f aca="false">IF($B43=0,0,IF(SIN(W$12)=0,999999999,(SIN(W$12)*COS($E43)+SIN($E43)*COS(W$12))/SIN(W$12)*$B43))</f>
        <v>20.5884255867896</v>
      </c>
      <c r="X133" s="0" t="n">
        <f aca="false">IF($B43=0,0,IF(SIN(X$12)=0,999999999,(SIN(X$12)*COS($E43)+SIN($E43)*COS(X$12))/SIN(X$12)*$B43))</f>
        <v>19.7825611894569</v>
      </c>
      <c r="Y133" s="0" t="n">
        <f aca="false">IF($B43=0,0,IF(SIN(Y$12)=0,999999999,(SIN(Y$12)*COS($E43)+SIN($E43)*COS(Y$12))/SIN(Y$12)*$B43))</f>
        <v>19.0588664902121</v>
      </c>
      <c r="Z133" s="0" t="n">
        <f aca="false">IF($B43=0,0,IF(SIN(Z$12)=0,999999999,(SIN(Z$12)*COS($E43)+SIN($E43)*COS(Z$12))/SIN(Z$12)*$B43))</f>
        <v>18.4050045315826</v>
      </c>
      <c r="AA133" s="0" t="n">
        <f aca="false">IF($B43=0,0,IF(SIN(AA$12)=0,999999999,(SIN(AA$12)*COS($E43)+SIN($E43)*COS(AA$12))/SIN(AA$12)*$B43))</f>
        <v>17.8109875961651</v>
      </c>
      <c r="AB133" s="0" t="n">
        <f aca="false">IF($B43=0,0,IF(SIN(AB$12)=0,999999999,(SIN(AB$12)*COS($E43)+SIN($E43)*COS(AB$12))/SIN(AB$12)*$B43))</f>
        <v>17.2686432782587</v>
      </c>
      <c r="AC133" s="0" t="n">
        <f aca="false">IF($B43=0,0,IF(SIN(AC$12)=0,999999999,(SIN(AC$12)*COS($E43)+SIN($E43)*COS(AC$12))/SIN(AC$12)*$B43))</f>
        <v>16.771219840543</v>
      </c>
      <c r="AD133" s="0" t="n">
        <f aca="false">IF($B43=0,0,IF(SIN(AD$12)=0,999999999,(SIN(AD$12)*COS($E43)+SIN($E43)*COS(AD$12))/SIN(AD$12)*$B43))</f>
        <v>16.3130902309785</v>
      </c>
      <c r="AE133" s="0" t="n">
        <f aca="false">IF($B43=0,0,IF(SIN(AE$12)=0,999999999,(SIN(AE$12)*COS($E43)+SIN($E43)*COS(AE$12))/SIN(AE$12)*$B43))</f>
        <v>15.8895271350484</v>
      </c>
      <c r="AF133" s="0" t="n">
        <f aca="false">IF($B43=0,0,IF(SIN(AF$12)=0,999999999,(SIN(AF$12)*COS($E43)+SIN($E43)*COS(AF$12))/SIN(AF$12)*$B43))</f>
        <v>15.4965299384234</v>
      </c>
      <c r="AG133" s="0" t="n">
        <f aca="false">IF($B43=0,0,IF(SIN(AG$12)=0,999999999,(SIN(AG$12)*COS($E43)+SIN($E43)*COS(AG$12))/SIN(AG$12)*$B43))</f>
        <v>15.1306901417714</v>
      </c>
      <c r="AH133" s="0" t="n">
        <f aca="false">IF($B43=0,0,IF(SIN(AH$12)=0,999999999,(SIN(AH$12)*COS($E43)+SIN($E43)*COS(AH$12))/SIN(AH$12)*$B43))</f>
        <v>14.7890856146565</v>
      </c>
      <c r="AI133" s="0" t="n">
        <f aca="false">IF($B43=0,0,IF(SIN(AI$12)=0,999999999,(SIN(AI$12)*COS($E43)+SIN($E43)*COS(AI$12))/SIN(AI$12)*$B43))</f>
        <v>14.4691967273456</v>
      </c>
      <c r="AJ133" s="0" t="n">
        <f aca="false">IF($B43=0,0,IF(SIN(AJ$12)=0,999999999,(SIN(AJ$12)*COS($E43)+SIN($E43)*COS(AJ$12))/SIN(AJ$12)*$B43))</f>
        <v>14.1688392556582</v>
      </c>
      <c r="AK133" s="0" t="n">
        <f aca="false">IF($B43=0,0,IF(SIN(AK$12)=0,999999999,(SIN(AK$12)*COS($E43)+SIN($E43)*COS(AK$12))/SIN(AK$12)*$B43))</f>
        <v>13.8861102713742</v>
      </c>
      <c r="AL133" s="0" t="n">
        <f aca="false">IF($B43=0,0,IF(SIN(AL$12)=0,999999999,(SIN(AL$12)*COS($E43)+SIN($E43)*COS(AL$12))/SIN(AL$12)*$B43))</f>
        <v>13.6193441775872</v>
      </c>
      <c r="AM133" s="0" t="n">
        <f aca="false">IF($B43=0,0,IF(SIN(AM$12)=0,999999999,(SIN(AM$12)*COS($E43)+SIN($E43)*COS(AM$12))/SIN(AM$12)*$B43))</f>
        <v>13.3670767370216</v>
      </c>
      <c r="AN133" s="0" t="n">
        <f aca="false">IF($B43=0,0,IF(SIN(AN$12)=0,999999999,(SIN(AN$12)*COS($E43)+SIN($E43)*COS(AN$12))/SIN(AN$12)*$B43))</f>
        <v>13.1280154476798</v>
      </c>
      <c r="AO133" s="0" t="n">
        <f aca="false">IF($B43=0,0,IF(SIN(AO$12)=0,999999999,(SIN(AO$12)*COS($E43)+SIN($E43)*COS(AO$12))/SIN(AO$12)*$B43))</f>
        <v>12.9010149963277</v>
      </c>
      <c r="AP133" s="0" t="n">
        <f aca="false">IF($B43=0,0,IF(SIN(AP$12)=0,999999999,(SIN(AP$12)*COS($E43)+SIN($E43)*COS(AP$12))/SIN(AP$12)*$B43))</f>
        <v>12.685056802437</v>
      </c>
      <c r="AQ133" s="0" t="n">
        <f aca="false">IF($B43=0,0,IF(SIN(AQ$12)=0,999999999,(SIN(AQ$12)*COS($E43)+SIN($E43)*COS(AQ$12))/SIN(AQ$12)*$B43))</f>
        <v>12.4792318786856</v>
      </c>
      <c r="AR133" s="0" t="n">
        <f aca="false">IF($B43=0,0,IF(SIN(AR$12)=0,999999999,(SIN(AR$12)*COS($E43)+SIN($E43)*COS(AR$12))/SIN(AR$12)*$B43))</f>
        <v>12.282726397047</v>
      </c>
      <c r="AS133" s="0" t="n">
        <f aca="false">IF($B43=0,0,IF(SIN(AS$12)=0,999999999,(SIN(AS$12)*COS($E43)+SIN($E43)*COS(AS$12))/SIN(AS$12)*$B43))</f>
        <v>12.0948094748182</v>
      </c>
      <c r="AT133" s="0" t="n">
        <f aca="false">IF($B43=0,0,IF(SIN(AT$12)=0,999999999,(SIN(AT$12)*COS($E43)+SIN($E43)*COS(AT$12))/SIN(AT$12)*$B43))</f>
        <v>11.9148227920717</v>
      </c>
      <c r="AU133" s="0" t="n">
        <f aca="false">IF($B43=0,0,IF(SIN(AU$12)=0,999999999,(SIN(AU$12)*COS($E43)+SIN($E43)*COS(AU$12))/SIN(AU$12)*$B43))</f>
        <v>11.742171727816</v>
      </c>
      <c r="AV133" s="0" t="n">
        <f aca="false">IF($B43=0,0,IF(SIN(AV$12)=0,999999999,(SIN(AV$12)*COS($E43)+SIN($E43)*COS(AV$12))/SIN(AV$12)*$B43))</f>
        <v>11.5763177617171</v>
      </c>
      <c r="AW133" s="0" t="n">
        <f aca="false">IF($B43=0,0,IF(SIN(AW$12)=0,999999999,(SIN(AW$12)*COS($E43)+SIN($E43)*COS(AW$12))/SIN(AW$12)*$B43))</f>
        <v>11.4167719353267</v>
      </c>
      <c r="AX133" s="0" t="n">
        <f aca="false">IF($B43=0,0,IF(SIN(AX$12)=0,999999999,(SIN(AX$12)*COS($E43)+SIN($E43)*COS(AX$12))/SIN(AX$12)*$B43))</f>
        <v>11.2630892042253</v>
      </c>
      <c r="AY133" s="0" t="n">
        <f aca="false">IF($B43=0,0,IF(SIN(AY$12)=0,999999999,(SIN(AY$12)*COS($E43)+SIN($E43)*COS(AY$12))/SIN(AY$12)*$B43))</f>
        <v>11.1148635424585</v>
      </c>
      <c r="AZ133" s="0" t="n">
        <f aca="false">IF($B43=0,0,IF(SIN(AZ$12)=0,999999999,(SIN(AZ$12)*COS($E43)+SIN($E43)*COS(AZ$12))/SIN(AZ$12)*$B43))</f>
        <v>10.9717236847521</v>
      </c>
      <c r="BA133" s="0" t="n">
        <f aca="false">IF($B43=0,0,IF(SIN(BA$12)=0,999999999,(SIN(BA$12)*COS($E43)+SIN($E43)*COS(BA$12))/SIN(BA$12)*$B43))</f>
        <v>10.8333294114774</v>
      </c>
      <c r="BB133" s="0" t="n">
        <f aca="false">IF($B43=0,0,IF(SIN(BB$12)=0,999999999,(SIN(BB$12)*COS($E43)+SIN($E43)*COS(BB$12))/SIN(BB$12)*$B43))</f>
        <v>10.6993682971798</v>
      </c>
      <c r="BC133" s="0" t="n">
        <f aca="false">IF($B43=0,0,IF(SIN(BC$12)=0,999999999,(SIN(BC$12)*COS($E43)+SIN($E43)*COS(BC$12))/SIN(BC$12)*$B43))</f>
        <v>10.5695528564038</v>
      </c>
      <c r="BD133" s="0" t="n">
        <f aca="false">IF($B43=0,0,IF(SIN(BD$12)=0,999999999,(SIN(BD$12)*COS($E43)+SIN($E43)*COS(BD$12))/SIN(BD$12)*$B43))</f>
        <v>10.4436180311513</v>
      </c>
      <c r="BE133" s="0" t="n">
        <f aca="false">IF($B43=0,0,IF(SIN(BE$12)=0,999999999,(SIN(BE$12)*COS($E43)+SIN($E43)*COS(BE$12))/SIN(BE$12)*$B43))</f>
        <v>10.3213189730393</v>
      </c>
      <c r="BF133" s="0" t="n">
        <f aca="false">IF($B43=0,0,IF(SIN(BF$12)=0,999999999,(SIN(BF$12)*COS($E43)+SIN($E43)*COS(BF$12))/SIN(BF$12)*$B43))</f>
        <v>10.2024290804375</v>
      </c>
      <c r="BG133" s="0" t="n">
        <f aca="false">IF($B43=0,0,IF(SIN(BG$12)=0,999999999,(SIN(BG$12)*COS($E43)+SIN($E43)*COS(BG$12))/SIN(BG$12)*$B43))</f>
        <v>10.0867382568626</v>
      </c>
      <c r="BH133" s="0" t="n">
        <f aca="false">IF($B43=0,0,IF(SIN(BH$12)=0,999999999,(SIN(BH$12)*COS($E43)+SIN($E43)*COS(BH$12))/SIN(BH$12)*$B43))</f>
        <v>9.97405136189685</v>
      </c>
      <c r="BI133" s="0" t="n">
        <f aca="false">IF($B43=0,0,IF(SIN(BI$12)=0,999999999,(SIN(BI$12)*COS($E43)+SIN($E43)*COS(BI$12))/SIN(BI$12)*$B43))</f>
        <v>9.86418683007511</v>
      </c>
      <c r="BJ133" s="0" t="n">
        <f aca="false">IF($B43=0,0,IF(SIN(BJ$12)=0,999999999,(SIN(BJ$12)*COS($E43)+SIN($E43)*COS(BJ$12))/SIN(BJ$12)*$B43))</f>
        <v>9.75697543668928</v>
      </c>
      <c r="BK133" s="0" t="n">
        <f aca="false">IF($B43=0,0,IF(SIN(BK$12)=0,999999999,(SIN(BK$12)*COS($E43)+SIN($E43)*COS(BK$12))/SIN(BK$12)*$B43))</f>
        <v>9.65225919240969</v>
      </c>
      <c r="BL133" s="0" t="n">
        <f aca="false">IF($B43=0,0,IF(SIN(BL$12)=0,999999999,(SIN(BL$12)*COS($E43)+SIN($E43)*COS(BL$12))/SIN(BL$12)*$B43))</f>
        <v>9.54989035111627</v>
      </c>
      <c r="BM133" s="0" t="n">
        <f aca="false">IF($B43=0,0,IF(SIN(BM$12)=0,999999999,(SIN(BM$12)*COS($E43)+SIN($E43)*COS(BM$12))/SIN(BM$12)*$B43))</f>
        <v>9.4497305174442</v>
      </c>
      <c r="BN133" s="0" t="n">
        <f aca="false">IF($B43=0,0,IF(SIN(BN$12)=0,999999999,(SIN(BN$12)*COS($E43)+SIN($E43)*COS(BN$12))/SIN(BN$12)*$B43))</f>
        <v>9.35164984234413</v>
      </c>
      <c r="BO133" s="0" t="n">
        <f aca="false">IF($B43=0,0,IF(SIN(BO$12)=0,999999999,(SIN(BO$12)*COS($E43)+SIN($E43)*COS(BO$12))/SIN(BO$12)*$B43))</f>
        <v>9.25552629648728</v>
      </c>
      <c r="BP133" s="0" t="n">
        <f aca="false">IF($B43=0,0,IF(SIN(BP$12)=0,999999999,(SIN(BP$12)*COS($E43)+SIN($E43)*COS(BP$12))/SIN(BP$12)*$B43))</f>
        <v>9.16124501265215</v>
      </c>
      <c r="BQ133" s="0" t="n">
        <f aca="false">IF($B43=0,0,IF(SIN(BQ$12)=0,999999999,(SIN(BQ$12)*COS($E43)+SIN($E43)*COS(BQ$12))/SIN(BQ$12)*$B43))</f>
        <v>9.06869768935195</v>
      </c>
      <c r="BR133" s="0" t="n">
        <f aca="false">IF($B43=0,0,IF(SIN(BR$12)=0,999999999,(SIN(BR$12)*COS($E43)+SIN($E43)*COS(BR$12))/SIN(BR$12)*$B43))</f>
        <v>8.97778204892257</v>
      </c>
      <c r="BS133" s="0" t="n">
        <f aca="false">IF($B43=0,0,IF(SIN(BS$12)=0,999999999,(SIN(BS$12)*COS($E43)+SIN($E43)*COS(BS$12))/SIN(BS$12)*$B43))</f>
        <v>8.88840134412006</v>
      </c>
      <c r="BT133" s="0" t="n">
        <f aca="false">IF($B43=0,0,IF(SIN(BT$12)=0,999999999,(SIN(BT$12)*COS($E43)+SIN($E43)*COS(BT$12))/SIN(BT$12)*$B43))</f>
        <v>8.80046390799304</v>
      </c>
      <c r="BU133" s="0" t="n">
        <f aca="false">IF($B43=0,0,IF(SIN(BU$12)=0,999999999,(SIN(BU$12)*COS($E43)+SIN($E43)*COS(BU$12))/SIN(BU$12)*$B43))</f>
        <v>8.71388274241311</v>
      </c>
      <c r="BV133" s="0" t="n">
        <f aca="false">IF($B43=0,0,IF(SIN(BV$12)=0,999999999,(SIN(BV$12)*COS($E43)+SIN($E43)*COS(BV$12))/SIN(BV$12)*$B43))</f>
        <v>8.62857514118237</v>
      </c>
      <c r="BW133" s="0" t="n">
        <f aca="false">IF($B43=0,0,IF(SIN(BW$12)=0,999999999,(SIN(BW$12)*COS($E43)+SIN($E43)*COS(BW$12))/SIN(BW$12)*$B43))</f>
        <v>8.54446234410505</v>
      </c>
      <c r="BX133" s="0" t="n">
        <f aca="false">IF($B43=0,0,IF(SIN(BX$12)=0,999999999,(SIN(BX$12)*COS($E43)+SIN($E43)*COS(BX$12))/SIN(BX$12)*$B43))</f>
        <v>8.46146921881343</v>
      </c>
      <c r="BY133" s="0" t="n">
        <f aca="false">IF($B43=0,0,IF(SIN(BY$12)=0,999999999,(SIN(BY$12)*COS($E43)+SIN($E43)*COS(BY$12))/SIN(BY$12)*$B43))</f>
        <v>8.3795239674925</v>
      </c>
      <c r="BZ133" s="0" t="n">
        <f aca="false">IF($B43=0,0,IF(SIN(BZ$12)=0,999999999,(SIN(BZ$12)*COS($E43)+SIN($E43)*COS(BZ$12))/SIN(BZ$12)*$B43))</f>
        <v>8.29855785595716</v>
      </c>
      <c r="CA133" s="0" t="n">
        <f aca="false">IF($B43=0,0,IF(SIN(CA$12)=0,999999999,(SIN(CA$12)*COS($E43)+SIN($E43)*COS(CA$12))/SIN(CA$12)*$B43))</f>
        <v>8.21850496280431</v>
      </c>
      <c r="CB133" s="0" t="n">
        <f aca="false">IF($B43=0,0,IF(SIN(CB$12)=0,999999999,(SIN(CB$12)*COS($E43)+SIN($E43)*COS(CB$12))/SIN(CB$12)*$B43))</f>
        <v>8.13930194659864</v>
      </c>
      <c r="CC133" s="0" t="n">
        <f aca="false">IF($B43=0,0,IF(SIN(CC$12)=0,999999999,(SIN(CC$12)*COS($E43)+SIN($E43)*COS(CC$12))/SIN(CC$12)*$B43))</f>
        <v>8.06088782925887</v>
      </c>
      <c r="CD133" s="0" t="n">
        <f aca="false">IF($B43=0,0,IF(SIN(CD$12)=0,999999999,(SIN(CD$12)*COS($E43)+SIN($E43)*COS(CD$12))/SIN(CD$12)*$B43))</f>
        <v>7.98320379399183</v>
      </c>
      <c r="CE133" s="0" t="n">
        <f aca="false">IF($B43=0,0,IF(SIN(CE$12)=0,999999999,(SIN(CE$12)*COS($E43)+SIN($E43)*COS(CE$12))/SIN(CE$12)*$B43))</f>
        <v>7.90619299628087</v>
      </c>
      <c r="CF133" s="0" t="n">
        <f aca="false">IF($B43=0,0,IF(SIN(CF$12)=0,999999999,(SIN(CF$12)*COS($E43)+SIN($E43)*COS(CF$12))/SIN(CF$12)*$B43))</f>
        <v>7.82980038657653</v>
      </c>
      <c r="CG133" s="0" t="n">
        <f aca="false">IF($B43=0,0,IF(SIN(CG$12)=0,999999999,(SIN(CG$12)*COS($E43)+SIN($E43)*COS(CG$12))/SIN(CG$12)*$B43))</f>
        <v>7.75397254345868</v>
      </c>
      <c r="CH133" s="0" t="n">
        <f aca="false">IF($B43=0,0,IF(SIN(CH$12)=0,999999999,(SIN(CH$12)*COS($E43)+SIN($E43)*COS(CH$12))/SIN(CH$12)*$B43))</f>
        <v>7.67865751614732</v>
      </c>
      <c r="CI133" s="0" t="n">
        <f aca="false">IF($B43=0,0,IF(SIN(CI$12)=0,999999999,(SIN(CI$12)*COS($E43)+SIN($E43)*COS(CI$12))/SIN(CI$12)*$B43))</f>
        <v>7.60380467533479</v>
      </c>
      <c r="CJ133" s="0" t="n">
        <f aca="false">IF($B43=0,0,IF(SIN(CJ$12)=0,999999999,(SIN(CJ$12)*COS($E43)+SIN($E43)*COS(CJ$12))/SIN(CJ$12)*$B43))</f>
        <v>7.52936457139322</v>
      </c>
      <c r="CK133" s="0" t="n">
        <f aca="false">IF($B43=0,0,IF(SIN(CK$12)=0,999999999,(SIN(CK$12)*COS($E43)+SIN($E43)*COS(CK$12))/SIN(CK$12)*$B43))</f>
        <v>7.4552887990836</v>
      </c>
      <c r="CL133" s="0" t="n">
        <f aca="false">IF($B43=0,0,IF(SIN(CL$12)=0,999999999,(SIN(CL$12)*COS($E43)+SIN($E43)*COS(CL$12))/SIN(CL$12)*$B43))</f>
        <v>7.38152986795573</v>
      </c>
      <c r="CM133" s="0" t="n">
        <f aca="false">IF($B43=0,0,IF(SIN(CM$12)=0,999999999,(SIN(CM$12)*COS($E43)+SIN($E43)*COS(CM$12))/SIN(CM$12)*$B43))</f>
        <v>7.30804107768176</v>
      </c>
      <c r="CN133" s="0" t="n">
        <f aca="false">IF($B43=0,0,IF(SIN(CN$12)=0,999999999,(SIN(CN$12)*COS($E43)+SIN($E43)*COS(CN$12))/SIN(CN$12)*$B43))</f>
        <v>7.23477639761179</v>
      </c>
      <c r="CO133" s="0" t="n">
        <f aca="false">IF($B43=0,0,IF(SIN(CO$12)=0,999999999,(SIN(CO$12)*COS($E43)+SIN($E43)*COS(CO$12))/SIN(CO$12)*$B43))</f>
        <v>7.16169034988031</v>
      </c>
      <c r="CP133" s="0" t="n">
        <f aca="false">IF($B43=0,0,IF(SIN(CP$12)=0,999999999,(SIN(CP$12)*COS($E43)+SIN($E43)*COS(CP$12))/SIN(CP$12)*$B43))</f>
        <v>7.08873789542371</v>
      </c>
      <c r="CQ133" s="0" t="n">
        <f aca="false">IF($B43=0,0,IF(SIN(CQ$12)=0,999999999,(SIN(CQ$12)*COS($E43)+SIN($E43)*COS(CQ$12))/SIN(CQ$12)*$B43))</f>
        <v>7.0158743222954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257.7706659188</v>
      </c>
      <c r="H134" s="0" t="n">
        <f aca="false">IF($B44=0,0,IF(SIN(H$12)=0,999999999,(SIN(H$12)*COS($E44)+SIN($E44)*COS(H$12))/SIN(H$12)*$B44))</f>
        <v>132.349570025099</v>
      </c>
      <c r="I134" s="0" t="n">
        <f aca="false">IF($B44=0,0,IF(SIN(I$12)=0,999999999,(SIN(I$12)*COS($E44)+SIN($E44)*COS(I$12))/SIN(I$12)*$B44))</f>
        <v>90.5255526863217</v>
      </c>
      <c r="J134" s="0" t="n">
        <f aca="false">IF($B44=0,0,IF(SIN(J$12)=0,999999999,(SIN(J$12)*COS($E44)+SIN($E44)*COS(J$12))/SIN(J$12)*$B44))</f>
        <v>69.6007972212716</v>
      </c>
      <c r="K134" s="0" t="n">
        <f aca="false">IF($B44=0,0,IF(SIN(K$12)=0,999999999,(SIN(K$12)*COS($E44)+SIN($E44)*COS(K$12))/SIN(K$12)*$B44))</f>
        <v>57.0357378013336</v>
      </c>
      <c r="L134" s="0" t="n">
        <f aca="false">IF($B44=0,0,IF(SIN(L$12)=0,999999999,(SIN(L$12)*COS($E44)+SIN($E44)*COS(L$12))/SIN(L$12)*$B44))</f>
        <v>48.6505170669968</v>
      </c>
      <c r="M134" s="0" t="n">
        <f aca="false">IF($B44=0,0,IF(SIN(M$12)=0,999999999,(SIN(M$12)*COS($E44)+SIN($E44)*COS(M$12))/SIN(M$12)*$B44))</f>
        <v>42.653765785794</v>
      </c>
      <c r="N134" s="0" t="n">
        <f aca="false">IF($B44=0,0,IF(SIN(N$12)=0,999999999,(SIN(N$12)*COS($E44)+SIN($E44)*COS(N$12))/SIN(N$12)*$B44))</f>
        <v>38.1497977654052</v>
      </c>
      <c r="O134" s="0" t="n">
        <f aca="false">IF($B44=0,0,IF(SIN(O$12)=0,999999999,(SIN(O$12)*COS($E44)+SIN($E44)*COS(O$12))/SIN(O$12)*$B44))</f>
        <v>34.6410081567891</v>
      </c>
      <c r="P134" s="0" t="n">
        <f aca="false">IF($B44=0,0,IF(SIN(P$12)=0,999999999,(SIN(P$12)*COS($E44)+SIN($E44)*COS(P$12))/SIN(P$12)*$B44))</f>
        <v>31.8288327743087</v>
      </c>
      <c r="Q134" s="0" t="n">
        <f aca="false">IF($B44=0,0,IF(SIN(Q$12)=0,999999999,(SIN(Q$12)*COS($E44)+SIN($E44)*COS(Q$12))/SIN(Q$12)*$B44))</f>
        <v>29.5232750583871</v>
      </c>
      <c r="R134" s="0" t="n">
        <f aca="false">IF($B44=0,0,IF(SIN(R$12)=0,999999999,(SIN(R$12)*COS($E44)+SIN($E44)*COS(R$12))/SIN(R$12)*$B44))</f>
        <v>27.5976695558728</v>
      </c>
      <c r="S134" s="0" t="n">
        <f aca="false">IF($B44=0,0,IF(SIN(S$12)=0,999999999,(SIN(S$12)*COS($E44)+SIN($E44)*COS(S$12))/SIN(S$12)*$B44))</f>
        <v>25.9643237931779</v>
      </c>
      <c r="T134" s="0" t="n">
        <f aca="false">IF($B44=0,0,IF(SIN(T$12)=0,999999999,(SIN(T$12)*COS($E44)+SIN($E44)*COS(T$12))/SIN(T$12)*$B44))</f>
        <v>24.5605993457891</v>
      </c>
      <c r="U134" s="0" t="n">
        <f aca="false">IF($B44=0,0,IF(SIN(U$12)=0,999999999,(SIN(U$12)*COS($E44)+SIN($E44)*COS(U$12))/SIN(U$12)*$B44))</f>
        <v>23.340560479162</v>
      </c>
      <c r="V134" s="0" t="n">
        <f aca="false">IF($B44=0,0,IF(SIN(V$12)=0,999999999,(SIN(V$12)*COS($E44)+SIN($E44)*COS(V$12))/SIN(V$12)*$B44))</f>
        <v>22.2697545485041</v>
      </c>
      <c r="W134" s="0" t="n">
        <f aca="false">IF($B44=0,0,IF(SIN(W$12)=0,999999999,(SIN(W$12)*COS($E44)+SIN($E44)*COS(W$12))/SIN(W$12)*$B44))</f>
        <v>21.3218346096516</v>
      </c>
      <c r="X134" s="0" t="n">
        <f aca="false">IF($B44=0,0,IF(SIN(X$12)=0,999999999,(SIN(X$12)*COS($E44)+SIN($E44)*COS(X$12))/SIN(X$12)*$B44))</f>
        <v>20.4763078255988</v>
      </c>
      <c r="Y134" s="0" t="n">
        <f aca="false">IF($B44=0,0,IF(SIN(Y$12)=0,999999999,(SIN(Y$12)*COS($E44)+SIN($E44)*COS(Y$12))/SIN(Y$12)*$B44))</f>
        <v>19.7169949018442</v>
      </c>
      <c r="Z134" s="0" t="n">
        <f aca="false">IF($B44=0,0,IF(SIN(Z$12)=0,999999999,(SIN(Z$12)*COS($E44)+SIN($E44)*COS(Z$12))/SIN(Z$12)*$B44))</f>
        <v>19.0309516904498</v>
      </c>
      <c r="AA134" s="0" t="n">
        <f aca="false">IF($B44=0,0,IF(SIN(AA$12)=0,999999999,(SIN(AA$12)*COS($E44)+SIN($E44)*COS(AA$12))/SIN(AA$12)*$B44))</f>
        <v>18.4076989065585</v>
      </c>
      <c r="AB134" s="0" t="n">
        <f aca="false">IF($B44=0,0,IF(SIN(AB$12)=0,999999999,(SIN(AB$12)*COS($E44)+SIN($E44)*COS(AB$12))/SIN(AB$12)*$B44))</f>
        <v>17.8386619215689</v>
      </c>
      <c r="AC134" s="0" t="n">
        <f aca="false">IF($B44=0,0,IF(SIN(AC$12)=0,999999999,(SIN(AC$12)*COS($E44)+SIN($E44)*COS(AC$12))/SIN(AC$12)*$B44))</f>
        <v>17.3167566965753</v>
      </c>
      <c r="AD134" s="0" t="n">
        <f aca="false">IF($B44=0,0,IF(SIN(AD$12)=0,999999999,(SIN(AD$12)*COS($E44)+SIN($E44)*COS(AD$12))/SIN(AD$12)*$B44))</f>
        <v>16.8360792318101</v>
      </c>
      <c r="AE134" s="0" t="n">
        <f aca="false">IF($B44=0,0,IF(SIN(AE$12)=0,999999999,(SIN(AE$12)*COS($E44)+SIN($E44)*COS(AE$12))/SIN(AE$12)*$B44))</f>
        <v>16.3916695475871</v>
      </c>
      <c r="AF134" s="0" t="n">
        <f aca="false">IF($B44=0,0,IF(SIN(AF$12)=0,999999999,(SIN(AF$12)*COS($E44)+SIN($E44)*COS(AF$12))/SIN(AF$12)*$B44))</f>
        <v>15.9793301305537</v>
      </c>
      <c r="AG134" s="0" t="n">
        <f aca="false">IF($B44=0,0,IF(SIN(AG$12)=0,999999999,(SIN(AG$12)*COS($E44)+SIN($E44)*COS(AG$12))/SIN(AG$12)*$B44))</f>
        <v>15.5954847245952</v>
      </c>
      <c r="AH134" s="0" t="n">
        <f aca="false">IF($B44=0,0,IF(SIN(AH$12)=0,999999999,(SIN(AH$12)*COS($E44)+SIN($E44)*COS(AH$12))/SIN(AH$12)*$B44))</f>
        <v>15.2370673802065</v>
      </c>
      <c r="AI134" s="0" t="n">
        <f aca="false">IF($B44=0,0,IF(SIN(AI$12)=0,999999999,(SIN(AI$12)*COS($E44)+SIN($E44)*COS(AI$12))/SIN(AI$12)*$B44))</f>
        <v>14.9014344585419</v>
      </c>
      <c r="AJ134" s="0" t="n">
        <f aca="false">IF($B44=0,0,IF(SIN(AJ$12)=0,999999999,(SIN(AJ$12)*COS($E44)+SIN($E44)*COS(AJ$12))/SIN(AJ$12)*$B44))</f>
        <v>14.5862942340295</v>
      </c>
      <c r="AK134" s="0" t="n">
        <f aca="false">IF($B44=0,0,IF(SIN(AK$12)=0,999999999,(SIN(AK$12)*COS($E44)+SIN($E44)*COS(AK$12))/SIN(AK$12)*$B44))</f>
        <v>14.289650121656</v>
      </c>
      <c r="AL134" s="0" t="n">
        <f aca="false">IF($B44=0,0,IF(SIN(AL$12)=0,999999999,(SIN(AL$12)*COS($E44)+SIN($E44)*COS(AL$12))/SIN(AL$12)*$B44))</f>
        <v>14.0097545485042</v>
      </c>
      <c r="AM134" s="0" t="n">
        <f aca="false">IF($B44=0,0,IF(SIN(AM$12)=0,999999999,(SIN(AM$12)*COS($E44)+SIN($E44)*COS(AM$12))/SIN(AM$12)*$B44))</f>
        <v>13.7450712116442</v>
      </c>
      <c r="AN134" s="0" t="n">
        <f aca="false">IF($B44=0,0,IF(SIN(AN$12)=0,999999999,(SIN(AN$12)*COS($E44)+SIN($E44)*COS(AN$12))/SIN(AN$12)*$B44))</f>
        <v>13.4942439957531</v>
      </c>
      <c r="AO134" s="0" t="n">
        <f aca="false">IF($B44=0,0,IF(SIN(AO$12)=0,999999999,(SIN(AO$12)*COS($E44)+SIN($E44)*COS(AO$12))/SIN(AO$12)*$B44))</f>
        <v>13.25607121849</v>
      </c>
      <c r="AP134" s="0" t="n">
        <f aca="false">IF($B44=0,0,IF(SIN(AP$12)=0,999999999,(SIN(AP$12)*COS($E44)+SIN($E44)*COS(AP$12))/SIN(AP$12)*$B44))</f>
        <v>13.0294841676478</v>
      </c>
      <c r="AQ134" s="0" t="n">
        <f aca="false">IF($B44=0,0,IF(SIN(AQ$12)=0,999999999,(SIN(AQ$12)*COS($E44)+SIN($E44)*COS(AQ$12))/SIN(AQ$12)*$B44))</f>
        <v>12.8135291180968</v>
      </c>
      <c r="AR134" s="0" t="n">
        <f aca="false">IF($B44=0,0,IF(SIN(AR$12)=0,999999999,(SIN(AR$12)*COS($E44)+SIN($E44)*COS(AR$12))/SIN(AR$12)*$B44))</f>
        <v>12.6073521874759</v>
      </c>
      <c r="AS134" s="0" t="n">
        <f aca="false">IF($B44=0,0,IF(SIN(AS$12)=0,999999999,(SIN(AS$12)*COS($E44)+SIN($E44)*COS(AS$12))/SIN(AS$12)*$B44))</f>
        <v>12.4101865210846</v>
      </c>
      <c r="AT134" s="0" t="n">
        <f aca="false">IF($B44=0,0,IF(SIN(AT$12)=0,999999999,(SIN(AT$12)*COS($E44)+SIN($E44)*COS(AT$12))/SIN(AT$12)*$B44))</f>
        <v>12.2213413983335</v>
      </c>
      <c r="AU134" s="0" t="n">
        <f aca="false">IF($B44=0,0,IF(SIN(AU$12)=0,999999999,(SIN(AU$12)*COS($E44)+SIN($E44)*COS(AU$12))/SIN(AU$12)*$B44))</f>
        <v>12.040192932653</v>
      </c>
      <c r="AV134" s="0" t="n">
        <f aca="false">IF($B44=0,0,IF(SIN(AV$12)=0,999999999,(SIN(AV$12)*COS($E44)+SIN($E44)*COS(AV$12))/SIN(AV$12)*$B44))</f>
        <v>11.8661760992476</v>
      </c>
      <c r="AW134" s="0" t="n">
        <f aca="false">IF($B44=0,0,IF(SIN(AW$12)=0,999999999,(SIN(AW$12)*COS($E44)+SIN($E44)*COS(AW$12))/SIN(AW$12)*$B44))</f>
        <v>11.6987778745048</v>
      </c>
      <c r="AX134" s="0" t="n">
        <f aca="false">IF($B44=0,0,IF(SIN(AX$12)=0,999999999,(SIN(AX$12)*COS($E44)+SIN($E44)*COS(AX$12))/SIN(AX$12)*$B44))</f>
        <v>11.5375313101662</v>
      </c>
      <c r="AY134" s="0" t="n">
        <f aca="false">IF($B44=0,0,IF(SIN(AY$12)=0,999999999,(SIN(AY$12)*COS($E44)+SIN($E44)*COS(AY$12))/SIN(AY$12)*$B44))</f>
        <v>11.3820103968184</v>
      </c>
      <c r="AZ134" s="0" t="n">
        <f aca="false">IF($B44=0,0,IF(SIN(AZ$12)=0,999999999,(SIN(AZ$12)*COS($E44)+SIN($E44)*COS(AZ$12))/SIN(AZ$12)*$B44))</f>
        <v>11.2318255965506</v>
      </c>
      <c r="BA134" s="0" t="n">
        <f aca="false">IF($B44=0,0,IF(SIN(BA$12)=0,999999999,(SIN(BA$12)*COS($E44)+SIN($E44)*COS(BA$12))/SIN(BA$12)*$B44))</f>
        <v>11.086619945078</v>
      </c>
      <c r="BB134" s="0" t="n">
        <f aca="false">IF($B44=0,0,IF(SIN(BB$12)=0,999999999,(SIN(BB$12)*COS($E44)+SIN($E44)*COS(BB$12))/SIN(BB$12)*$B44))</f>
        <v>10.9460656402408</v>
      </c>
      <c r="BC134" s="0" t="n">
        <f aca="false">IF($B44=0,0,IF(SIN(BC$12)=0,999999999,(SIN(BC$12)*COS($E44)+SIN($E44)*COS(BC$12))/SIN(BC$12)*$B44))</f>
        <v>10.8098610473551</v>
      </c>
      <c r="BD134" s="0" t="n">
        <f aca="false">IF($B44=0,0,IF(SIN(BD$12)=0,999999999,(SIN(BD$12)*COS($E44)+SIN($E44)*COS(BD$12))/SIN(BD$12)*$B44))</f>
        <v>10.6777280630113</v>
      </c>
      <c r="BE134" s="0" t="n">
        <f aca="false">IF($B44=0,0,IF(SIN(BE$12)=0,999999999,(SIN(BE$12)*COS($E44)+SIN($E44)*COS(BE$12))/SIN(BE$12)*$B44))</f>
        <v>10.5494097880753</v>
      </c>
      <c r="BF134" s="0" t="n">
        <f aca="false">IF($B44=0,0,IF(SIN(BF$12)=0,999999999,(SIN(BF$12)*COS($E44)+SIN($E44)*COS(BF$12))/SIN(BF$12)*$B44))</f>
        <v>10.4246684682196</v>
      </c>
      <c r="BG134" s="0" t="n">
        <f aca="false">IF($B44=0,0,IF(SIN(BG$12)=0,999999999,(SIN(BG$12)*COS($E44)+SIN($E44)*COS(BG$12))/SIN(BG$12)*$B44))</f>
        <v>10.303283666601</v>
      </c>
      <c r="BH134" s="0" t="n">
        <f aca="false">IF($B44=0,0,IF(SIN(BH$12)=0,999999999,(SIN(BH$12)*COS($E44)+SIN($E44)*COS(BH$12))/SIN(BH$12)*$B44))</f>
        <v>10.1850506385374</v>
      </c>
      <c r="BI134" s="0" t="n">
        <f aca="false">IF($B44=0,0,IF(SIN(BI$12)=0,999999999,(SIN(BI$12)*COS($E44)+SIN($E44)*COS(BI$12))/SIN(BI$12)*$B44))</f>
        <v>10.0697788824204</v>
      </c>
      <c r="BJ134" s="0" t="n">
        <f aca="false">IF($B44=0,0,IF(SIN(BJ$12)=0,999999999,(SIN(BJ$12)*COS($E44)+SIN($E44)*COS(BJ$12))/SIN(BJ$12)*$B44))</f>
        <v>9.95729084477611</v>
      </c>
      <c r="BK134" s="0" t="n">
        <f aca="false">IF($B44=0,0,IF(SIN(BK$12)=0,999999999,(SIN(BK$12)*COS($E44)+SIN($E44)*COS(BK$12))/SIN(BK$12)*$B44))</f>
        <v>9.84742076048294</v>
      </c>
      <c r="BL134" s="0" t="n">
        <f aca="false">IF($B44=0,0,IF(SIN(BL$12)=0,999999999,(SIN(BL$12)*COS($E44)+SIN($E44)*COS(BL$12))/SIN(BL$12)*$B44))</f>
        <v>9.74001361177092</v>
      </c>
      <c r="BM134" s="0" t="n">
        <f aca="false">IF($B44=0,0,IF(SIN(BM$12)=0,999999999,(SIN(BM$12)*COS($E44)+SIN($E44)*COS(BM$12))/SIN(BM$12)*$B44))</f>
        <v>9.63492419184331</v>
      </c>
      <c r="BN134" s="0" t="n">
        <f aca="false">IF($B44=0,0,IF(SIN(BN$12)=0,999999999,(SIN(BN$12)*COS($E44)+SIN($E44)*COS(BN$12))/SIN(BN$12)*$B44))</f>
        <v>9.53201626084453</v>
      </c>
      <c r="BO134" s="0" t="n">
        <f aca="false">IF($B44=0,0,IF(SIN(BO$12)=0,999999999,(SIN(BO$12)*COS($E44)+SIN($E44)*COS(BO$12))/SIN(BO$12)*$B44))</f>
        <v>9.43116178350429</v>
      </c>
      <c r="BP134" s="0" t="n">
        <f aca="false">IF($B44=0,0,IF(SIN(BP$12)=0,999999999,(SIN(BP$12)*COS($E44)+SIN($E44)*COS(BP$12))/SIN(BP$12)*$B44))</f>
        <v>9.33224023915845</v>
      </c>
      <c r="BQ134" s="0" t="n">
        <f aca="false">IF($B44=0,0,IF(SIN(BQ$12)=0,999999999,(SIN(BQ$12)*COS($E44)+SIN($E44)*COS(BQ$12))/SIN(BQ$12)*$B44))</f>
        <v>9.2351379960246</v>
      </c>
      <c r="BR134" s="0" t="n">
        <f aca="false">IF($B44=0,0,IF(SIN(BR$12)=0,999999999,(SIN(BR$12)*COS($E44)+SIN($E44)*COS(BR$12))/SIN(BR$12)*$B44))</f>
        <v>9.1397477426187</v>
      </c>
      <c r="BS134" s="0" t="n">
        <f aca="false">IF($B44=0,0,IF(SIN(BS$12)=0,999999999,(SIN(BS$12)*COS($E44)+SIN($E44)*COS(BS$12))/SIN(BS$12)*$B44))</f>
        <v>9.04596797006866</v>
      </c>
      <c r="BT134" s="0" t="n">
        <f aca="false">IF($B44=0,0,IF(SIN(BT$12)=0,999999999,(SIN(BT$12)*COS($E44)+SIN($E44)*COS(BT$12))/SIN(BT$12)*$B44))</f>
        <v>8.9537024998327</v>
      </c>
      <c r="BU134" s="0" t="n">
        <f aca="false">IF($B44=0,0,IF(SIN(BU$12)=0,999999999,(SIN(BU$12)*COS($E44)+SIN($E44)*COS(BU$12))/SIN(BU$12)*$B44))</f>
        <v>8.86286005197838</v>
      </c>
      <c r="BV134" s="0" t="n">
        <f aca="false">IF($B44=0,0,IF(SIN(BV$12)=0,999999999,(SIN(BV$12)*COS($E44)+SIN($E44)*COS(BV$12))/SIN(BV$12)*$B44))</f>
        <v>8.77335384974061</v>
      </c>
      <c r="BW134" s="0" t="n">
        <f aca="false">IF($B44=0,0,IF(SIN(BW$12)=0,999999999,(SIN(BW$12)*COS($E44)+SIN($E44)*COS(BW$12))/SIN(BW$12)*$B44))</f>
        <v>8.68510125656752</v>
      </c>
      <c r="BX134" s="0" t="n">
        <f aca="false">IF($B44=0,0,IF(SIN(BX$12)=0,999999999,(SIN(BX$12)*COS($E44)+SIN($E44)*COS(BX$12))/SIN(BX$12)*$B44))</f>
        <v>8.59802344228688</v>
      </c>
      <c r="BY134" s="0" t="n">
        <f aca="false">IF($B44=0,0,IF(SIN(BY$12)=0,999999999,(SIN(BY$12)*COS($E44)+SIN($E44)*COS(BY$12))/SIN(BY$12)*$B44))</f>
        <v>8.51204507539648</v>
      </c>
      <c r="BZ134" s="0" t="n">
        <f aca="false">IF($B44=0,0,IF(SIN(BZ$12)=0,999999999,(SIN(BZ$12)*COS($E44)+SIN($E44)*COS(BZ$12))/SIN(BZ$12)*$B44))</f>
        <v>8.42709403880729</v>
      </c>
      <c r="CA134" s="0" t="n">
        <f aca="false">IF($B44=0,0,IF(SIN(CA$12)=0,999999999,(SIN(CA$12)*COS($E44)+SIN($E44)*COS(CA$12))/SIN(CA$12)*$B44))</f>
        <v>8.34310116664954</v>
      </c>
      <c r="CB134" s="0" t="n">
        <f aca="false">IF($B44=0,0,IF(SIN(CB$12)=0,999999999,(SIN(CB$12)*COS($E44)+SIN($E44)*COS(CB$12))/SIN(CB$12)*$B44))</f>
        <v>8.26000000000002</v>
      </c>
      <c r="CC134" s="0" t="n">
        <f aca="false">IF($B44=0,0,IF(SIN(CC$12)=0,999999999,(SIN(CC$12)*COS($E44)+SIN($E44)*COS(CC$12))/SIN(CC$12)*$B44))</f>
        <v>8.17772655960722</v>
      </c>
      <c r="CD134" s="0" t="n">
        <f aca="false">IF($B44=0,0,IF(SIN(CD$12)=0,999999999,(SIN(CD$12)*COS($E44)+SIN($E44)*COS(CD$12))/SIN(CD$12)*$B44))</f>
        <v>8.09621913388027</v>
      </c>
      <c r="CE134" s="0" t="n">
        <f aca="false">IF($B44=0,0,IF(SIN(CE$12)=0,999999999,(SIN(CE$12)*COS($E44)+SIN($E44)*COS(CE$12))/SIN(CE$12)*$B44))</f>
        <v>8.01541808057476</v>
      </c>
      <c r="CF134" s="0" t="n">
        <f aca="false">IF($B44=0,0,IF(SIN(CF$12)=0,999999999,(SIN(CF$12)*COS($E44)+SIN($E44)*COS(CF$12))/SIN(CF$12)*$B44))</f>
        <v>7.93526564075672</v>
      </c>
      <c r="CG134" s="0" t="n">
        <f aca="false">IF($B44=0,0,IF(SIN(CG$12)=0,999999999,(SIN(CG$12)*COS($E44)+SIN($E44)*COS(CG$12))/SIN(CG$12)*$B44))</f>
        <v>7.85570576375346</v>
      </c>
      <c r="CH134" s="0" t="n">
        <f aca="false">IF($B44=0,0,IF(SIN(CH$12)=0,999999999,(SIN(CH$12)*COS($E44)+SIN($E44)*COS(CH$12))/SIN(CH$12)*$B44))</f>
        <v>7.77668394191322</v>
      </c>
      <c r="CI134" s="0" t="n">
        <f aca="false">IF($B44=0,0,IF(SIN(CI$12)=0,999999999,(SIN(CI$12)*COS($E44)+SIN($E44)*COS(CI$12))/SIN(CI$12)*$B44))</f>
        <v>7.69814705409572</v>
      </c>
      <c r="CJ134" s="0" t="n">
        <f aca="false">IF($B44=0,0,IF(SIN(CJ$12)=0,999999999,(SIN(CJ$12)*COS($E44)+SIN($E44)*COS(CJ$12))/SIN(CJ$12)*$B44))</f>
        <v>7.62004321690103</v>
      </c>
      <c r="CK134" s="0" t="n">
        <f aca="false">IF($B44=0,0,IF(SIN(CK$12)=0,999999999,(SIN(CK$12)*COS($E44)+SIN($E44)*COS(CK$12))/SIN(CK$12)*$B44))</f>
        <v>7.54232164271996</v>
      </c>
      <c r="CL134" s="0" t="n">
        <f aca="false">IF($B44=0,0,IF(SIN(CL$12)=0,999999999,(SIN(CL$12)*COS($E44)+SIN($E44)*COS(CL$12))/SIN(CL$12)*$B44))</f>
        <v>7.46493250375546</v>
      </c>
      <c r="CM134" s="0" t="n">
        <f aca="false">IF($B44=0,0,IF(SIN(CM$12)=0,999999999,(SIN(CM$12)*COS($E44)+SIN($E44)*COS(CM$12))/SIN(CM$12)*$B44))</f>
        <v>7.38782680122046</v>
      </c>
      <c r="CN134" s="0" t="n">
        <f aca="false">IF($B44=0,0,IF(SIN(CN$12)=0,999999999,(SIN(CN$12)*COS($E44)+SIN($E44)*COS(CN$12))/SIN(CN$12)*$B44))</f>
        <v>7.3109562389655</v>
      </c>
      <c r="CO134" s="0" t="n">
        <f aca="false">IF($B44=0,0,IF(SIN(CO$12)=0,999999999,(SIN(CO$12)*COS($E44)+SIN($E44)*COS(CO$12))/SIN(CO$12)*$B44))</f>
        <v>7.23427310083201</v>
      </c>
      <c r="CP134" s="0" t="n">
        <f aca="false">IF($B44=0,0,IF(SIN(CP$12)=0,999999999,(SIN(CP$12)*COS($E44)+SIN($E44)*COS(CP$12))/SIN(CP$12)*$B44))</f>
        <v>7.15773013105991</v>
      </c>
      <c r="CQ134" s="0" t="n">
        <f aca="false">IF($B44=0,0,IF(SIN(CQ$12)=0,999999999,(SIN(CQ$12)*COS($E44)+SIN($E44)*COS(CQ$12))/SIN(CQ$12)*$B44))</f>
        <v>7.08128041710594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269.785388286921</v>
      </c>
      <c r="H135" s="0" t="n">
        <f aca="false">IF($B45=0,0,IF(SIN(H$12)=0,999999999,(SIN(H$12)*COS($E45)+SIN($E45)*COS(H$12))/SIN(H$12)*$B45))</f>
        <v>138.383473986595</v>
      </c>
      <c r="I135" s="0" t="n">
        <f aca="false">IF($B45=0,0,IF(SIN(I$12)=0,999999999,(SIN(I$12)*COS($E45)+SIN($E45)*COS(I$12))/SIN(I$12)*$B45))</f>
        <v>94.565040549343</v>
      </c>
      <c r="J135" s="0" t="n">
        <f aca="false">IF($B45=0,0,IF(SIN(J$12)=0,999999999,(SIN(J$12)*COS($E45)+SIN($E45)*COS(J$12))/SIN(J$12)*$B45))</f>
        <v>72.6424691925744</v>
      </c>
      <c r="K135" s="0" t="n">
        <f aca="false">IF($B45=0,0,IF(SIN(K$12)=0,999999999,(SIN(K$12)*COS($E45)+SIN($E45)*COS(K$12))/SIN(K$12)*$B45))</f>
        <v>59.4782335485441</v>
      </c>
      <c r="L135" s="0" t="n">
        <f aca="false">IF($B45=0,0,IF(SIN(L$12)=0,999999999,(SIN(L$12)*COS($E45)+SIN($E45)*COS(L$12))/SIN(L$12)*$B45))</f>
        <v>50.6931559786871</v>
      </c>
      <c r="M135" s="0" t="n">
        <f aca="false">IF($B45=0,0,IF(SIN(M$12)=0,999999999,(SIN(M$12)*COS($E45)+SIN($E45)*COS(M$12))/SIN(M$12)*$B45))</f>
        <v>44.4104441883131</v>
      </c>
      <c r="N135" s="0" t="n">
        <f aca="false">IF($B45=0,0,IF(SIN(N$12)=0,999999999,(SIN(N$12)*COS($E45)+SIN($E45)*COS(N$12))/SIN(N$12)*$B45))</f>
        <v>39.6917003788337</v>
      </c>
      <c r="O135" s="0" t="n">
        <f aca="false">IF($B45=0,0,IF(SIN(O$12)=0,999999999,(SIN(O$12)*COS($E45)+SIN($E45)*COS(O$12))/SIN(O$12)*$B45))</f>
        <v>36.0155909638751</v>
      </c>
      <c r="P135" s="0" t="n">
        <f aca="false">IF($B45=0,0,IF(SIN(P$12)=0,999999999,(SIN(P$12)*COS($E45)+SIN($E45)*COS(P$12))/SIN(P$12)*$B45))</f>
        <v>33.069314454544</v>
      </c>
      <c r="Q135" s="0" t="n">
        <f aca="false">IF($B45=0,0,IF(SIN(Q$12)=0,999999999,(SIN(Q$12)*COS($E45)+SIN($E45)*COS(Q$12))/SIN(Q$12)*$B45))</f>
        <v>30.6538141334596</v>
      </c>
      <c r="R135" s="0" t="n">
        <f aca="false">IF($B45=0,0,IF(SIN(R$12)=0,999999999,(SIN(R$12)*COS($E45)+SIN($E45)*COS(R$12))/SIN(R$12)*$B45))</f>
        <v>28.6363843907625</v>
      </c>
      <c r="S135" s="0" t="n">
        <f aca="false">IF($B45=0,0,IF(SIN(S$12)=0,999999999,(SIN(S$12)*COS($E45)+SIN($E45)*COS(S$12))/SIN(S$12)*$B45))</f>
        <v>26.92515105794</v>
      </c>
      <c r="T135" s="0" t="n">
        <f aca="false">IF($B45=0,0,IF(SIN(T$12)=0,999999999,(SIN(T$12)*COS($E45)+SIN($E45)*COS(T$12))/SIN(T$12)*$B45))</f>
        <v>25.4544887405465</v>
      </c>
      <c r="U135" s="0" t="n">
        <f aca="false">IF($B45=0,0,IF(SIN(U$12)=0,999999999,(SIN(U$12)*COS($E45)+SIN($E45)*COS(U$12))/SIN(U$12)*$B45))</f>
        <v>24.1762712169852</v>
      </c>
      <c r="V135" s="0" t="n">
        <f aca="false">IF($B45=0,0,IF(SIN(V$12)=0,999999999,(SIN(V$12)*COS($E45)+SIN($E45)*COS(V$12))/SIN(V$12)*$B45))</f>
        <v>23.0544029369325</v>
      </c>
      <c r="W135" s="0" t="n">
        <f aca="false">IF($B45=0,0,IF(SIN(W$12)=0,999999999,(SIN(W$12)*COS($E45)+SIN($E45)*COS(W$12))/SIN(W$12)*$B45))</f>
        <v>22.0612805783603</v>
      </c>
      <c r="X135" s="0" t="n">
        <f aca="false">IF($B45=0,0,IF(SIN(X$12)=0,999999999,(SIN(X$12)*COS($E45)+SIN($E45)*COS(X$12))/SIN(X$12)*$B45))</f>
        <v>21.1754340847935</v>
      </c>
      <c r="Y135" s="0" t="n">
        <f aca="false">IF($B45=0,0,IF(SIN(Y$12)=0,999999999,(SIN(Y$12)*COS($E45)+SIN($E45)*COS(Y$12))/SIN(Y$12)*$B45))</f>
        <v>20.3799126374375</v>
      </c>
      <c r="Z135" s="0" t="n">
        <f aca="false">IF($B45=0,0,IF(SIN(Z$12)=0,999999999,(SIN(Z$12)*COS($E45)+SIN($E45)*COS(Z$12))/SIN(Z$12)*$B45))</f>
        <v>19.6611548349513</v>
      </c>
      <c r="AA135" s="0" t="n">
        <f aca="false">IF($B45=0,0,IF(SIN(AA$12)=0,999999999,(SIN(AA$12)*COS($E45)+SIN($E45)*COS(AA$12))/SIN(AA$12)*$B45))</f>
        <v>19.0081816783004</v>
      </c>
      <c r="AB135" s="0" t="n">
        <f aca="false">IF($B45=0,0,IF(SIN(AB$12)=0,999999999,(SIN(AB$12)*COS($E45)+SIN($E45)*COS(AB$12))/SIN(AB$12)*$B45))</f>
        <v>18.4120096499624</v>
      </c>
      <c r="AC135" s="0" t="n">
        <f aca="false">IF($B45=0,0,IF(SIN(AC$12)=0,999999999,(SIN(AC$12)*COS($E45)+SIN($E45)*COS(AC$12))/SIN(AC$12)*$B45))</f>
        <v>17.8652169022287</v>
      </c>
      <c r="AD135" s="0" t="n">
        <f aca="false">IF($B45=0,0,IF(SIN(AD$12)=0,999999999,(SIN(AD$12)*COS($E45)+SIN($E45)*COS(AD$12))/SIN(AD$12)*$B45))</f>
        <v>17.3616178977621</v>
      </c>
      <c r="AE135" s="0" t="n">
        <f aca="false">IF($B45=0,0,IF(SIN(AE$12)=0,999999999,(SIN(AE$12)*COS($E45)+SIN($E45)*COS(AE$12))/SIN(AE$12)*$B45))</f>
        <v>16.8960161357586</v>
      </c>
      <c r="AF135" s="0" t="n">
        <f aca="false">IF($B45=0,0,IF(SIN(AF$12)=0,999999999,(SIN(AF$12)*COS($E45)+SIN($E45)*COS(AF$12))/SIN(AF$12)*$B45))</f>
        <v>16.4640139406447</v>
      </c>
      <c r="AG135" s="0" t="n">
        <f aca="false">IF($B45=0,0,IF(SIN(AG$12)=0,999999999,(SIN(AG$12)*COS($E45)+SIN($E45)*COS(AG$12))/SIN(AG$12)*$B45))</f>
        <v>16.061864519298</v>
      </c>
      <c r="AH135" s="0" t="n">
        <f aca="false">IF($B45=0,0,IF(SIN(AH$12)=0,999999999,(SIN(AH$12)*COS($E45)+SIN($E45)*COS(AH$12))/SIN(AH$12)*$B45))</f>
        <v>15.6863557196377</v>
      </c>
      <c r="AI135" s="0" t="n">
        <f aca="false">IF($B45=0,0,IF(SIN(AI$12)=0,999999999,(SIN(AI$12)*COS($E45)+SIN($E45)*COS(AI$12))/SIN(AI$12)*$B45))</f>
        <v>15.3347178385088</v>
      </c>
      <c r="AJ135" s="0" t="n">
        <f aca="false">IF($B45=0,0,IF(SIN(AJ$12)=0,999999999,(SIN(AJ$12)*COS($E45)+SIN($E45)*COS(AJ$12))/SIN(AJ$12)*$B45))</f>
        <v>15.0045498673321</v>
      </c>
      <c r="AK135" s="0" t="n">
        <f aca="false">IF($B45=0,0,IF(SIN(AK$12)=0,999999999,(SIN(AK$12)*COS($E45)+SIN($E45)*COS(AK$12))/SIN(AK$12)*$B45))</f>
        <v>14.6937600121324</v>
      </c>
      <c r="AL135" s="0" t="n">
        <f aca="false">IF($B45=0,0,IF(SIN(AL$12)=0,999999999,(SIN(AL$12)*COS($E45)+SIN($E45)*COS(AL$12))/SIN(AL$12)*$B45))</f>
        <v>14.4005173653969</v>
      </c>
      <c r="AM135" s="0" t="n">
        <f aca="false">IF($B45=0,0,IF(SIN(AM$12)=0,999999999,(SIN(AM$12)*COS($E45)+SIN($E45)*COS(AM$12))/SIN(AM$12)*$B45))</f>
        <v>14.1232123642009</v>
      </c>
      <c r="AN135" s="0" t="n">
        <f aca="false">IF($B45=0,0,IF(SIN(AN$12)=0,999999999,(SIN(AN$12)*COS($E45)+SIN($E45)*COS(AN$12))/SIN(AN$12)*$B45))</f>
        <v>13.8604242256358</v>
      </c>
      <c r="AO135" s="0" t="n">
        <f aca="false">IF($B45=0,0,IF(SIN(AO$12)=0,999999999,(SIN(AO$12)*COS($E45)+SIN($E45)*COS(AO$12))/SIN(AO$12)*$B45))</f>
        <v>13.610893964051</v>
      </c>
      <c r="AP135" s="0" t="n">
        <f aca="false">IF($B45=0,0,IF(SIN(AP$12)=0,999999999,(SIN(AP$12)*COS($E45)+SIN($E45)*COS(AP$12))/SIN(AP$12)*$B45))</f>
        <v>13.3735019047314</v>
      </c>
      <c r="AQ135" s="0" t="n">
        <f aca="false">IF($B45=0,0,IF(SIN(AQ$12)=0,999999999,(SIN(AQ$12)*COS($E45)+SIN($E45)*COS(AQ$12))/SIN(AQ$12)*$B45))</f>
        <v>13.1472488433017</v>
      </c>
      <c r="AR135" s="0" t="n">
        <f aca="false">IF($B45=0,0,IF(SIN(AR$12)=0,999999999,(SIN(AR$12)*COS($E45)+SIN($E45)*COS(AR$12))/SIN(AR$12)*$B45))</f>
        <v>12.931240179248</v>
      </c>
      <c r="AS135" s="0" t="n">
        <f aca="false">IF($B45=0,0,IF(SIN(AS$12)=0,999999999,(SIN(AS$12)*COS($E45)+SIN($E45)*COS(AS$12))/SIN(AS$12)*$B45))</f>
        <v>12.7246724897097</v>
      </c>
      <c r="AT135" s="0" t="n">
        <f aca="false">IF($B45=0,0,IF(SIN(AT$12)=0,999999999,(SIN(AT$12)*COS($E45)+SIN($E45)*COS(AT$12))/SIN(AT$12)*$B45))</f>
        <v>12.5268221164615</v>
      </c>
      <c r="AU135" s="0" t="n">
        <f aca="false">IF($B45=0,0,IF(SIN(AU$12)=0,999999999,(SIN(AU$12)*COS($E45)+SIN($E45)*COS(AU$12))/SIN(AU$12)*$B45))</f>
        <v>12.3370354223381</v>
      </c>
      <c r="AV135" s="0" t="n">
        <f aca="false">IF($B45=0,0,IF(SIN(AV$12)=0,999999999,(SIN(AV$12)*COS($E45)+SIN($E45)*COS(AV$12))/SIN(AV$12)*$B45))</f>
        <v>12.1547204388259</v>
      </c>
      <c r="AW135" s="0" t="n">
        <f aca="false">IF($B45=0,0,IF(SIN(AW$12)=0,999999999,(SIN(AW$12)*COS($E45)+SIN($E45)*COS(AW$12))/SIN(AW$12)*$B45))</f>
        <v>11.9793396783171</v>
      </c>
      <c r="AX135" s="0" t="n">
        <f aca="false">IF($B45=0,0,IF(SIN(AX$12)=0,999999999,(SIN(AX$12)*COS($E45)+SIN($E45)*COS(AX$12))/SIN(AX$12)*$B45))</f>
        <v>11.8104039257034</v>
      </c>
      <c r="AY135" s="0" t="n">
        <f aca="false">IF($B45=0,0,IF(SIN(AY$12)=0,999999999,(SIN(AY$12)*COS($E45)+SIN($E45)*COS(AY$12))/SIN(AY$12)*$B45))</f>
        <v>11.647466856927</v>
      </c>
      <c r="AZ135" s="0" t="n">
        <f aca="false">IF($B45=0,0,IF(SIN(AZ$12)=0,999999999,(SIN(AZ$12)*COS($E45)+SIN($E45)*COS(AZ$12))/SIN(AZ$12)*$B45))</f>
        <v>11.4901203586097</v>
      </c>
      <c r="BA135" s="0" t="n">
        <f aca="false">IF($B45=0,0,IF(SIN(BA$12)=0,999999999,(SIN(BA$12)*COS($E45)+SIN($E45)*COS(BA$12))/SIN(BA$12)*$B45))</f>
        <v>11.3379904443016</v>
      </c>
      <c r="BB135" s="0" t="n">
        <f aca="false">IF($B45=0,0,IF(SIN(BB$12)=0,999999999,(SIN(BB$12)*COS($E45)+SIN($E45)*COS(BB$12))/SIN(BB$12)*$B45))</f>
        <v>11.1907336803007</v>
      </c>
      <c r="BC135" s="0" t="n">
        <f aca="false">IF($B45=0,0,IF(SIN(BC$12)=0,999999999,(SIN(BC$12)*COS($E45)+SIN($E45)*COS(BC$12))/SIN(BC$12)*$B45))</f>
        <v>11.0480340482001</v>
      </c>
      <c r="BD135" s="0" t="n">
        <f aca="false">IF($B45=0,0,IF(SIN(BD$12)=0,999999999,(SIN(BD$12)*COS($E45)+SIN($E45)*COS(BD$12))/SIN(BD$12)*$B45))</f>
        <v>10.9096001829778</v>
      </c>
      <c r="BE135" s="0" t="n">
        <f aca="false">IF($B45=0,0,IF(SIN(BE$12)=0,999999999,(SIN(BE$12)*COS($E45)+SIN($E45)*COS(BE$12))/SIN(BE$12)*$B45))</f>
        <v>10.7751629350319</v>
      </c>
      <c r="BF135" s="0" t="n">
        <f aca="false">IF($B45=0,0,IF(SIN(BF$12)=0,999999999,(SIN(BF$12)*COS($E45)+SIN($E45)*COS(BF$12))/SIN(BF$12)*$B45))</f>
        <v>10.6444732125048</v>
      </c>
      <c r="BG135" s="0" t="n">
        <f aca="false">IF($B45=0,0,IF(SIN(BG$12)=0,999999999,(SIN(BG$12)*COS($E45)+SIN($E45)*COS(BG$12))/SIN(BG$12)*$B45))</f>
        <v>10.5173000668231</v>
      </c>
      <c r="BH135" s="0" t="n">
        <f aca="false">IF($B45=0,0,IF(SIN(BH$12)=0,999999999,(SIN(BH$12)*COS($E45)+SIN($E45)*COS(BH$12))/SIN(BH$12)*$B45))</f>
        <v>10.3934289898693</v>
      </c>
      <c r="BI135" s="0" t="n">
        <f aca="false">IF($B45=0,0,IF(SIN(BI$12)=0,999999999,(SIN(BI$12)*COS($E45)+SIN($E45)*COS(BI$12))/SIN(BI$12)*$B45))</f>
        <v>10.2726603957935</v>
      </c>
      <c r="BJ135" s="0" t="n">
        <f aca="false">IF($B45=0,0,IF(SIN(BJ$12)=0,999999999,(SIN(BJ$12)*COS($E45)+SIN($E45)*COS(BJ$12))/SIN(BJ$12)*$B45))</f>
        <v>10.1548082643237</v>
      </c>
      <c r="BK135" s="0" t="n">
        <f aca="false">IF($B45=0,0,IF(SIN(BK$12)=0,999999999,(SIN(BK$12)*COS($E45)+SIN($E45)*COS(BK$12))/SIN(BK$12)*$B45))</f>
        <v>10.0396989256787</v>
      </c>
      <c r="BL135" s="0" t="n">
        <f aca="false">IF($B45=0,0,IF(SIN(BL$12)=0,999999999,(SIN(BL$12)*COS($E45)+SIN($E45)*COS(BL$12))/SIN(BL$12)*$B45))</f>
        <v>9.9271699699258</v>
      </c>
      <c r="BM135" s="0" t="n">
        <f aca="false">IF($B45=0,0,IF(SIN(BM$12)=0,999999999,(SIN(BM$12)*COS($E45)+SIN($E45)*COS(BM$12))/SIN(BM$12)*$B45))</f>
        <v>9.81706926595091</v>
      </c>
      <c r="BN135" s="0" t="n">
        <f aca="false">IF($B45=0,0,IF(SIN(BN$12)=0,999999999,(SIN(BN$12)*COS($E45)+SIN($E45)*COS(BN$12))/SIN(BN$12)*$B45))</f>
        <v>9.70925407717767</v>
      </c>
      <c r="BO135" s="0" t="n">
        <f aca="false">IF($B45=0,0,IF(SIN(BO$12)=0,999999999,(SIN(BO$12)*COS($E45)+SIN($E45)*COS(BO$12))/SIN(BO$12)*$B45))</f>
        <v>9.60359026285813</v>
      </c>
      <c r="BP135" s="0" t="n">
        <f aca="false">IF($B45=0,0,IF(SIN(BP$12)=0,999999999,(SIN(BP$12)*COS($E45)+SIN($E45)*COS(BP$12))/SIN(BP$12)*$B45))</f>
        <v>9.49995155519123</v>
      </c>
      <c r="BQ135" s="0" t="n">
        <f aca="false">IF($B45=0,0,IF(SIN(BQ$12)=0,999999999,(SIN(BQ$12)*COS($E45)+SIN($E45)*COS(BQ$12))/SIN(BQ$12)*$B45))</f>
        <v>9.39821890376027</v>
      </c>
      <c r="BR135" s="0" t="n">
        <f aca="false">IF($B45=0,0,IF(SIN(BR$12)=0,999999999,(SIN(BR$12)*COS($E45)+SIN($E45)*COS(BR$12))/SIN(BR$12)*$B45))</f>
        <v>9.29827987983601</v>
      </c>
      <c r="BS135" s="0" t="n">
        <f aca="false">IF($B45=0,0,IF(SIN(BS$12)=0,999999999,(SIN(BS$12)*COS($E45)+SIN($E45)*COS(BS$12))/SIN(BS$12)*$B45))</f>
        <v>9.20002813400395</v>
      </c>
      <c r="BT135" s="0" t="n">
        <f aca="false">IF($B45=0,0,IF(SIN(BT$12)=0,999999999,(SIN(BT$12)*COS($E45)+SIN($E45)*COS(BT$12))/SIN(BT$12)*$B45))</f>
        <v>9.10336290136159</v>
      </c>
      <c r="BU135" s="0" t="n">
        <f aca="false">IF($B45=0,0,IF(SIN(BU$12)=0,999999999,(SIN(BU$12)*COS($E45)+SIN($E45)*COS(BU$12))/SIN(BU$12)*$B45))</f>
        <v>9.00818854921032</v>
      </c>
      <c r="BV135" s="0" t="n">
        <f aca="false">IF($B45=0,0,IF(SIN(BV$12)=0,999999999,(SIN(BV$12)*COS($E45)+SIN($E45)*COS(BV$12))/SIN(BV$12)*$B45))</f>
        <v>8.91441416275652</v>
      </c>
      <c r="BW135" s="0" t="n">
        <f aca="false">IF($B45=0,0,IF(SIN(BW$12)=0,999999999,(SIN(BW$12)*COS($E45)+SIN($E45)*COS(BW$12))/SIN(BW$12)*$B45))</f>
        <v>8.8219531648496</v>
      </c>
      <c r="BX135" s="0" t="n">
        <f aca="false">IF($B45=0,0,IF(SIN(BX$12)=0,999999999,(SIN(BX$12)*COS($E45)+SIN($E45)*COS(BX$12))/SIN(BX$12)*$B45))</f>
        <v>8.73072296622925</v>
      </c>
      <c r="BY135" s="0" t="n">
        <f aca="false">IF($B45=0,0,IF(SIN(BY$12)=0,999999999,(SIN(BY$12)*COS($E45)+SIN($E45)*COS(BY$12))/SIN(BY$12)*$B45))</f>
        <v>8.64064464314244</v>
      </c>
      <c r="BZ135" s="0" t="n">
        <f aca="false">IF($B45=0,0,IF(SIN(BZ$12)=0,999999999,(SIN(BZ$12)*COS($E45)+SIN($E45)*COS(BZ$12))/SIN(BZ$12)*$B45))</f>
        <v>8.55164263953152</v>
      </c>
      <c r="CA135" s="0" t="n">
        <f aca="false">IF($B45=0,0,IF(SIN(CA$12)=0,999999999,(SIN(CA$12)*COS($E45)+SIN($E45)*COS(CA$12))/SIN(CA$12)*$B45))</f>
        <v>8.46364449128966</v>
      </c>
      <c r="CB135" s="0" t="n">
        <f aca="false">IF($B45=0,0,IF(SIN(CB$12)=0,999999999,(SIN(CB$12)*COS($E45)+SIN($E45)*COS(CB$12))/SIN(CB$12)*$B45))</f>
        <v>8.37658057033977</v>
      </c>
      <c r="CC135" s="0" t="n">
        <f aca="false">IF($B45=0,0,IF(SIN(CC$12)=0,999999999,(SIN(CC$12)*COS($E45)+SIN($E45)*COS(CC$12))/SIN(CC$12)*$B45))</f>
        <v>8.29038384652187</v>
      </c>
      <c r="CD135" s="0" t="n">
        <f aca="false">IF($B45=0,0,IF(SIN(CD$12)=0,999999999,(SIN(CD$12)*COS($E45)+SIN($E45)*COS(CD$12))/SIN(CD$12)*$B45))</f>
        <v>8.20498966547205</v>
      </c>
      <c r="CE135" s="0" t="n">
        <f aca="false">IF($B45=0,0,IF(SIN(CE$12)=0,999999999,(SIN(CE$12)*COS($E45)+SIN($E45)*COS(CE$12))/SIN(CE$12)*$B45))</f>
        <v>8.12033554085154</v>
      </c>
      <c r="CF135" s="0" t="n">
        <f aca="false">IF($B45=0,0,IF(SIN(CF$12)=0,999999999,(SIN(CF$12)*COS($E45)+SIN($E45)*COS(CF$12))/SIN(CF$12)*$B45))</f>
        <v>8.03636095943935</v>
      </c>
      <c r="CG135" s="0" t="n">
        <f aca="false">IF($B45=0,0,IF(SIN(CG$12)=0,999999999,(SIN(CG$12)*COS($E45)+SIN($E45)*COS(CG$12))/SIN(CG$12)*$B45))</f>
        <v>7.95300719773576</v>
      </c>
      <c r="CH135" s="0" t="n">
        <f aca="false">IF($B45=0,0,IF(SIN(CH$12)=0,999999999,(SIN(CH$12)*COS($E45)+SIN($E45)*COS(CH$12))/SIN(CH$12)*$B45))</f>
        <v>7.87021714884233</v>
      </c>
      <c r="CI135" s="0" t="n">
        <f aca="false">IF($B45=0,0,IF(SIN(CI$12)=0,999999999,(SIN(CI$12)*COS($E45)+SIN($E45)*COS(CI$12))/SIN(CI$12)*$B45))</f>
        <v>7.78793515848915</v>
      </c>
      <c r="CJ135" s="0" t="n">
        <f aca="false">IF($B45=0,0,IF(SIN(CJ$12)=0,999999999,(SIN(CJ$12)*COS($E45)+SIN($E45)*COS(CJ$12))/SIN(CJ$12)*$B45))</f>
        <v>7.70610686916946</v>
      </c>
      <c r="CK135" s="0" t="n">
        <f aca="false">IF($B45=0,0,IF(SIN(CK$12)=0,999999999,(SIN(CK$12)*COS($E45)+SIN($E45)*COS(CK$12))/SIN(CK$12)*$B45))</f>
        <v>7.62467907142096</v>
      </c>
      <c r="CL135" s="0" t="n">
        <f aca="false">IF($B45=0,0,IF(SIN(CL$12)=0,999999999,(SIN(CL$12)*COS($E45)+SIN($E45)*COS(CL$12))/SIN(CL$12)*$B45))</f>
        <v>7.54359956136304</v>
      </c>
      <c r="CM135" s="0" t="n">
        <f aca="false">IF($B45=0,0,IF(SIN(CM$12)=0,999999999,(SIN(CM$12)*COS($E45)+SIN($E45)*COS(CM$12))/SIN(CM$12)*$B45))</f>
        <v>7.46281700365714</v>
      </c>
      <c r="CN135" s="0" t="n">
        <f aca="false">IF($B45=0,0,IF(SIN(CN$12)=0,999999999,(SIN(CN$12)*COS($E45)+SIN($E45)*COS(CN$12))/SIN(CN$12)*$B45))</f>
        <v>7.38228079910822</v>
      </c>
      <c r="CO135" s="0" t="n">
        <f aca="false">IF($B45=0,0,IF(SIN(CO$12)=0,999999999,(SIN(CO$12)*COS($E45)+SIN($E45)*COS(CO$12))/SIN(CO$12)*$B45))</f>
        <v>7.30194095616954</v>
      </c>
      <c r="CP135" s="0" t="n">
        <f aca="false">IF($B45=0,0,IF(SIN(CP$12)=0,999999999,(SIN(CP$12)*COS($E45)+SIN($E45)*COS(CP$12))/SIN(CP$12)*$B45))</f>
        <v>7.22174796564736</v>
      </c>
      <c r="CQ135" s="0" t="n">
        <f aca="false">IF($B45=0,0,IF(SIN(CQ$12)=0,999999999,(SIN(CQ$12)*COS($E45)+SIN($E45)*COS(CQ$12))/SIN(CQ$12)*$B45))</f>
        <v>7.14165267793134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281.983223435517</v>
      </c>
      <c r="H136" s="0" t="n">
        <f aca="false">IF($B46=0,0,IF(SIN(H$12)=0,999999999,(SIN(H$12)*COS($E46)+SIN($E46)*COS(H$12))/SIN(H$12)*$B46))</f>
        <v>144.506309293223</v>
      </c>
      <c r="I136" s="0" t="n">
        <f aca="false">IF($B46=0,0,IF(SIN(I$12)=0,999999999,(SIN(I$12)*COS($E46)+SIN($E46)*COS(I$12))/SIN(I$12)*$B46))</f>
        <v>98.6620531910268</v>
      </c>
      <c r="J136" s="0" t="n">
        <f aca="false">IF($B46=0,0,IF(SIN(J$12)=0,999999999,(SIN(J$12)*COS($E46)+SIN($E46)*COS(J$12))/SIN(J$12)*$B46))</f>
        <v>75.7259530874583</v>
      </c>
      <c r="K136" s="0" t="n">
        <f aca="false">IF($B46=0,0,IF(SIN(K$12)=0,999999999,(SIN(K$12)*COS($E46)+SIN($E46)*COS(K$12))/SIN(K$12)*$B46))</f>
        <v>61.9531058422732</v>
      </c>
      <c r="L136" s="0" t="n">
        <f aca="false">IF($B46=0,0,IF(SIN(L$12)=0,999999999,(SIN(L$12)*COS($E46)+SIN($E46)*COS(L$12))/SIN(L$12)*$B46))</f>
        <v>52.7618747918316</v>
      </c>
      <c r="M136" s="0" t="n">
        <f aca="false">IF($B46=0,0,IF(SIN(M$12)=0,999999999,(SIN(M$12)*COS($E46)+SIN($E46)*COS(M$12))/SIN(M$12)*$B46))</f>
        <v>46.1886994010079</v>
      </c>
      <c r="N136" s="0" t="n">
        <f aca="false">IF($B46=0,0,IF(SIN(N$12)=0,999999999,(SIN(N$12)*COS($E46)+SIN($E46)*COS(N$12))/SIN(N$12)*$B46))</f>
        <v>41.2517976746555</v>
      </c>
      <c r="O136" s="0" t="n">
        <f aca="false">IF($B46=0,0,IF(SIN(O$12)=0,999999999,(SIN(O$12)*COS($E46)+SIN($E46)*COS(O$12))/SIN(O$12)*$B46))</f>
        <v>37.4057336267386</v>
      </c>
      <c r="P136" s="0" t="n">
        <f aca="false">IF($B46=0,0,IF(SIN(P$12)=0,999999999,(SIN(P$12)*COS($E46)+SIN($E46)*COS(P$12))/SIN(P$12)*$B46))</f>
        <v>34.3232442667508</v>
      </c>
      <c r="Q136" s="0" t="n">
        <f aca="false">IF($B46=0,0,IF(SIN(Q$12)=0,999999999,(SIN(Q$12)*COS($E46)+SIN($E46)*COS(Q$12))/SIN(Q$12)*$B46))</f>
        <v>31.796070046949</v>
      </c>
      <c r="R136" s="0" t="n">
        <f aca="false">IF($B46=0,0,IF(SIN(R$12)=0,999999999,(SIN(R$12)*COS($E46)+SIN($E46)*COS(R$12))/SIN(R$12)*$B46))</f>
        <v>29.685370084915</v>
      </c>
      <c r="S136" s="0" t="n">
        <f aca="false">IF($B46=0,0,IF(SIN(S$12)=0,999999999,(SIN(S$12)*COS($E46)+SIN($E46)*COS(S$12))/SIN(S$12)*$B46))</f>
        <v>27.8950226670214</v>
      </c>
      <c r="T136" s="0" t="n">
        <f aca="false">IF($B46=0,0,IF(SIN(T$12)=0,999999999,(SIN(T$12)*COS($E46)+SIN($E46)*COS(T$12))/SIN(T$12)*$B46))</f>
        <v>26.3563683923317</v>
      </c>
      <c r="U136" s="0" t="n">
        <f aca="false">IF($B46=0,0,IF(SIN(U$12)=0,999999999,(SIN(U$12)*COS($E46)+SIN($E46)*COS(U$12))/SIN(U$12)*$B46))</f>
        <v>25.0190560580518</v>
      </c>
      <c r="V136" s="0" t="n">
        <f aca="false">IF($B46=0,0,IF(SIN(V$12)=0,999999999,(SIN(V$12)*COS($E46)+SIN($E46)*COS(V$12))/SIN(V$12)*$B46))</f>
        <v>23.8453213370852</v>
      </c>
      <c r="W136" s="0" t="n">
        <f aca="false">IF($B46=0,0,IF(SIN(W$12)=0,999999999,(SIN(W$12)*COS($E46)+SIN($E46)*COS(W$12))/SIN(W$12)*$B46))</f>
        <v>22.8062847450445</v>
      </c>
      <c r="X136" s="0" t="n">
        <f aca="false">IF($B46=0,0,IF(SIN(X$12)=0,999999999,(SIN(X$12)*COS($E46)+SIN($E46)*COS(X$12))/SIN(X$12)*$B46))</f>
        <v>21.8794836174674</v>
      </c>
      <c r="Y136" s="0" t="n">
        <f aca="false">IF($B46=0,0,IF(SIN(Y$12)=0,999999999,(SIN(Y$12)*COS($E46)+SIN($E46)*COS(Y$12))/SIN(Y$12)*$B46))</f>
        <v>21.0471834618809</v>
      </c>
      <c r="Z136" s="0" t="n">
        <f aca="false">IF($B46=0,0,IF(SIN(Z$12)=0,999999999,(SIN(Z$12)*COS($E46)+SIN($E46)*COS(Z$12))/SIN(Z$12)*$B46))</f>
        <v>20.2951959034984</v>
      </c>
      <c r="AA136" s="0" t="n">
        <f aca="false">IF($B46=0,0,IF(SIN(AA$12)=0,999999999,(SIN(AA$12)*COS($E46)+SIN($E46)*COS(AA$12))/SIN(AA$12)*$B46))</f>
        <v>19.6120343599843</v>
      </c>
      <c r="AB136" s="0" t="n">
        <f aca="false">IF($B46=0,0,IF(SIN(AB$12)=0,999999999,(SIN(AB$12)*COS($E46)+SIN($E46)*COS(AB$12))/SIN(AB$12)*$B46))</f>
        <v>18.9882999860197</v>
      </c>
      <c r="AC136" s="0" t="n">
        <f aca="false">IF($B46=0,0,IF(SIN(AC$12)=0,999999999,(SIN(AC$12)*COS($E46)+SIN($E46)*COS(AC$12))/SIN(AC$12)*$B46))</f>
        <v>18.4162278055337</v>
      </c>
      <c r="AD136" s="0" t="n">
        <f aca="false">IF($B46=0,0,IF(SIN(AD$12)=0,999999999,(SIN(AD$12)*COS($E46)+SIN($E46)*COS(AD$12))/SIN(AD$12)*$B46))</f>
        <v>17.8893463101777</v>
      </c>
      <c r="AE136" s="0" t="n">
        <f aca="false">IF($B46=0,0,IF(SIN(AE$12)=0,999999999,(SIN(AE$12)*COS($E46)+SIN($E46)*COS(AE$12))/SIN(AE$12)*$B46))</f>
        <v>17.4022187534729</v>
      </c>
      <c r="AF136" s="0" t="n">
        <f aca="false">IF($B46=0,0,IF(SIN(AF$12)=0,999999999,(SIN(AF$12)*COS($E46)+SIN($E46)*COS(AF$12))/SIN(AF$12)*$B46))</f>
        <v>16.9502441456204</v>
      </c>
      <c r="AG136" s="0" t="n">
        <f aca="false">IF($B46=0,0,IF(SIN(AG$12)=0,999999999,(SIN(AG$12)*COS($E46)+SIN($E46)*COS(AG$12))/SIN(AG$12)*$B46))</f>
        <v>16.5295024710014</v>
      </c>
      <c r="AH136" s="0" t="n">
        <f aca="false">IF($B46=0,0,IF(SIN(AH$12)=0,999999999,(SIN(AH$12)*COS($E46)+SIN($E46)*COS(AH$12))/SIN(AH$12)*$B46))</f>
        <v>16.1366330726715</v>
      </c>
      <c r="AI136" s="0" t="n">
        <f aca="false">IF($B46=0,0,IF(SIN(AI$12)=0,999999999,(SIN(AI$12)*COS($E46)+SIN($E46)*COS(AI$12))/SIN(AI$12)*$B46))</f>
        <v>15.7687381979998</v>
      </c>
      <c r="AJ136" s="0" t="n">
        <f aca="false">IF($B46=0,0,IF(SIN(AJ$12)=0,999999999,(SIN(AJ$12)*COS($E46)+SIN($E46)*COS(AJ$12))/SIN(AJ$12)*$B46))</f>
        <v>15.4233058344937</v>
      </c>
      <c r="AK136" s="0" t="n">
        <f aca="false">IF($B46=0,0,IF(SIN(AK$12)=0,999999999,(SIN(AK$12)*COS($E46)+SIN($E46)*COS(AK$12))/SIN(AK$12)*$B46))</f>
        <v>15.0981474799363</v>
      </c>
      <c r="AL136" s="0" t="n">
        <f aca="false">IF($B46=0,0,IF(SIN(AL$12)=0,999999999,(SIN(AL$12)*COS($E46)+SIN($E46)*COS(AL$12))/SIN(AL$12)*$B46))</f>
        <v>14.7913475799289</v>
      </c>
      <c r="AM136" s="0" t="n">
        <f aca="false">IF($B46=0,0,IF(SIN(AM$12)=0,999999999,(SIN(AM$12)*COS($E46)+SIN($E46)*COS(AM$12))/SIN(AM$12)*$B46))</f>
        <v>14.5012221579087</v>
      </c>
      <c r="AN136" s="0" t="n">
        <f aca="false">IF($B46=0,0,IF(SIN(AN$12)=0,999999999,(SIN(AN$12)*COS($E46)+SIN($E46)*COS(AN$12))/SIN(AN$12)*$B46))</f>
        <v>14.2262847450445</v>
      </c>
      <c r="AO136" s="0" t="n">
        <f aca="false">IF($B46=0,0,IF(SIN(AO$12)=0,999999999,(SIN(AO$12)*COS($E46)+SIN($E46)*COS(AO$12))/SIN(AO$12)*$B46))</f>
        <v>13.9652181500071</v>
      </c>
      <c r="AP136" s="0" t="n">
        <f aca="false">IF($B46=0,0,IF(SIN(AP$12)=0,999999999,(SIN(AP$12)*COS($E46)+SIN($E46)*COS(AP$12))/SIN(AP$12)*$B46))</f>
        <v>13.7168509330535</v>
      </c>
      <c r="AQ136" s="0" t="n">
        <f aca="false">IF($B46=0,0,IF(SIN(AQ$12)=0,999999999,(SIN(AQ$12)*COS($E46)+SIN($E46)*COS(AQ$12))/SIN(AQ$12)*$B46))</f>
        <v>13.48013769439</v>
      </c>
      <c r="AR136" s="0" t="n">
        <f aca="false">IF($B46=0,0,IF(SIN(AR$12)=0,999999999,(SIN(AR$12)*COS($E46)+SIN($E46)*COS(AR$12))/SIN(AR$12)*$B46))</f>
        <v>13.2541424741512</v>
      </c>
      <c r="AS136" s="0" t="n">
        <f aca="false">IF($B46=0,0,IF(SIN(AS$12)=0,999999999,(SIN(AS$12)*COS($E46)+SIN($E46)*COS(AS$12))/SIN(AS$12)*$B46))</f>
        <v>13.0380247054685</v>
      </c>
      <c r="AT136" s="0" t="n">
        <f aca="false">IF($B46=0,0,IF(SIN(AT$12)=0,999999999,(SIN(AT$12)*COS($E46)+SIN($E46)*COS(AT$12))/SIN(AT$12)*$B46))</f>
        <v>12.8310272738032</v>
      </c>
      <c r="AU136" s="0" t="n">
        <f aca="false">IF($B46=0,0,IF(SIN(AU$12)=0,999999999,(SIN(AU$12)*COS($E46)+SIN($E46)*COS(AU$12))/SIN(AU$12)*$B46))</f>
        <v>12.6324663229048</v>
      </c>
      <c r="AV136" s="0" t="n">
        <f aca="false">IF($B46=0,0,IF(SIN(AV$12)=0,999999999,(SIN(AV$12)*COS($E46)+SIN($E46)*COS(AV$12))/SIN(AV$12)*$B46))</f>
        <v>12.4417225162515</v>
      </c>
      <c r="AW136" s="0" t="n">
        <f aca="false">IF($B46=0,0,IF(SIN(AW$12)=0,999999999,(SIN(AW$12)*COS($E46)+SIN($E46)*COS(AW$12))/SIN(AW$12)*$B46))</f>
        <v>12.2582335170002</v>
      </c>
      <c r="AX136" s="0" t="n">
        <f aca="false">IF($B46=0,0,IF(SIN(AX$12)=0,999999999,(SIN(AX$12)*COS($E46)+SIN($E46)*COS(AX$12))/SIN(AX$12)*$B46))</f>
        <v>12.0814874925507</v>
      </c>
      <c r="AY136" s="0" t="n">
        <f aca="false">IF($B46=0,0,IF(SIN(AY$12)=0,999999999,(SIN(AY$12)*COS($E46)+SIN($E46)*COS(AY$12))/SIN(AY$12)*$B46))</f>
        <v>11.9110174843013</v>
      </c>
      <c r="AZ136" s="0" t="n">
        <f aca="false">IF($B46=0,0,IF(SIN(AZ$12)=0,999999999,(SIN(AZ$12)*COS($E46)+SIN($E46)*COS(AZ$12))/SIN(AZ$12)*$B46))</f>
        <v>11.7463965108935</v>
      </c>
      <c r="BA136" s="0" t="n">
        <f aca="false">IF($B46=0,0,IF(SIN(BA$12)=0,999999999,(SIN(BA$12)*COS($E46)+SIN($E46)*COS(BA$12))/SIN(BA$12)*$B46))</f>
        <v>11.5872332956606</v>
      </c>
      <c r="BB136" s="0" t="n">
        <f aca="false">IF($B46=0,0,IF(SIN(BB$12)=0,999999999,(SIN(BB$12)*COS($E46)+SIN($E46)*COS(BB$12))/SIN(BB$12)*$B46))</f>
        <v>11.433168527204</v>
      </c>
      <c r="BC136" s="0" t="n">
        <f aca="false">IF($B46=0,0,IF(SIN(BC$12)=0,999999999,(SIN(BC$12)*COS($E46)+SIN($E46)*COS(BC$12))/SIN(BC$12)*$B46))</f>
        <v>11.2838715768903</v>
      </c>
      <c r="BD136" s="0" t="n">
        <f aca="false">IF($B46=0,0,IF(SIN(BD$12)=0,999999999,(SIN(BD$12)*COS($E46)+SIN($E46)*COS(BD$12))/SIN(BD$12)*$B46))</f>
        <v>11.1390376092507</v>
      </c>
      <c r="BE136" s="0" t="n">
        <f aca="false">IF($B46=0,0,IF(SIN(BE$12)=0,999999999,(SIN(BE$12)*COS($E46)+SIN($E46)*COS(BE$12))/SIN(BE$12)*$B46))</f>
        <v>10.9983850313046</v>
      </c>
      <c r="BF136" s="0" t="n">
        <f aca="false">IF($B46=0,0,IF(SIN(BF$12)=0,999999999,(SIN(BF$12)*COS($E46)+SIN($E46)*COS(BF$12))/SIN(BF$12)*$B46))</f>
        <v>10.8616532351295</v>
      </c>
      <c r="BG136" s="0" t="n">
        <f aca="false">IF($B46=0,0,IF(SIN(BG$12)=0,999999999,(SIN(BG$12)*COS($E46)+SIN($E46)*COS(BG$12))/SIN(BG$12)*$B46))</f>
        <v>10.7286005948907</v>
      </c>
      <c r="BH136" s="0" t="n">
        <f aca="false">IF($B46=0,0,IF(SIN(BH$12)=0,999999999,(SIN(BH$12)*COS($E46)+SIN($E46)*COS(BH$12))/SIN(BH$12)*$B46))</f>
        <v>10.5990026852882</v>
      </c>
      <c r="BI136" s="0" t="n">
        <f aca="false">IF($B46=0,0,IF(SIN(BI$12)=0,999999999,(SIN(BI$12)*COS($E46)+SIN($E46)*COS(BI$12))/SIN(BI$12)*$B46))</f>
        <v>10.4726506931787</v>
      </c>
      <c r="BJ136" s="0" t="n">
        <f aca="false">IF($B46=0,0,IF(SIN(BJ$12)=0,999999999,(SIN(BJ$12)*COS($E46)+SIN($E46)*COS(BJ$12))/SIN(BJ$12)*$B46))</f>
        <v>10.3493499981635</v>
      </c>
      <c r="BK136" s="0" t="n">
        <f aca="false">IF($B46=0,0,IF(SIN(BK$12)=0,999999999,(SIN(BK$12)*COS($E46)+SIN($E46)*COS(BK$12))/SIN(BK$12)*$B46))</f>
        <v>10.2289189013249</v>
      </c>
      <c r="BL136" s="0" t="n">
        <f aca="false">IF($B46=0,0,IF(SIN(BL$12)=0,999999999,(SIN(BL$12)*COS($E46)+SIN($E46)*COS(BL$12))/SIN(BL$12)*$B46))</f>
        <v>10.1111874841615</v>
      </c>
      <c r="BM136" s="0" t="n">
        <f aca="false">IF($B46=0,0,IF(SIN(BM$12)=0,999999999,(SIN(BM$12)*COS($E46)+SIN($E46)*COS(BM$12))/SIN(BM$12)*$B46))</f>
        <v>9.99599658220275</v>
      </c>
      <c r="BN136" s="0" t="n">
        <f aca="false">IF($B46=0,0,IF(SIN(BN$12)=0,999999999,(SIN(BN$12)*COS($E46)+SIN($E46)*COS(BN$12))/SIN(BN$12)*$B46))</f>
        <v>9.88319685984606</v>
      </c>
      <c r="BO136" s="0" t="n">
        <f aca="false">IF($B46=0,0,IF(SIN(BO$12)=0,999999999,(SIN(BO$12)*COS($E46)+SIN($E46)*COS(BO$12))/SIN(BO$12)*$B46))</f>
        <v>9.77264797472133</v>
      </c>
      <c r="BP136" s="0" t="n">
        <f aca="false">IF($B46=0,0,IF(SIN(BP$12)=0,999999999,(SIN(BP$12)*COS($E46)+SIN($E46)*COS(BP$12))/SIN(BP$12)*$B46))</f>
        <v>9.66421782138906</v>
      </c>
      <c r="BQ136" s="0" t="n">
        <f aca="false">IF($B46=0,0,IF(SIN(BQ$12)=0,999999999,(SIN(BQ$12)*COS($E46)+SIN($E46)*COS(BQ$12))/SIN(BQ$12)*$B46))</f>
        <v>9.55778184546957</v>
      </c>
      <c r="BR136" s="0" t="n">
        <f aca="false">IF($B46=0,0,IF(SIN(BR$12)=0,999999999,(SIN(BR$12)*COS($E46)+SIN($E46)*COS(BR$12))/SIN(BR$12)*$B46))</f>
        <v>9.45322242040596</v>
      </c>
      <c r="BS136" s="0" t="n">
        <f aca="false">IF($B46=0,0,IF(SIN(BS$12)=0,999999999,(SIN(BS$12)*COS($E46)+SIN($E46)*COS(BS$12))/SIN(BS$12)*$B46))</f>
        <v>9.35042828001611</v>
      </c>
      <c r="BT136" s="0" t="n">
        <f aca="false">IF($B46=0,0,IF(SIN(BT$12)=0,999999999,(SIN(BT$12)*COS($E46)+SIN($E46)*COS(BT$12))/SIN(BT$12)*$B46))</f>
        <v>9.24929400081416</v>
      </c>
      <c r="BU136" s="0" t="n">
        <f aca="false">IF($B46=0,0,IF(SIN(BU$12)=0,999999999,(SIN(BU$12)*COS($E46)+SIN($E46)*COS(BU$12))/SIN(BU$12)*$B46))</f>
        <v>9.14971952879129</v>
      </c>
      <c r="BV136" s="0" t="n">
        <f aca="false">IF($B46=0,0,IF(SIN(BV$12)=0,999999999,(SIN(BV$12)*COS($E46)+SIN($E46)*COS(BV$12))/SIN(BV$12)*$B46))</f>
        <v>9.05160974596278</v>
      </c>
      <c r="BW136" s="0" t="n">
        <f aca="false">IF($B46=0,0,IF(SIN(BW$12)=0,999999999,(SIN(BW$12)*COS($E46)+SIN($E46)*COS(BW$12))/SIN(BW$12)*$B46))</f>
        <v>8.95487407252573</v>
      </c>
      <c r="BX136" s="0" t="n">
        <f aca="false">IF($B46=0,0,IF(SIN(BX$12)=0,999999999,(SIN(BX$12)*COS($E46)+SIN($E46)*COS(BX$12))/SIN(BX$12)*$B46))</f>
        <v>8.85942610093645</v>
      </c>
      <c r="BY136" s="0" t="n">
        <f aca="false">IF($B46=0,0,IF(SIN(BY$12)=0,999999999,(SIN(BY$12)*COS($E46)+SIN($E46)*COS(BY$12))/SIN(BY$12)*$B46))</f>
        <v>8.76518325862303</v>
      </c>
      <c r="BZ136" s="0" t="n">
        <f aca="false">IF($B46=0,0,IF(SIN(BZ$12)=0,999999999,(SIN(BZ$12)*COS($E46)+SIN($E46)*COS(BZ$12))/SIN(BZ$12)*$B46))</f>
        <v>8.6720664964049</v>
      </c>
      <c r="CA136" s="0" t="n">
        <f aca="false">IF($B46=0,0,IF(SIN(CA$12)=0,999999999,(SIN(CA$12)*COS($E46)+SIN($E46)*COS(CA$12))/SIN(CA$12)*$B46))</f>
        <v>8.58</v>
      </c>
      <c r="CB136" s="0" t="n">
        <f aca="false">IF($B46=0,0,IF(SIN(CB$12)=0,999999999,(SIN(CB$12)*COS($E46)+SIN($E46)*COS(CB$12))/SIN(CB$12)*$B46))</f>
        <v>8.48891092227193</v>
      </c>
      <c r="CC136" s="0" t="n">
        <f aca="false">IF($B46=0,0,IF(SIN(CC$12)=0,999999999,(SIN(CC$12)*COS($E46)+SIN($E46)*COS(CC$12))/SIN(CC$12)*$B46))</f>
        <v>8.39872913410881</v>
      </c>
      <c r="CD136" s="0" t="n">
        <f aca="false">IF($B46=0,0,IF(SIN(CD$12)=0,999999999,(SIN(CD$12)*COS($E46)+SIN($E46)*COS(CD$12))/SIN(CD$12)*$B46))</f>
        <v>8.30938699203312</v>
      </c>
      <c r="CE136" s="0" t="n">
        <f aca="false">IF($B46=0,0,IF(SIN(CE$12)=0,999999999,(SIN(CE$12)*COS($E46)+SIN($E46)*COS(CE$12))/SIN(CE$12)*$B46))</f>
        <v>8.22081912082506</v>
      </c>
      <c r="CF136" s="0" t="n">
        <f aca="false">IF($B46=0,0,IF(SIN(CF$12)=0,999999999,(SIN(CF$12)*COS($E46)+SIN($E46)*COS(CF$12))/SIN(CF$12)*$B46))</f>
        <v>8.13296220960416</v>
      </c>
      <c r="CG136" s="0" t="n">
        <f aca="false">IF($B46=0,0,IF(SIN(CG$12)=0,999999999,(SIN(CG$12)*COS($E46)+SIN($E46)*COS(CG$12))/SIN(CG$12)*$B46))</f>
        <v>8.04575481995403</v>
      </c>
      <c r="CH136" s="0" t="n">
        <f aca="false">IF($B46=0,0,IF(SIN(CH$12)=0,999999999,(SIN(CH$12)*COS($E46)+SIN($E46)*COS(CH$12))/SIN(CH$12)*$B46))</f>
        <v>7.95913720479856</v>
      </c>
      <c r="CI136" s="0" t="n">
        <f aca="false">IF($B46=0,0,IF(SIN(CI$12)=0,999999999,(SIN(CI$12)*COS($E46)+SIN($E46)*COS(CI$12))/SIN(CI$12)*$B46))</f>
        <v>7.87305113684838</v>
      </c>
      <c r="CJ136" s="0" t="n">
        <f aca="false">IF($B46=0,0,IF(SIN(CJ$12)=0,999999999,(SIN(CJ$12)*COS($E46)+SIN($E46)*COS(CJ$12))/SIN(CJ$12)*$B46))</f>
        <v>7.78743974552951</v>
      </c>
      <c r="CK136" s="0" t="n">
        <f aca="false">IF($B46=0,0,IF(SIN(CK$12)=0,999999999,(SIN(CK$12)*COS($E46)+SIN($E46)*COS(CK$12))/SIN(CK$12)*$B46))</f>
        <v>7.70224736138903</v>
      </c>
      <c r="CL136" s="0" t="n">
        <f aca="false">IF($B46=0,0,IF(SIN(CL$12)=0,999999999,(SIN(CL$12)*COS($E46)+SIN($E46)*COS(CL$12))/SIN(CL$12)*$B46))</f>
        <v>7.617419367046</v>
      </c>
      <c r="CM136" s="0" t="n">
        <f aca="false">IF($B46=0,0,IF(SIN(CM$12)=0,999999999,(SIN(CM$12)*COS($E46)+SIN($E46)*COS(CM$12))/SIN(CM$12)*$B46))</f>
        <v>7.5329020538161</v>
      </c>
      <c r="CN136" s="0" t="n">
        <f aca="false">IF($B46=0,0,IF(SIN(CN$12)=0,999999999,(SIN(CN$12)*COS($E46)+SIN($E46)*COS(CN$12))/SIN(CN$12)*$B46))</f>
        <v>7.44864248319209</v>
      </c>
      <c r="CO136" s="0" t="n">
        <f aca="false">IF($B46=0,0,IF(SIN(CO$12)=0,999999999,(SIN(CO$12)*COS($E46)+SIN($E46)*COS(CO$12))/SIN(CO$12)*$B46))</f>
        <v>7.36458835240795</v>
      </c>
      <c r="CP136" s="0" t="n">
        <f aca="false">IF($B46=0,0,IF(SIN(CP$12)=0,999999999,(SIN(CP$12)*COS($E46)+SIN($E46)*COS(CP$12))/SIN(CP$12)*$B46))</f>
        <v>7.28068786335089</v>
      </c>
      <c r="CQ136" s="0" t="n">
        <f aca="false">IF($B46=0,0,IF(SIN(CQ$12)=0,999999999,(SIN(CQ$12)*COS($E46)+SIN($E46)*COS(CQ$12))/SIN(CQ$12)*$B46))</f>
        <v>7.19688959411586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294.357292416795</v>
      </c>
      <c r="H137" s="0" t="n">
        <f aca="false">IF($B47=0,0,IF(SIN(H$12)=0,999999999,(SIN(H$12)*COS($E47)+SIN($E47)*COS(H$12))/SIN(H$12)*$B47))</f>
        <v>150.714589015032</v>
      </c>
      <c r="I137" s="0" t="n">
        <f aca="false">IF($B47=0,0,IF(SIN(I$12)=0,999999999,(SIN(I$12)*COS($E47)+SIN($E47)*COS(I$12))/SIN(I$12)*$B47))</f>
        <v>102.814234813408</v>
      </c>
      <c r="J137" s="0" t="n">
        <f aca="false">IF($B47=0,0,IF(SIN(J$12)=0,999999999,(SIN(J$12)*COS($E47)+SIN($E47)*COS(J$12))/SIN(J$12)*$B47))</f>
        <v>78.8494590186877</v>
      </c>
      <c r="K137" s="0" t="n">
        <f aca="false">IF($B47=0,0,IF(SIN(K$12)=0,999999999,(SIN(K$12)*COS($E47)+SIN($E47)*COS(K$12))/SIN(K$12)*$B47))</f>
        <v>64.4589046177488</v>
      </c>
      <c r="L137" s="0" t="n">
        <f aca="false">IF($B47=0,0,IF(SIN(L$12)=0,999999999,(SIN(L$12)*COS($E47)+SIN($E47)*COS(L$12))/SIN(L$12)*$B47))</f>
        <v>54.8554502202407</v>
      </c>
      <c r="M137" s="0" t="n">
        <f aca="false">IF($B47=0,0,IF(SIN(M$12)=0,999999999,(SIN(M$12)*COS($E47)+SIN($E47)*COS(M$12))/SIN(M$12)*$B47))</f>
        <v>47.987470320033</v>
      </c>
      <c r="N137" s="0" t="n">
        <f aca="false">IF($B47=0,0,IF(SIN(N$12)=0,999999999,(SIN(N$12)*COS($E47)+SIN($E47)*COS(N$12))/SIN(N$12)*$B47))</f>
        <v>42.8291503589951</v>
      </c>
      <c r="O137" s="0" t="n">
        <f aca="false">IF($B47=0,0,IF(SIN(O$12)=0,999999999,(SIN(O$12)*COS($E47)+SIN($E47)*COS(O$12))/SIN(O$12)*$B47))</f>
        <v>38.8105917468394</v>
      </c>
      <c r="P137" s="0" t="n">
        <f aca="false">IF($B47=0,0,IF(SIN(P$12)=0,999999999,(SIN(P$12)*COS($E47)+SIN($E47)*COS(P$12))/SIN(P$12)*$B47))</f>
        <v>35.5898538677689</v>
      </c>
      <c r="Q137" s="0" t="n">
        <f aca="false">IF($B47=0,0,IF(SIN(Q$12)=0,999999999,(SIN(Q$12)*COS($E47)+SIN($E47)*COS(Q$12))/SIN(Q$12)*$B47))</f>
        <v>32.9493368095823</v>
      </c>
      <c r="R137" s="0" t="n">
        <f aca="false">IF($B47=0,0,IF(SIN(R$12)=0,999999999,(SIN(R$12)*COS($E47)+SIN($E47)*COS(R$12))/SIN(R$12)*$B47))</f>
        <v>30.7439727271245</v>
      </c>
      <c r="S137" s="0" t="n">
        <f aca="false">IF($B47=0,0,IF(SIN(S$12)=0,999999999,(SIN(S$12)*COS($E47)+SIN($E47)*COS(S$12))/SIN(S$12)*$B47))</f>
        <v>28.8733288831085</v>
      </c>
      <c r="T137" s="0" t="n">
        <f aca="false">IF($B47=0,0,IF(SIN(T$12)=0,999999999,(SIN(T$12)*COS($E47)+SIN($E47)*COS(T$12))/SIN(T$12)*$B47))</f>
        <v>27.2656665276067</v>
      </c>
      <c r="U137" s="0" t="n">
        <f aca="false">IF($B47=0,0,IF(SIN(U$12)=0,999999999,(SIN(U$12)*COS($E47)+SIN($E47)*COS(U$12))/SIN(U$12)*$B47))</f>
        <v>25.8683762248169</v>
      </c>
      <c r="V137" s="0" t="n">
        <f aca="false">IF($B47=0,0,IF(SIN(V$12)=0,999999999,(SIN(V$12)*COS($E47)+SIN($E47)*COS(V$12))/SIN(V$12)*$B47))</f>
        <v>24.6419999314005</v>
      </c>
      <c r="W137" s="0" t="n">
        <f aca="false">IF($B47=0,0,IF(SIN(W$12)=0,999999999,(SIN(W$12)*COS($E47)+SIN($E47)*COS(W$12))/SIN(W$12)*$B47))</f>
        <v>23.5563629286701</v>
      </c>
      <c r="X137" s="0" t="n">
        <f aca="false">IF($B47=0,0,IF(SIN(X$12)=0,999999999,(SIN(X$12)*COS($E47)+SIN($E47)*COS(X$12))/SIN(X$12)*$B47))</f>
        <v>22.5879951098872</v>
      </c>
      <c r="Y137" s="0" t="n">
        <f aca="false">IF($B47=0,0,IF(SIN(Y$12)=0,999999999,(SIN(Y$12)*COS($E47)+SIN($E47)*COS(Y$12))/SIN(Y$12)*$B47))</f>
        <v>21.7183665970853</v>
      </c>
      <c r="Z137" s="0" t="n">
        <f aca="false">IF($B47=0,0,IF(SIN(Z$12)=0,999999999,(SIN(Z$12)*COS($E47)+SIN($E47)*COS(Z$12))/SIN(Z$12)*$B47))</f>
        <v>20.932652672064</v>
      </c>
      <c r="AA137" s="0" t="n">
        <f aca="false">IF($B47=0,0,IF(SIN(AA$12)=0,999999999,(SIN(AA$12)*COS($E47)+SIN($E47)*COS(AA$12))/SIN(AA$12)*$B47))</f>
        <v>20.2188515834761</v>
      </c>
      <c r="AB137" s="0" t="n">
        <f aca="false">IF($B47=0,0,IF(SIN(AB$12)=0,999999999,(SIN(AB$12)*COS($E47)+SIN($E47)*COS(AB$12))/SIN(AB$12)*$B47))</f>
        <v>19.5671429512315</v>
      </c>
      <c r="AC137" s="0" t="n">
        <f aca="false">IF($B47=0,0,IF(SIN(AC$12)=0,999999999,(SIN(AC$12)*COS($E47)+SIN($E47)*COS(AC$12))/SIN(AC$12)*$B47))</f>
        <v>18.9694135429259</v>
      </c>
      <c r="AD137" s="0" t="n">
        <f aca="false">IF($B47=0,0,IF(SIN(AD$12)=0,999999999,(SIN(AD$12)*COS($E47)+SIN($E47)*COS(AD$12))/SIN(AD$12)*$B47))</f>
        <v>18.418901605431</v>
      </c>
      <c r="AE137" s="0" t="n">
        <f aca="false">IF($B47=0,0,IF(SIN(AE$12)=0,999999999,(SIN(AE$12)*COS($E47)+SIN($E47)*COS(AE$12))/SIN(AE$12)*$B47))</f>
        <v>17.9099265561791</v>
      </c>
      <c r="AF137" s="0" t="n">
        <f aca="false">IF($B47=0,0,IF(SIN(AF$12)=0,999999999,(SIN(AF$12)*COS($E47)+SIN($E47)*COS(AF$12))/SIN(AF$12)*$B47))</f>
        <v>17.4376810526636</v>
      </c>
      <c r="AG137" s="0" t="n">
        <f aca="false">IF($B47=0,0,IF(SIN(AG$12)=0,999999999,(SIN(AG$12)*COS($E47)+SIN($E47)*COS(AG$12))/SIN(AG$12)*$B47))</f>
        <v>16.9980692680006</v>
      </c>
      <c r="AH137" s="0" t="n">
        <f aca="false">IF($B47=0,0,IF(SIN(AH$12)=0,999999999,(SIN(AH$12)*COS($E47)+SIN($E47)*COS(AH$12))/SIN(AH$12)*$B47))</f>
        <v>16.5875798210123</v>
      </c>
      <c r="AI137" s="0" t="n">
        <f aca="false">IF($B47=0,0,IF(SIN(AI$12)=0,999999999,(SIN(AI$12)*COS($E47)+SIN($E47)*COS(AI$12))/SIN(AI$12)*$B47))</f>
        <v>16.2031849959233</v>
      </c>
      <c r="AJ137" s="0" t="n">
        <f aca="false">IF($B47=0,0,IF(SIN(AJ$12)=0,999999999,(SIN(AJ$12)*COS($E47)+SIN($E47)*COS(AJ$12))/SIN(AJ$12)*$B47))</f>
        <v>15.8422601174006</v>
      </c>
      <c r="AK137" s="0" t="n">
        <f aca="false">IF($B47=0,0,IF(SIN(AK$12)=0,999999999,(SIN(AK$12)*COS($E47)+SIN($E47)*COS(AK$12))/SIN(AK$12)*$B47))</f>
        <v>15.5025185297043</v>
      </c>
      <c r="AL137" s="0" t="n">
        <f aca="false">IF($B47=0,0,IF(SIN(AL$12)=0,999999999,(SIN(AL$12)*COS($E47)+SIN($E47)*COS(AL$12))/SIN(AL$12)*$B47))</f>
        <v>15.1819587665223</v>
      </c>
      <c r="AM137" s="0" t="n">
        <f aca="false">IF($B47=0,0,IF(SIN(AM$12)=0,999999999,(SIN(AM$12)*COS($E47)+SIN($E47)*COS(AM$12))/SIN(AM$12)*$B47))</f>
        <v>14.8788213255595</v>
      </c>
      <c r="AN137" s="0" t="n">
        <f aca="false">IF($B47=0,0,IF(SIN(AN$12)=0,999999999,(SIN(AN$12)*COS($E47)+SIN($E47)*COS(AN$12))/SIN(AN$12)*$B47))</f>
        <v>14.5915530704019</v>
      </c>
      <c r="AO137" s="0" t="n">
        <f aca="false">IF($B47=0,0,IF(SIN(AO$12)=0,999999999,(SIN(AO$12)*COS($E47)+SIN($E47)*COS(AO$12))/SIN(AO$12)*$B47))</f>
        <v>14.3187777341716</v>
      </c>
      <c r="AP137" s="0" t="n">
        <f aca="false">IF($B47=0,0,IF(SIN(AP$12)=0,999999999,(SIN(AP$12)*COS($E47)+SIN($E47)*COS(AP$12))/SIN(AP$12)*$B47))</f>
        <v>14.0592713384821</v>
      </c>
      <c r="AQ137" s="0" t="n">
        <f aca="false">IF($B47=0,0,IF(SIN(AQ$12)=0,999999999,(SIN(AQ$12)*COS($E47)+SIN($E47)*COS(AQ$12))/SIN(AQ$12)*$B47))</f>
        <v>13.8119415977417</v>
      </c>
      <c r="AR137" s="0" t="n">
        <f aca="false">IF($B47=0,0,IF(SIN(AR$12)=0,999999999,(SIN(AR$12)*COS($E47)+SIN($E47)*COS(AR$12))/SIN(AR$12)*$B47))</f>
        <v>13.5758105746276</v>
      </c>
      <c r="AS137" s="0" t="n">
        <f aca="false">IF($B47=0,0,IF(SIN(AS$12)=0,999999999,(SIN(AS$12)*COS($E47)+SIN($E47)*COS(AS$12))/SIN(AS$12)*$B47))</f>
        <v>13.3500000031551</v>
      </c>
      <c r="AT137" s="0" t="n">
        <f aca="false">IF($B47=0,0,IF(SIN(AT$12)=0,999999999,(SIN(AT$12)*COS($E47)+SIN($E47)*COS(AT$12))/SIN(AT$12)*$B47))</f>
        <v>13.1337188124758</v>
      </c>
      <c r="AU137" s="0" t="n">
        <f aca="false">IF($B47=0,0,IF(SIN(AU$12)=0,999999999,(SIN(AU$12)*COS($E47)+SIN($E47)*COS(AU$12))/SIN(AU$12)*$B47))</f>
        <v>12.9262524756365</v>
      </c>
      <c r="AV137" s="0" t="n">
        <f aca="false">IF($B47=0,0,IF(SIN(AV$12)=0,999999999,(SIN(AV$12)*COS($E47)+SIN($E47)*COS(AV$12))/SIN(AV$12)*$B47))</f>
        <v>12.7269538790993</v>
      </c>
      <c r="AW137" s="0" t="n">
        <f aca="false">IF($B47=0,0,IF(SIN(AW$12)=0,999999999,(SIN(AW$12)*COS($E47)+SIN($E47)*COS(AW$12))/SIN(AW$12)*$B47))</f>
        <v>12.5352354654196</v>
      </c>
      <c r="AX137" s="0" t="n">
        <f aca="false">IF($B47=0,0,IF(SIN(AX$12)=0,999999999,(SIN(AX$12)*COS($E47)+SIN($E47)*COS(AX$12))/SIN(AX$12)*$B47))</f>
        <v>12.3505624464925</v>
      </c>
      <c r="AY137" s="0" t="n">
        <f aca="false">IF($B47=0,0,IF(SIN(AY$12)=0,999999999,(SIN(AY$12)*COS($E47)+SIN($E47)*COS(AY$12))/SIN(AY$12)*$B47))</f>
        <v>12.1724469207939</v>
      </c>
      <c r="AZ137" s="0" t="n">
        <f aca="false">IF($B47=0,0,IF(SIN(AZ$12)=0,999999999,(SIN(AZ$12)*COS($E47)+SIN($E47)*COS(AZ$12))/SIN(AZ$12)*$B47))</f>
        <v>12.0004427570079</v>
      </c>
      <c r="BA137" s="0" t="n">
        <f aca="false">IF($B47=0,0,IF(SIN(BA$12)=0,999999999,(SIN(BA$12)*COS($E47)+SIN($E47)*COS(BA$12))/SIN(BA$12)*$B47))</f>
        <v>11.8341411298525</v>
      </c>
      <c r="BB137" s="0" t="n">
        <f aca="false">IF($B47=0,0,IF(SIN(BB$12)=0,999999999,(SIN(BB$12)*COS($E47)+SIN($E47)*COS(BB$12))/SIN(BB$12)*$B47))</f>
        <v>11.6731666129445</v>
      </c>
      <c r="BC137" s="0" t="n">
        <f aca="false">IF($B47=0,0,IF(SIN(BC$12)=0,999999999,(SIN(BC$12)*COS($E47)+SIN($E47)*COS(BC$12))/SIN(BC$12)*$B47))</f>
        <v>11.5171737490771</v>
      </c>
      <c r="BD137" s="0" t="n">
        <f aca="false">IF($B47=0,0,IF(SIN(BD$12)=0,999999999,(SIN(BD$12)*COS($E47)+SIN($E47)*COS(BD$12))/SIN(BD$12)*$B47))</f>
        <v>11.3658440310226</v>
      </c>
      <c r="BE137" s="0" t="n">
        <f aca="false">IF($B47=0,0,IF(SIN(BE$12)=0,999999999,(SIN(BE$12)*COS($E47)+SIN($E47)*COS(BE$12))/SIN(BE$12)*$B47))</f>
        <v>11.2188832364583</v>
      </c>
      <c r="BF137" s="0" t="n">
        <f aca="false">IF($B47=0,0,IF(SIN(BF$12)=0,999999999,(SIN(BF$12)*COS($E47)+SIN($E47)*COS(BF$12))/SIN(BF$12)*$B47))</f>
        <v>11.0760190692917</v>
      </c>
      <c r="BG137" s="0" t="n">
        <f aca="false">IF($B47=0,0,IF(SIN(BG$12)=0,999999999,(SIN(BG$12)*COS($E47)+SIN($E47)*COS(BG$12))/SIN(BG$12)*$B47))</f>
        <v>10.936999066858</v>
      </c>
      <c r="BH137" s="0" t="n">
        <f aca="false">IF($B47=0,0,IF(SIN(BH$12)=0,999999999,(SIN(BH$12)*COS($E47)+SIN($E47)*COS(BH$12))/SIN(BH$12)*$B47))</f>
        <v>10.8015887384645</v>
      </c>
      <c r="BI137" s="0" t="n">
        <f aca="false">IF($B47=0,0,IF(SIN(BI$12)=0,999999999,(SIN(BI$12)*COS($E47)+SIN($E47)*COS(BI$12))/SIN(BI$12)*$B47))</f>
        <v>10.6695699057751</v>
      </c>
      <c r="BJ137" s="0" t="n">
        <f aca="false">IF($B47=0,0,IF(SIN(BJ$12)=0,999999999,(SIN(BJ$12)*COS($E47)+SIN($E47)*COS(BJ$12))/SIN(BJ$12)*$B47))</f>
        <v>10.5407392197374</v>
      </c>
      <c r="BK137" s="0" t="n">
        <f aca="false">IF($B47=0,0,IF(SIN(BK$12)=0,999999999,(SIN(BK$12)*COS($E47)+SIN($E47)*COS(BK$12))/SIN(BK$12)*$B47))</f>
        <v>10.4149068323038</v>
      </c>
      <c r="BL137" s="0" t="n">
        <f aca="false">IF($B47=0,0,IF(SIN(BL$12)=0,999999999,(SIN(BL$12)*COS($E47)+SIN($E47)*COS(BL$12))/SIN(BL$12)*$B47))</f>
        <v>10.2918952041902</v>
      </c>
      <c r="BM137" s="0" t="n">
        <f aca="false">IF($B47=0,0,IF(SIN(BM$12)=0,999999999,(SIN(BM$12)*COS($E47)+SIN($E47)*COS(BM$12))/SIN(BM$12)*$B47))</f>
        <v>10.171538032458</v>
      </c>
      <c r="BN137" s="0" t="n">
        <f aca="false">IF($B47=0,0,IF(SIN(BN$12)=0,999999999,(SIN(BN$12)*COS($E47)+SIN($E47)*COS(BN$12))/SIN(BN$12)*$B47))</f>
        <v>10.0536792838574</v>
      </c>
      <c r="BO137" s="0" t="n">
        <f aca="false">IF($B47=0,0,IF(SIN(BO$12)=0,999999999,(SIN(BO$12)*COS($E47)+SIN($E47)*COS(BO$12))/SIN(BO$12)*$B47))</f>
        <v>9.93817232171442</v>
      </c>
      <c r="BP137" s="0" t="n">
        <f aca="false">IF($B47=0,0,IF(SIN(BP$12)=0,999999999,(SIN(BP$12)*COS($E47)+SIN($E47)*COS(BP$12))/SIN(BP$12)*$B47))</f>
        <v>9.82487911570897</v>
      </c>
      <c r="BQ137" s="0" t="n">
        <f aca="false">IF($B47=0,0,IF(SIN(BQ$12)=0,999999999,(SIN(BQ$12)*COS($E47)+SIN($E47)*COS(BQ$12))/SIN(BQ$12)*$B47))</f>
        <v>9.71366952524308</v>
      </c>
      <c r="BR137" s="0" t="n">
        <f aca="false">IF($B47=0,0,IF(SIN(BR$12)=0,999999999,(SIN(BR$12)*COS($E47)+SIN($E47)*COS(BR$12))/SIN(BR$12)*$B47))</f>
        <v>9.60442064825181</v>
      </c>
      <c r="BS137" s="0" t="n">
        <f aca="false">IF($B47=0,0,IF(SIN(BS$12)=0,999999999,(SIN(BS$12)*COS($E47)+SIN($E47)*COS(BS$12))/SIN(BS$12)*$B47))</f>
        <v>9.49701622830551</v>
      </c>
      <c r="BT137" s="0" t="n">
        <f aca="false">IF($B47=0,0,IF(SIN(BT$12)=0,999999999,(SIN(BT$12)*COS($E47)+SIN($E47)*COS(BT$12))/SIN(BT$12)*$B47))</f>
        <v>9.39134611371362</v>
      </c>
      <c r="BU137" s="0" t="n">
        <f aca="false">IF($B47=0,0,IF(SIN(BU$12)=0,999999999,(SIN(BU$12)*COS($E47)+SIN($E47)*COS(BU$12))/SIN(BU$12)*$B47))</f>
        <v>9.28730576308164</v>
      </c>
      <c r="BV137" s="0" t="n">
        <f aca="false">IF($B47=0,0,IF(SIN(BV$12)=0,999999999,(SIN(BV$12)*COS($E47)+SIN($E47)*COS(BV$12))/SIN(BV$12)*$B47))</f>
        <v>9.18479579241805</v>
      </c>
      <c r="BW137" s="0" t="n">
        <f aca="false">IF($B47=0,0,IF(SIN(BW$12)=0,999999999,(SIN(BW$12)*COS($E47)+SIN($E47)*COS(BW$12))/SIN(BW$12)*$B47))</f>
        <v>9.08372155944897</v>
      </c>
      <c r="BX137" s="0" t="n">
        <f aca="false">IF($B47=0,0,IF(SIN(BX$12)=0,999999999,(SIN(BX$12)*COS($E47)+SIN($E47)*COS(BX$12))/SIN(BX$12)*$B47))</f>
        <v>8.98399278128402</v>
      </c>
      <c r="BY137" s="0" t="n">
        <f aca="false">IF($B47=0,0,IF(SIN(BY$12)=0,999999999,(SIN(BY$12)*COS($E47)+SIN($E47)*COS(BY$12))/SIN(BY$12)*$B47))</f>
        <v>8.88552318200167</v>
      </c>
      <c r="BZ137" s="0" t="n">
        <f aca="false">IF($B47=0,0,IF(SIN(BZ$12)=0,999999999,(SIN(BZ$12)*COS($E47)+SIN($E47)*COS(BZ$12))/SIN(BZ$12)*$B47))</f>
        <v>8.78823016709455</v>
      </c>
      <c r="CA137" s="0" t="n">
        <f aca="false">IF($B47=0,0,IF(SIN(CA$12)=0,999999999,(SIN(CA$12)*COS($E47)+SIN($E47)*COS(CA$12))/SIN(CA$12)*$B47))</f>
        <v>8.69203452203781</v>
      </c>
      <c r="CB137" s="0" t="n">
        <f aca="false">IF($B47=0,0,IF(SIN(CB$12)=0,999999999,(SIN(CB$12)*COS($E47)+SIN($E47)*COS(CB$12))/SIN(CB$12)*$B47))</f>
        <v>8.59686013252765</v>
      </c>
      <c r="CC137" s="0" t="n">
        <f aca="false">IF($B47=0,0,IF(SIN(CC$12)=0,999999999,(SIN(CC$12)*COS($E47)+SIN($E47)*COS(CC$12))/SIN(CC$12)*$B47))</f>
        <v>8.50263372418721</v>
      </c>
      <c r="CD137" s="0" t="n">
        <f aca="false">IF($B47=0,0,IF(SIN(CD$12)=0,999999999,(SIN(CD$12)*COS($E47)+SIN($E47)*COS(CD$12))/SIN(CD$12)*$B47))</f>
        <v>8.40928461975377</v>
      </c>
      <c r="CE137" s="0" t="n">
        <f aca="false">IF($B47=0,0,IF(SIN(CE$12)=0,999999999,(SIN(CE$12)*COS($E47)+SIN($E47)*COS(CE$12))/SIN(CE$12)*$B47))</f>
        <v>8.31674451195284</v>
      </c>
      <c r="CF137" s="0" t="n">
        <f aca="false">IF($B47=0,0,IF(SIN(CF$12)=0,999999999,(SIN(CF$12)*COS($E47)+SIN($E47)*COS(CF$12))/SIN(CF$12)*$B47))</f>
        <v>8.22494725043419</v>
      </c>
      <c r="CG137" s="0" t="n">
        <f aca="false">IF($B47=0,0,IF(SIN(CG$12)=0,999999999,(SIN(CG$12)*COS($E47)+SIN($E47)*COS(CG$12))/SIN(CG$12)*$B47))</f>
        <v>8.13382864129091</v>
      </c>
      <c r="CH137" s="0" t="n">
        <f aca="false">IF($B47=0,0,IF(SIN(CH$12)=0,999999999,(SIN(CH$12)*COS($E47)+SIN($E47)*COS(CH$12))/SIN(CH$12)*$B47))</f>
        <v>8.04332625781242</v>
      </c>
      <c r="CI137" s="0" t="n">
        <f aca="false">IF($B47=0,0,IF(SIN(CI$12)=0,999999999,(SIN(CI$12)*COS($E47)+SIN($E47)*COS(CI$12))/SIN(CI$12)*$B47))</f>
        <v>7.95337926123675</v>
      </c>
      <c r="CJ137" s="0" t="n">
        <f aca="false">IF($B47=0,0,IF(SIN(CJ$12)=0,999999999,(SIN(CJ$12)*COS($E47)+SIN($E47)*COS(CJ$12))/SIN(CJ$12)*$B47))</f>
        <v>7.86392823036548</v>
      </c>
      <c r="CK137" s="0" t="n">
        <f aca="false">IF($B47=0,0,IF(SIN(CK$12)=0,999999999,(SIN(CK$12)*COS($E47)+SIN($E47)*COS(CK$12))/SIN(CK$12)*$B47))</f>
        <v>7.77491499899113</v>
      </c>
      <c r="CL137" s="0" t="n">
        <f aca="false">IF($B47=0,0,IF(SIN(CL$12)=0,999999999,(SIN(CL$12)*COS($E47)+SIN($E47)*COS(CL$12))/SIN(CL$12)*$B47))</f>
        <v>7.68628250016321</v>
      </c>
      <c r="CM137" s="0" t="n">
        <f aca="false">IF($B47=0,0,IF(SIN(CM$12)=0,999999999,(SIN(CM$12)*COS($E47)+SIN($E47)*COS(CM$12))/SIN(CM$12)*$B47))</f>
        <v>7.59797461638259</v>
      </c>
      <c r="CN137" s="0" t="n">
        <f aca="false">IF($B47=0,0,IF(SIN(CN$12)=0,999999999,(SIN(CN$12)*COS($E47)+SIN($E47)*COS(CN$12))/SIN(CN$12)*$B47))</f>
        <v>7.50993603486936</v>
      </c>
      <c r="CO137" s="0" t="n">
        <f aca="false">IF($B47=0,0,IF(SIN(CO$12)=0,999999999,(SIN(CO$12)*COS($E47)+SIN($E47)*COS(CO$12))/SIN(CO$12)*$B47))</f>
        <v>7.42211210709758</v>
      </c>
      <c r="CP137" s="0" t="n">
        <f aca="false">IF($B47=0,0,IF(SIN(CP$12)=0,999999999,(SIN(CP$12)*COS($E47)+SIN($E47)*COS(CP$12))/SIN(CP$12)*$B47))</f>
        <v>7.33444871182808</v>
      </c>
      <c r="CQ137" s="0" t="n">
        <f aca="false">IF($B47=0,0,IF(SIN(CQ$12)=0,999999999,(SIN(CQ$12)*COS($E47)+SIN($E47)*COS(CQ$12))/SIN(CQ$12)*$B47))</f>
        <v>7.24689212090221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306.900582753499</v>
      </c>
      <c r="H138" s="0" t="n">
        <f aca="false">IF($B48=0,0,IF(SIN(H$12)=0,999999999,(SIN(H$12)*COS($E48)+SIN($E48)*COS(H$12))/SIN(H$12)*$B48))</f>
        <v>157.004760759364</v>
      </c>
      <c r="I138" s="0" t="n">
        <f aca="false">IF($B48=0,0,IF(SIN(I$12)=0,999999999,(SIN(I$12)*COS($E48)+SIN($E48)*COS(I$12))/SIN(I$12)*$B48))</f>
        <v>107.019186853946</v>
      </c>
      <c r="J138" s="0" t="n">
        <f aca="false">IF($B48=0,0,IF(SIN(J$12)=0,999999999,(SIN(J$12)*COS($E48)+SIN($E48)*COS(J$12))/SIN(J$12)*$B48))</f>
        <v>82.0111656904388</v>
      </c>
      <c r="K138" s="0" t="n">
        <f aca="false">IF($B48=0,0,IF(SIN(K$12)=0,999999999,(SIN(K$12)*COS($E48)+SIN($E48)*COS(K$12))/SIN(K$12)*$B48))</f>
        <v>66.9941552207402</v>
      </c>
      <c r="L138" s="0" t="n">
        <f aca="false">IF($B48=0,0,IF(SIN(L$12)=0,999999999,(SIN(L$12)*COS($E48)+SIN($E48)*COS(L$12))/SIN(L$12)*$B48))</f>
        <v>56.972638938974</v>
      </c>
      <c r="M138" s="0" t="n">
        <f aca="false">IF($B48=0,0,IF(SIN(M$12)=0,999999999,(SIN(M$12)*COS($E48)+SIN($E48)*COS(M$12))/SIN(M$12)*$B48))</f>
        <v>49.8056790572638</v>
      </c>
      <c r="N138" s="0" t="n">
        <f aca="false">IF($B48=0,0,IF(SIN(N$12)=0,999999999,(SIN(N$12)*COS($E48)+SIN($E48)*COS(N$12))/SIN(N$12)*$B48))</f>
        <v>44.422804798027</v>
      </c>
      <c r="O138" s="0" t="n">
        <f aca="false">IF($B48=0,0,IF(SIN(O$12)=0,999999999,(SIN(O$12)*COS($E48)+SIN($E48)*COS(O$12))/SIN(O$12)*$B48))</f>
        <v>40.2293084899277</v>
      </c>
      <c r="P138" s="0" t="n">
        <f aca="false">IF($B48=0,0,IF(SIN(P$12)=0,999999999,(SIN(P$12)*COS($E48)+SIN($E48)*COS(P$12))/SIN(P$12)*$B48))</f>
        <v>36.8683640049119</v>
      </c>
      <c r="Q138" s="0" t="n">
        <f aca="false">IF($B48=0,0,IF(SIN(Q$12)=0,999999999,(SIN(Q$12)*COS($E48)+SIN($E48)*COS(Q$12))/SIN(Q$12)*$B48))</f>
        <v>34.1128987738004</v>
      </c>
      <c r="R138" s="0" t="n">
        <f aca="false">IF($B48=0,0,IF(SIN(R$12)=0,999999999,(SIN(R$12)*COS($E48)+SIN($E48)*COS(R$12))/SIN(R$12)*$B48))</f>
        <v>31.8115297929358</v>
      </c>
      <c r="S138" s="0" t="n">
        <f aca="false">IF($B48=0,0,IF(SIN(S$12)=0,999999999,(SIN(S$12)*COS($E48)+SIN($E48)*COS(S$12))/SIN(S$12)*$B48))</f>
        <v>29.8594522420644</v>
      </c>
      <c r="T138" s="0" t="n">
        <f aca="false">IF($B48=0,0,IF(SIN(T$12)=0,999999999,(SIN(T$12)*COS($E48)+SIN($E48)*COS(T$12))/SIN(T$12)*$B48))</f>
        <v>28.1818044078201</v>
      </c>
      <c r="U138" s="0" t="n">
        <f aca="false">IF($B48=0,0,IF(SIN(U$12)=0,999999999,(SIN(U$12)*COS($E48)+SIN($E48)*COS(U$12))/SIN(U$12)*$B48))</f>
        <v>26.7236866368444</v>
      </c>
      <c r="V138" s="0" t="n">
        <f aca="false">IF($B48=0,0,IF(SIN(V$12)=0,999999999,(SIN(V$12)*COS($E48)+SIN($E48)*COS(V$12))/SIN(V$12)*$B48))</f>
        <v>25.4439231805579</v>
      </c>
      <c r="W138" s="0" t="n">
        <f aca="false">IF($B48=0,0,IF(SIN(W$12)=0,999999999,(SIN(W$12)*COS($E48)+SIN($E48)*COS(W$12))/SIN(W$12)*$B48))</f>
        <v>24.3110257408851</v>
      </c>
      <c r="X138" s="0" t="n">
        <f aca="false">IF($B48=0,0,IF(SIN(X$12)=0,999999999,(SIN(X$12)*COS($E48)+SIN($E48)*COS(X$12))/SIN(X$12)*$B48))</f>
        <v>23.3005024998741</v>
      </c>
      <c r="Y138" s="0" t="n">
        <f aca="false">IF($B48=0,0,IF(SIN(Y$12)=0,999999999,(SIN(Y$12)*COS($E48)+SIN($E48)*COS(Y$12))/SIN(Y$12)*$B48))</f>
        <v>22.3930169285996</v>
      </c>
      <c r="Z138" s="0" t="n">
        <f aca="false">IF($B48=0,0,IF(SIN(Z$12)=0,999999999,(SIN(Z$12)*COS($E48)+SIN($E48)*COS(Z$12))/SIN(Z$12)*$B48))</f>
        <v>21.5730989525789</v>
      </c>
      <c r="AA138" s="0" t="n">
        <f aca="false">IF($B48=0,0,IF(SIN(AA$12)=0,999999999,(SIN(AA$12)*COS($E48)+SIN($E48)*COS(AA$12))/SIN(AA$12)*$B48))</f>
        <v>20.8282243548422</v>
      </c>
      <c r="AB138" s="0" t="n">
        <f aca="false">IF($B48=0,0,IF(SIN(AB$12)=0,999999999,(SIN(AB$12)*COS($E48)+SIN($E48)*COS(AB$12))/SIN(AB$12)*$B48))</f>
        <v>20.1481452501087</v>
      </c>
      <c r="AC138" s="0" t="n">
        <f aca="false">IF($B48=0,0,IF(SIN(AC$12)=0,999999999,(SIN(AC$12)*COS($E48)+SIN($E48)*COS(AC$12))/SIN(AC$12)*$B48))</f>
        <v>19.5243952171019</v>
      </c>
      <c r="AD138" s="0" t="n">
        <f aca="false">IF($B48=0,0,IF(SIN(AD$12)=0,999999999,(SIN(AD$12)*COS($E48)+SIN($E48)*COS(AD$12))/SIN(AD$12)*$B48))</f>
        <v>18.9499181470235</v>
      </c>
      <c r="AE138" s="0" t="n">
        <f aca="false">IF($B48=0,0,IF(SIN(AE$12)=0,999999999,(SIN(AE$12)*COS($E48)+SIN($E48)*COS(AE$12))/SIN(AE$12)*$B48))</f>
        <v>18.4187861676376</v>
      </c>
      <c r="AF138" s="0" t="n">
        <f aca="false">IF($B48=0,0,IF(SIN(AF$12)=0,999999999,(SIN(AF$12)*COS($E48)+SIN($E48)*COS(AF$12))/SIN(AF$12)*$B48))</f>
        <v>17.9259826610474</v>
      </c>
      <c r="AG138" s="0" t="n">
        <f aca="false">IF($B48=0,0,IF(SIN(AG$12)=0,999999999,(SIN(AG$12)*COS($E48)+SIN($E48)*COS(AG$12))/SIN(AG$12)*$B48))</f>
        <v>17.4672334989958</v>
      </c>
      <c r="AH138" s="0" t="n">
        <f aca="false">IF($B48=0,0,IF(SIN(AH$12)=0,999999999,(SIN(AH$12)*COS($E48)+SIN($E48)*COS(AH$12))/SIN(AH$12)*$B48))</f>
        <v>17.0388744412849</v>
      </c>
      <c r="AI138" s="0" t="n">
        <f aca="false">IF($B48=0,0,IF(SIN(AI$12)=0,999999999,(SIN(AI$12)*COS($E48)+SIN($E48)*COS(AI$12))/SIN(AI$12)*$B48))</f>
        <v>16.637745968258</v>
      </c>
      <c r="AJ138" s="0" t="n">
        <f aca="false">IF($B48=0,0,IF(SIN(AJ$12)=0,999999999,(SIN(AJ$12)*COS($E48)+SIN($E48)*COS(AJ$12))/SIN(AJ$12)*$B48))</f>
        <v>16.2611091460383</v>
      </c>
      <c r="AK138" s="0" t="n">
        <f aca="false">IF($B48=0,0,IF(SIN(AK$12)=0,999999999,(SIN(AK$12)*COS($E48)+SIN($E48)*COS(AK$12))/SIN(AK$12)*$B48))</f>
        <v>15.9065777751625</v>
      </c>
      <c r="AL138" s="0" t="n">
        <f aca="false">IF($B48=0,0,IF(SIN(AL$12)=0,999999999,(SIN(AL$12)*COS($E48)+SIN($E48)*COS(AL$12))/SIN(AL$12)*$B48))</f>
        <v>15.5720632605893</v>
      </c>
      <c r="AM138" s="0" t="n">
        <f aca="false">IF($B48=0,0,IF(SIN(AM$12)=0,999999999,(SIN(AM$12)*COS($E48)+SIN($E48)*COS(AM$12))/SIN(AM$12)*$B48))</f>
        <v>15.2557295045807</v>
      </c>
      <c r="AN138" s="0" t="n">
        <f aca="false">IF($B48=0,0,IF(SIN(AN$12)=0,999999999,(SIN(AN$12)*COS($E48)+SIN($E48)*COS(AN$12))/SIN(AN$12)*$B48))</f>
        <v>14.9559557588915</v>
      </c>
      <c r="AO138" s="0" t="n">
        <f aca="false">IF($B48=0,0,IF(SIN(AO$12)=0,999999999,(SIN(AO$12)*COS($E48)+SIN($E48)*COS(AO$12))/SIN(AO$12)*$B48))</f>
        <v>14.6713058443768</v>
      </c>
      <c r="AP138" s="0" t="n">
        <f aca="false">IF($B48=0,0,IF(SIN(AP$12)=0,999999999,(SIN(AP$12)*COS($E48)+SIN($E48)*COS(AP$12))/SIN(AP$12)*$B48))</f>
        <v>14.4005024998741</v>
      </c>
      <c r="AQ138" s="0" t="n">
        <f aca="false">IF($B48=0,0,IF(SIN(AQ$12)=0,999999999,(SIN(AQ$12)*COS($E48)+SIN($E48)*COS(AQ$12))/SIN(AQ$12)*$B48))</f>
        <v>14.1424058899252</v>
      </c>
      <c r="AR138" s="0" t="n">
        <f aca="false">IF($B48=0,0,IF(SIN(AR$12)=0,999999999,(SIN(AR$12)*COS($E48)+SIN($E48)*COS(AR$12))/SIN(AR$12)*$B48))</f>
        <v>13.8959955052015</v>
      </c>
      <c r="AS138" s="0" t="n">
        <f aca="false">IF($B48=0,0,IF(SIN(AS$12)=0,999999999,(SIN(AS$12)*COS($E48)+SIN($E48)*COS(AS$12))/SIN(AS$12)*$B48))</f>
        <v>13.660354846649</v>
      </c>
      <c r="AT138" s="0" t="n">
        <f aca="false">IF($B48=0,0,IF(SIN(AT$12)=0,999999999,(SIN(AT$12)*COS($E48)+SIN($E48)*COS(AT$12))/SIN(AT$12)*$B48))</f>
        <v>13.4346584061687</v>
      </c>
      <c r="AU138" s="0" t="n">
        <f aca="false">IF($B48=0,0,IF(SIN(AU$12)=0,999999999,(SIN(AU$12)*COS($E48)+SIN($E48)*COS(AU$12))/SIN(AU$12)*$B48))</f>
        <v>13.2181605516995</v>
      </c>
      <c r="AV138" s="0" t="n">
        <f aca="false">IF($B48=0,0,IF(SIN(AV$12)=0,999999999,(SIN(AV$12)*COS($E48)+SIN($E48)*COS(AV$12))/SIN(AV$12)*$B48))</f>
        <v>13.0101859992667</v>
      </c>
      <c r="AW138" s="0" t="n">
        <f aca="false">IF($B48=0,0,IF(SIN(AW$12)=0,999999999,(SIN(AW$12)*COS($E48)+SIN($E48)*COS(AW$12))/SIN(AW$12)*$B48))</f>
        <v>12.8101216136115</v>
      </c>
      <c r="AX138" s="0" t="n">
        <f aca="false">IF($B48=0,0,IF(SIN(AX$12)=0,999999999,(SIN(AX$12)*COS($E48)+SIN($E48)*COS(AX$12))/SIN(AX$12)*$B48))</f>
        <v>12.6174093259933</v>
      </c>
      <c r="AY138" s="0" t="n">
        <f aca="false">IF($B48=0,0,IF(SIN(AY$12)=0,999999999,(SIN(AY$12)*COS($E48)+SIN($E48)*COS(AY$12))/SIN(AY$12)*$B48))</f>
        <v>12.43153999534</v>
      </c>
      <c r="AZ138" s="0" t="n">
        <f aca="false">IF($B48=0,0,IF(SIN(AZ$12)=0,999999999,(SIN(AZ$12)*COS($E48)+SIN($E48)*COS(AZ$12))/SIN(AZ$12)*$B48))</f>
        <v>12.2520480691473</v>
      </c>
      <c r="BA138" s="0" t="n">
        <f aca="false">IF($B48=0,0,IF(SIN(BA$12)=0,999999999,(SIN(BA$12)*COS($E48)+SIN($E48)*COS(BA$12))/SIN(BA$12)*$B48))</f>
        <v>12.0785069249675</v>
      </c>
      <c r="BB138" s="0" t="n">
        <f aca="false">IF($B48=0,0,IF(SIN(BB$12)=0,999999999,(SIN(BB$12)*COS($E48)+SIN($E48)*COS(BB$12))/SIN(BB$12)*$B48))</f>
        <v>11.9105247931877</v>
      </c>
      <c r="BC138" s="0" t="n">
        <f aca="false">IF($B48=0,0,IF(SIN(BC$12)=0,999999999,(SIN(BC$12)*COS($E48)+SIN($E48)*COS(BC$12))/SIN(BC$12)*$B48))</f>
        <v>11.7477411780032</v>
      </c>
      <c r="BD138" s="0" t="n">
        <f aca="false">IF($B48=0,0,IF(SIN(BD$12)=0,999999999,(SIN(BD$12)*COS($E48)+SIN($E48)*COS(BD$12))/SIN(BD$12)*$B48))</f>
        <v>11.5898237067866</v>
      </c>
      <c r="BE138" s="0" t="n">
        <f aca="false">IF($B48=0,0,IF(SIN(BE$12)=0,999999999,(SIN(BE$12)*COS($E48)+SIN($E48)*COS(BE$12))/SIN(BE$12)*$B48))</f>
        <v>11.4364653489971</v>
      </c>
      <c r="BF138" s="0" t="n">
        <f aca="false">IF($B48=0,0,IF(SIN(BF$12)=0,999999999,(SIN(BF$12)*COS($E48)+SIN($E48)*COS(BF$12))/SIN(BF$12)*$B48))</f>
        <v>11.2873819548268</v>
      </c>
      <c r="BG138" s="0" t="n">
        <f aca="false">IF($B48=0,0,IF(SIN(BG$12)=0,999999999,(SIN(BG$12)*COS($E48)+SIN($E48)*COS(BG$12))/SIN(BG$12)*$B48))</f>
        <v>11.1423100712926</v>
      </c>
      <c r="BH138" s="0" t="n">
        <f aca="false">IF($B48=0,0,IF(SIN(BH$12)=0,999999999,(SIN(BH$12)*COS($E48)+SIN($E48)*COS(BH$12))/SIN(BH$12)*$B48))</f>
        <v>11.0010049997481</v>
      </c>
      <c r="BI138" s="0" t="n">
        <f aca="false">IF($B48=0,0,IF(SIN(BI$12)=0,999999999,(SIN(BI$12)*COS($E48)+SIN($E48)*COS(BI$12))/SIN(BI$12)*$B48))</f>
        <v>10.8632390640198</v>
      </c>
      <c r="BJ138" s="0" t="n">
        <f aca="false">IF($B48=0,0,IF(SIN(BJ$12)=0,999999999,(SIN(BJ$12)*COS($E48)+SIN($E48)*COS(BJ$12))/SIN(BJ$12)*$B48))</f>
        <v>10.7288000627733</v>
      </c>
      <c r="BK138" s="0" t="n">
        <f aca="false">IF($B48=0,0,IF(SIN(BK$12)=0,999999999,(SIN(BK$12)*COS($E48)+SIN($E48)*COS(BK$12))/SIN(BK$12)*$B48))</f>
        <v>10.5974898834104</v>
      </c>
      <c r="BL138" s="0" t="n">
        <f aca="false">IF($B48=0,0,IF(SIN(BL$12)=0,999999999,(SIN(BL$12)*COS($E48)+SIN($E48)*COS(BL$12))/SIN(BL$12)*$B48))</f>
        <v>10.4691232579276</v>
      </c>
      <c r="BM138" s="0" t="n">
        <f aca="false">IF($B48=0,0,IF(SIN(BM$12)=0,999999999,(SIN(BM$12)*COS($E48)+SIN($E48)*COS(BM$12))/SIN(BM$12)*$B48))</f>
        <v>10.3435266438118</v>
      </c>
      <c r="BN138" s="0" t="n">
        <f aca="false">IF($B48=0,0,IF(SIN(BN$12)=0,999999999,(SIN(BN$12)*COS($E48)+SIN($E48)*COS(BN$12))/SIN(BN$12)*$B48))</f>
        <v>10.2205372153041</v>
      </c>
      <c r="BO138" s="0" t="n">
        <f aca="false">IF($B48=0,0,IF(SIN(BO$12)=0,999999999,(SIN(BO$12)*COS($E48)+SIN($E48)*COS(BO$12))/SIN(BO$12)*$B48))</f>
        <v>10.1000019522769</v>
      </c>
      <c r="BP138" s="0" t="n">
        <f aca="false">IF($B48=0,0,IF(SIN(BP$12)=0,999999999,(SIN(BP$12)*COS($E48)+SIN($E48)*COS(BP$12))/SIN(BP$12)*$B48))</f>
        <v>9.98177681561239</v>
      </c>
      <c r="BQ138" s="0" t="n">
        <f aca="false">IF($B48=0,0,IF(SIN(BQ$12)=0,999999999,(SIN(BQ$12)*COS($E48)+SIN($E48)*COS(BQ$12))/SIN(BQ$12)*$B48))</f>
        <v>9.86572599937363</v>
      </c>
      <c r="BR138" s="0" t="n">
        <f aca="false">IF($B48=0,0,IF(SIN(BR$12)=0,999999999,(SIN(BR$12)*COS($E48)+SIN($E48)*COS(BR$12))/SIN(BR$12)*$B48))</f>
        <v>9.75172125126791</v>
      </c>
      <c r="BS138" s="0" t="n">
        <f aca="false">IF($B48=0,0,IF(SIN(BS$12)=0,999999999,(SIN(BS$12)*COS($E48)+SIN($E48)*COS(BS$12))/SIN(BS$12)*$B48))</f>
        <v>9.63964125393854</v>
      </c>
      <c r="BT138" s="0" t="n">
        <f aca="false">IF($B48=0,0,IF(SIN(BT$12)=0,999999999,(SIN(BT$12)*COS($E48)+SIN($E48)*COS(BT$12))/SIN(BT$12)*$B48))</f>
        <v>9.52937106052214</v>
      </c>
      <c r="BU138" s="0" t="n">
        <f aca="false">IF($B48=0,0,IF(SIN(BU$12)=0,999999999,(SIN(BU$12)*COS($E48)+SIN($E48)*COS(BU$12))/SIN(BU$12)*$B48))</f>
        <v>9.42080157868135</v>
      </c>
      <c r="BV138" s="0" t="n">
        <f aca="false">IF($B48=0,0,IF(SIN(BV$12)=0,999999999,(SIN(BV$12)*COS($E48)+SIN($E48)*COS(BV$12))/SIN(BV$12)*$B48))</f>
        <v>9.31382909799617</v>
      </c>
      <c r="BW138" s="0" t="n">
        <f aca="false">IF($B48=0,0,IF(SIN(BW$12)=0,999999999,(SIN(BW$12)*COS($E48)+SIN($E48)*COS(BW$12))/SIN(BW$12)*$B48))</f>
        <v>9.20835485618277</v>
      </c>
      <c r="BX138" s="0" t="n">
        <f aca="false">IF($B48=0,0,IF(SIN(BX$12)=0,999999999,(SIN(BX$12)*COS($E48)+SIN($E48)*COS(BX$12))/SIN(BX$12)*$B48))</f>
        <v>9.10428464011552</v>
      </c>
      <c r="BY138" s="0" t="n">
        <f aca="false">IF($B48=0,0,IF(SIN(BY$12)=0,999999999,(SIN(BY$12)*COS($E48)+SIN($E48)*COS(BY$12))/SIN(BY$12)*$B48))</f>
        <v>9.00152841807076</v>
      </c>
      <c r="BZ138" s="0" t="n">
        <f aca="false">IF($B48=0,0,IF(SIN(BZ$12)=0,999999999,(SIN(BZ$12)*COS($E48)+SIN($E48)*COS(BZ$12))/SIN(BZ$12)*$B48))</f>
        <v>8.89999999999998</v>
      </c>
      <c r="CA138" s="0" t="n">
        <f aca="false">IF($B48=0,0,IF(SIN(CA$12)=0,999999999,(SIN(CA$12)*COS($E48)+SIN($E48)*COS(CA$12))/SIN(CA$12)*$B48))</f>
        <v>8.79961672297612</v>
      </c>
      <c r="CB138" s="0" t="n">
        <f aca="false">IF($B48=0,0,IF(SIN(CB$12)=0,999999999,(SIN(CB$12)*COS($E48)+SIN($E48)*COS(CB$12))/SIN(CB$12)*$B48))</f>
        <v>8.70029915925335</v>
      </c>
      <c r="CC138" s="0" t="n">
        <f aca="false">IF($B48=0,0,IF(SIN(CC$12)=0,999999999,(SIN(CC$12)*COS($E48)+SIN($E48)*COS(CC$12))/SIN(CC$12)*$B48))</f>
        <v>8.60197084464177</v>
      </c>
      <c r="CD138" s="0" t="n">
        <f aca="false">IF($B48=0,0,IF(SIN(CD$12)=0,999999999,(SIN(CD$12)*COS($E48)+SIN($E48)*COS(CD$12))/SIN(CD$12)*$B48))</f>
        <v>8.50455802512438</v>
      </c>
      <c r="CE138" s="0" t="n">
        <f aca="false">IF($B48=0,0,IF(SIN(CE$12)=0,999999999,(SIN(CE$12)*COS($E48)+SIN($E48)*COS(CE$12))/SIN(CE$12)*$B48))</f>
        <v>8.40798941984376</v>
      </c>
      <c r="CF138" s="0" t="n">
        <f aca="false">IF($B48=0,0,IF(SIN(CF$12)=0,999999999,(SIN(CF$12)*COS($E48)+SIN($E48)*COS(CF$12))/SIN(CF$12)*$B48))</f>
        <v>8.31219599876296</v>
      </c>
      <c r="CG138" s="0" t="n">
        <f aca="false">IF($B48=0,0,IF(SIN(CG$12)=0,999999999,(SIN(CG$12)*COS($E48)+SIN($E48)*COS(CG$12))/SIN(CG$12)*$B48))</f>
        <v>8.21711077345714</v>
      </c>
      <c r="CH138" s="0" t="n">
        <f aca="false">IF($B48=0,0,IF(SIN(CH$12)=0,999999999,(SIN(CH$12)*COS($E48)+SIN($E48)*COS(CH$12))/SIN(CH$12)*$B48))</f>
        <v>8.12266859962814</v>
      </c>
      <c r="CI138" s="0" t="n">
        <f aca="false">IF($B48=0,0,IF(SIN(CI$12)=0,999999999,(SIN(CI$12)*COS($E48)+SIN($E48)*COS(CI$12))/SIN(CI$12)*$B48))</f>
        <v>8.02880599005372</v>
      </c>
      <c r="CJ138" s="0" t="n">
        <f aca="false">IF($B48=0,0,IF(SIN(CJ$12)=0,999999999,(SIN(CJ$12)*COS($E48)+SIN($E48)*COS(CJ$12))/SIN(CJ$12)*$B48))</f>
        <v>7.9354609367852</v>
      </c>
      <c r="CK138" s="0" t="n">
        <f aca="false">IF($B48=0,0,IF(SIN(CK$12)=0,999999999,(SIN(CK$12)*COS($E48)+SIN($E48)*COS(CK$12))/SIN(CK$12)*$B48))</f>
        <v>7.84257274149767</v>
      </c>
      <c r="CL138" s="0" t="n">
        <f aca="false">IF($B48=0,0,IF(SIN(CL$12)=0,999999999,(SIN(CL$12)*COS($E48)+SIN($E48)*COS(CL$12))/SIN(CL$12)*$B48))</f>
        <v>7.75008185297654</v>
      </c>
      <c r="CM138" s="0" t="n">
        <f aca="false">IF($B48=0,0,IF(SIN(CM$12)=0,999999999,(SIN(CM$12)*COS($E48)+SIN($E48)*COS(CM$12))/SIN(CM$12)*$B48))</f>
        <v>7.65792971079055</v>
      </c>
      <c r="CN138" s="0" t="n">
        <f aca="false">IF($B48=0,0,IF(SIN(CN$12)=0,999999999,(SIN(CN$12)*COS($E48)+SIN($E48)*COS(CN$12))/SIN(CN$12)*$B48))</f>
        <v>7.56605859425905</v>
      </c>
      <c r="CO138" s="0" t="n">
        <f aca="false">IF($B48=0,0,IF(SIN(CO$12)=0,999999999,(SIN(CO$12)*COS($E48)+SIN($E48)*COS(CO$12))/SIN(CO$12)*$B48))</f>
        <v>7.47441147587195</v>
      </c>
      <c r="CP138" s="0" t="n">
        <f aca="false">IF($B48=0,0,IF(SIN(CP$12)=0,999999999,(SIN(CP$12)*COS($E48)+SIN($E48)*COS(CP$12))/SIN(CP$12)*$B48))</f>
        <v>7.38293187836002</v>
      </c>
      <c r="CQ138" s="0" t="n">
        <f aca="false">IF($B48=0,0,IF(SIN(CQ$12)=0,999999999,(SIN(CQ$12)*COS($E48)+SIN($E48)*COS(CQ$12))/SIN(CQ$12)*$B48))</f>
        <v>7.29156373464631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317.489355857185</v>
      </c>
      <c r="H139" s="0" t="n">
        <f aca="false">IF($B49=0,0,IF(SIN(H$12)=0,999999999,(SIN(H$12)*COS($E49)+SIN($E49)*COS(H$12))/SIN(H$12)*$B49))</f>
        <v>162.291266482438</v>
      </c>
      <c r="I139" s="0" t="n">
        <f aca="false">IF($B49=0,0,IF(SIN(I$12)=0,999999999,(SIN(I$12)*COS($E49)+SIN($E49)*COS(I$12))/SIN(I$12)*$B49))</f>
        <v>110.537552047859</v>
      </c>
      <c r="J139" s="0" t="n">
        <f aca="false">IF($B49=0,0,IF(SIN(J$12)=0,999999999,(SIN(J$12)*COS($E49)+SIN($E49)*COS(J$12))/SIN(J$12)*$B49))</f>
        <v>84.6449217397809</v>
      </c>
      <c r="K139" s="0" t="n">
        <f aca="false">IF($B49=0,0,IF(SIN(K$12)=0,999999999,(SIN(K$12)*COS($E49)+SIN($E49)*COS(K$12))/SIN(K$12)*$B49))</f>
        <v>69.0967143113646</v>
      </c>
      <c r="L139" s="0" t="n">
        <f aca="false">IF($B49=0,0,IF(SIN(L$12)=0,999999999,(SIN(L$12)*COS($E49)+SIN($E49)*COS(L$12))/SIN(L$12)*$B49))</f>
        <v>58.7207067690805</v>
      </c>
      <c r="M139" s="0" t="n">
        <f aca="false">IF($B49=0,0,IF(SIN(M$12)=0,999999999,(SIN(M$12)*COS($E49)+SIN($E49)*COS(M$12))/SIN(M$12)*$B49))</f>
        <v>51.3002298974142</v>
      </c>
      <c r="N139" s="0" t="n">
        <f aca="false">IF($B49=0,0,IF(SIN(N$12)=0,999999999,(SIN(N$12)*COS($E49)+SIN($E49)*COS(N$12))/SIN(N$12)*$B49))</f>
        <v>45.7269471383341</v>
      </c>
      <c r="O139" s="0" t="n">
        <f aca="false">IF($B49=0,0,IF(SIN(O$12)=0,999999999,(SIN(O$12)*COS($E49)+SIN($E49)*COS(O$12))/SIN(O$12)*$B49))</f>
        <v>41.3851142162495</v>
      </c>
      <c r="P139" s="0" t="n">
        <f aca="false">IF($B49=0,0,IF(SIN(P$12)=0,999999999,(SIN(P$12)*COS($E49)+SIN($E49)*COS(P$12))/SIN(P$12)*$B49))</f>
        <v>37.9052829866008</v>
      </c>
      <c r="Q139" s="0" t="n">
        <f aca="false">IF($B49=0,0,IF(SIN(Q$12)=0,999999999,(SIN(Q$12)*COS($E49)+SIN($E49)*COS(Q$12))/SIN(Q$12)*$B49))</f>
        <v>35.0523486384789</v>
      </c>
      <c r="R139" s="0" t="n">
        <f aca="false">IF($B49=0,0,IF(SIN(R$12)=0,999999999,(SIN(R$12)*COS($E49)+SIN($E49)*COS(R$12))/SIN(R$12)*$B49))</f>
        <v>32.669573294744</v>
      </c>
      <c r="S139" s="0" t="n">
        <f aca="false">IF($B49=0,0,IF(SIN(S$12)=0,999999999,(SIN(S$12)*COS($E49)+SIN($E49)*COS(S$12))/SIN(S$12)*$B49))</f>
        <v>30.6484448725093</v>
      </c>
      <c r="T139" s="0" t="n">
        <f aca="false">IF($B49=0,0,IF(SIN(T$12)=0,999999999,(SIN(T$12)*COS($E49)+SIN($E49)*COS(T$12))/SIN(T$12)*$B49))</f>
        <v>28.9114535737887</v>
      </c>
      <c r="U139" s="0" t="n">
        <f aca="false">IF($B49=0,0,IF(SIN(U$12)=0,999999999,(SIN(U$12)*COS($E49)+SIN($E49)*COS(U$12))/SIN(U$12)*$B49))</f>
        <v>27.4017577788808</v>
      </c>
      <c r="V139" s="0" t="n">
        <f aca="false">IF($B49=0,0,IF(SIN(V$12)=0,999999999,(SIN(V$12)*COS($E49)+SIN($E49)*COS(V$12))/SIN(V$12)*$B49))</f>
        <v>26.0767252287738</v>
      </c>
      <c r="W139" s="0" t="n">
        <f aca="false">IF($B49=0,0,IF(SIN(W$12)=0,999999999,(SIN(W$12)*COS($E49)+SIN($E49)*COS(W$12))/SIN(W$12)*$B49))</f>
        <v>24.9037537893054</v>
      </c>
      <c r="X139" s="0" t="n">
        <f aca="false">IF($B49=0,0,IF(SIN(X$12)=0,999999999,(SIN(X$12)*COS($E49)+SIN($E49)*COS(X$12))/SIN(X$12)*$B49))</f>
        <v>23.8574852930439</v>
      </c>
      <c r="Y139" s="0" t="n">
        <f aca="false">IF($B49=0,0,IF(SIN(Y$12)=0,999999999,(SIN(Y$12)*COS($E49)+SIN($E49)*COS(Y$12))/SIN(Y$12)*$B49))</f>
        <v>22.9178992197078</v>
      </c>
      <c r="Z139" s="0" t="n">
        <f aca="false">IF($B49=0,0,IF(SIN(Z$12)=0,999999999,(SIN(Z$12)*COS($E49)+SIN($E49)*COS(Z$12))/SIN(Z$12)*$B49))</f>
        <v>22.068978271615</v>
      </c>
      <c r="AA139" s="0" t="n">
        <f aca="false">IF($B49=0,0,IF(SIN(AA$12)=0,999999999,(SIN(AA$12)*COS($E49)+SIN($E49)*COS(AA$12))/SIN(AA$12)*$B49))</f>
        <v>21.2977552124623</v>
      </c>
      <c r="AB139" s="0" t="n">
        <f aca="false">IF($B49=0,0,IF(SIN(AB$12)=0,999999999,(SIN(AB$12)*COS($E49)+SIN($E49)*COS(AB$12))/SIN(AB$12)*$B49))</f>
        <v>20.5936196583542</v>
      </c>
      <c r="AC139" s="0" t="n">
        <f aca="false">IF($B49=0,0,IF(SIN(AC$12)=0,999999999,(SIN(AC$12)*COS($E49)+SIN($E49)*COS(AC$12))/SIN(AC$12)*$B49))</f>
        <v>19.9478057051549</v>
      </c>
      <c r="AD139" s="0" t="n">
        <f aca="false">IF($B49=0,0,IF(SIN(AD$12)=0,999999999,(SIN(AD$12)*COS($E49)+SIN($E49)*COS(AD$12))/SIN(AD$12)*$B49))</f>
        <v>19.3530076482133</v>
      </c>
      <c r="AE139" s="0" t="n">
        <f aca="false">IF($B49=0,0,IF(SIN(AE$12)=0,999999999,(SIN(AE$12)*COS($E49)+SIN($E49)*COS(AE$12))/SIN(AE$12)*$B49))</f>
        <v>18.8030879285713</v>
      </c>
      <c r="AF139" s="0" t="n">
        <f aca="false">IF($B49=0,0,IF(SIN(AF$12)=0,999999999,(SIN(AF$12)*COS($E49)+SIN($E49)*COS(AF$12))/SIN(AF$12)*$B49))</f>
        <v>18.2928524754246</v>
      </c>
      <c r="AG139" s="0" t="n">
        <f aca="false">IF($B49=0,0,IF(SIN(AG$12)=0,999999999,(SIN(AG$12)*COS($E49)+SIN($E49)*COS(AG$12))/SIN(AG$12)*$B49))</f>
        <v>17.817875971707</v>
      </c>
      <c r="AH139" s="0" t="n">
        <f aca="false">IF($B49=0,0,IF(SIN(AH$12)=0,999999999,(SIN(AH$12)*COS($E49)+SIN($E49)*COS(AH$12))/SIN(AH$12)*$B49))</f>
        <v>17.3743645619913</v>
      </c>
      <c r="AI139" s="0" t="n">
        <f aca="false">IF($B49=0,0,IF(SIN(AI$12)=0,999999999,(SIN(AI$12)*COS($E49)+SIN($E49)*COS(AI$12))/SIN(AI$12)*$B49))</f>
        <v>16.9590469648803</v>
      </c>
      <c r="AJ139" s="0" t="n">
        <f aca="false">IF($B49=0,0,IF(SIN(AJ$12)=0,999999999,(SIN(AJ$12)*COS($E49)+SIN($E49)*COS(AJ$12))/SIN(AJ$12)*$B49))</f>
        <v>16.5690873621439</v>
      </c>
      <c r="AK139" s="0" t="n">
        <f aca="false">IF($B49=0,0,IF(SIN(AK$12)=0,999999999,(SIN(AK$12)*COS($E49)+SIN($E49)*COS(AK$12))/SIN(AK$12)*$B49))</f>
        <v>16.2020151472459</v>
      </c>
      <c r="AL139" s="0" t="n">
        <f aca="false">IF($B49=0,0,IF(SIN(AL$12)=0,999999999,(SIN(AL$12)*COS($E49)+SIN($E49)*COS(AL$12))/SIN(AL$12)*$B49))</f>
        <v>15.8556678452384</v>
      </c>
      <c r="AM139" s="0" t="n">
        <f aca="false">IF($B49=0,0,IF(SIN(AM$12)=0,999999999,(SIN(AM$12)*COS($E49)+SIN($E49)*COS(AM$12))/SIN(AM$12)*$B49))</f>
        <v>15.5281444100675</v>
      </c>
      <c r="AN139" s="0" t="n">
        <f aca="false">IF($B49=0,0,IF(SIN(AN$12)=0,999999999,(SIN(AN$12)*COS($E49)+SIN($E49)*COS(AN$12))/SIN(AN$12)*$B49))</f>
        <v>15.217766762734</v>
      </c>
      <c r="AO139" s="0" t="n">
        <f aca="false">IF($B49=0,0,IF(SIN(AO$12)=0,999999999,(SIN(AO$12)*COS($E49)+SIN($E49)*COS(AO$12))/SIN(AO$12)*$B49))</f>
        <v>14.9230479221042</v>
      </c>
      <c r="AP139" s="0" t="n">
        <f aca="false">IF($B49=0,0,IF(SIN(AP$12)=0,999999999,(SIN(AP$12)*COS($E49)+SIN($E49)*COS(AP$12))/SIN(AP$12)*$B49))</f>
        <v>14.6426654464354</v>
      </c>
      <c r="AQ139" s="0" t="n">
        <f aca="false">IF($B49=0,0,IF(SIN(AQ$12)=0,999999999,(SIN(AQ$12)*COS($E49)+SIN($E49)*COS(AQ$12))/SIN(AQ$12)*$B49))</f>
        <v>14.3754391808513</v>
      </c>
      <c r="AR139" s="0" t="n">
        <f aca="false">IF($B49=0,0,IF(SIN(AR$12)=0,999999999,(SIN(AR$12)*COS($E49)+SIN($E49)*COS(AR$12))/SIN(AR$12)*$B49))</f>
        <v>14.1203125175296</v>
      </c>
      <c r="AS139" s="0" t="n">
        <f aca="false">IF($B49=0,0,IF(SIN(AS$12)=0,999999999,(SIN(AS$12)*COS($E49)+SIN($E49)*COS(AS$12))/SIN(AS$12)*$B49))</f>
        <v>13.8763365380805</v>
      </c>
      <c r="AT139" s="0" t="n">
        <f aca="false">IF($B49=0,0,IF(SIN(AT$12)=0,999999999,(SIN(AT$12)*COS($E49)+SIN($E49)*COS(AT$12))/SIN(AT$12)*$B49))</f>
        <v>13.6426565336932</v>
      </c>
      <c r="AU139" s="0" t="n">
        <f aca="false">IF($B49=0,0,IF(SIN(AU$12)=0,999999999,(SIN(AU$12)*COS($E49)+SIN($E49)*COS(AU$12))/SIN(AU$12)*$B49))</f>
        <v>13.4185004970515</v>
      </c>
      <c r="AV139" s="0" t="n">
        <f aca="false">IF($B49=0,0,IF(SIN(AV$12)=0,999999999,(SIN(AV$12)*COS($E49)+SIN($E49)*COS(AV$12))/SIN(AV$12)*$B49))</f>
        <v>13.2031692573496</v>
      </c>
      <c r="AW139" s="0" t="n">
        <f aca="false">IF($B49=0,0,IF(SIN(AW$12)=0,999999999,(SIN(AW$12)*COS($E49)+SIN($E49)*COS(AW$12))/SIN(AW$12)*$B49))</f>
        <v>12.996027990885</v>
      </c>
      <c r="AX139" s="0" t="n">
        <f aca="false">IF($B49=0,0,IF(SIN(AX$12)=0,999999999,(SIN(AX$12)*COS($E49)+SIN($E49)*COS(AX$12))/SIN(AX$12)*$B49))</f>
        <v>12.7964988883423</v>
      </c>
      <c r="AY139" s="0" t="n">
        <f aca="false">IF($B49=0,0,IF(SIN(AY$12)=0,999999999,(SIN(AY$12)*COS($E49)+SIN($E49)*COS(AY$12))/SIN(AY$12)*$B49))</f>
        <v>12.6040547987941</v>
      </c>
      <c r="AZ139" s="0" t="n">
        <f aca="false">IF($B49=0,0,IF(SIN(AZ$12)=0,999999999,(SIN(AZ$12)*COS($E49)+SIN($E49)*COS(AZ$12))/SIN(AZ$12)*$B49))</f>
        <v>12.4182137017394</v>
      </c>
      <c r="BA139" s="0" t="n">
        <f aca="false">IF($B49=0,0,IF(SIN(BA$12)=0,999999999,(SIN(BA$12)*COS($E49)+SIN($E49)*COS(BA$12))/SIN(BA$12)*$B49))</f>
        <v>12.2385338838078</v>
      </c>
      <c r="BB139" s="0" t="n">
        <f aca="false">IF($B49=0,0,IF(SIN(BB$12)=0,999999999,(SIN(BB$12)*COS($E49)+SIN($E49)*COS(BB$12))/SIN(BB$12)*$B49))</f>
        <v>12.0646097173134</v>
      </c>
      <c r="BC139" s="0" t="n">
        <f aca="false">IF($B49=0,0,IF(SIN(BC$12)=0,999999999,(SIN(BC$12)*COS($E49)+SIN($E49)*COS(BC$12))/SIN(BC$12)*$B49))</f>
        <v>11.8960679546274</v>
      </c>
      <c r="BD139" s="0" t="n">
        <f aca="false">IF($B49=0,0,IF(SIN(BD$12)=0,999999999,(SIN(BD$12)*COS($E49)+SIN($E49)*COS(BD$12))/SIN(BD$12)*$B49))</f>
        <v>11.7325644661001</v>
      </c>
      <c r="BE139" s="0" t="n">
        <f aca="false">IF($B49=0,0,IF(SIN(BE$12)=0,999999999,(SIN(BE$12)*COS($E49)+SIN($E49)*COS(BE$12))/SIN(BE$12)*$B49))</f>
        <v>11.5737813605943</v>
      </c>
      <c r="BF139" s="0" t="n">
        <f aca="false">IF($B49=0,0,IF(SIN(BF$12)=0,999999999,(SIN(BF$12)*COS($E49)+SIN($E49)*COS(BF$12))/SIN(BF$12)*$B49))</f>
        <v>11.4194244370662</v>
      </c>
      <c r="BG139" s="0" t="n">
        <f aca="false">IF($B49=0,0,IF(SIN(BG$12)=0,999999999,(SIN(BG$12)*COS($E49)+SIN($E49)*COS(BG$12))/SIN(BG$12)*$B49))</f>
        <v>11.269220923406</v>
      </c>
      <c r="BH139" s="0" t="n">
        <f aca="false">IF($B49=0,0,IF(SIN(BH$12)=0,999999999,(SIN(BH$12)*COS($E49)+SIN($E49)*COS(BH$12))/SIN(BH$12)*$B49))</f>
        <v>11.1229174652381</v>
      </c>
      <c r="BI139" s="0" t="n">
        <f aca="false">IF($B49=0,0,IF(SIN(BI$12)=0,999999999,(SIN(BI$12)*COS($E49)+SIN($E49)*COS(BI$12))/SIN(BI$12)*$B49))</f>
        <v>10.9802783327959</v>
      </c>
      <c r="BJ139" s="0" t="n">
        <f aca="false">IF($B49=0,0,IF(SIN(BJ$12)=0,999999999,(SIN(BJ$12)*COS($E49)+SIN($E49)*COS(BJ$12))/SIN(BJ$12)*$B49))</f>
        <v>10.8410838185436</v>
      </c>
      <c r="BK139" s="0" t="n">
        <f aca="false">IF($B49=0,0,IF(SIN(BK$12)=0,999999999,(SIN(BK$12)*COS($E49)+SIN($E49)*COS(BK$12))/SIN(BK$12)*$B49))</f>
        <v>10.7051288020431</v>
      </c>
      <c r="BL139" s="0" t="n">
        <f aca="false">IF($B49=0,0,IF(SIN(BL$12)=0,999999999,(SIN(BL$12)*COS($E49)+SIN($E49)*COS(BL$12))/SIN(BL$12)*$B49))</f>
        <v>10.5722214618025</v>
      </c>
      <c r="BM139" s="0" t="n">
        <f aca="false">IF($B49=0,0,IF(SIN(BM$12)=0,999999999,(SIN(BM$12)*COS($E49)+SIN($E49)*COS(BM$12))/SIN(BM$12)*$B49))</f>
        <v>10.4421821165867</v>
      </c>
      <c r="BN139" s="0" t="n">
        <f aca="false">IF($B49=0,0,IF(SIN(BN$12)=0,999999999,(SIN(BN$12)*COS($E49)+SIN($E49)*COS(BN$12))/SIN(BN$12)*$B49))</f>
        <v>10.3148421809984</v>
      </c>
      <c r="BO139" s="0" t="n">
        <f aca="false">IF($B49=0,0,IF(SIN(BO$12)=0,999999999,(SIN(BO$12)*COS($E49)+SIN($E49)*COS(BO$12))/SIN(BO$12)*$B49))</f>
        <v>10.1900432221266</v>
      </c>
      <c r="BP139" s="0" t="n">
        <f aca="false">IF($B49=0,0,IF(SIN(BP$12)=0,999999999,(SIN(BP$12)*COS($E49)+SIN($E49)*COS(BP$12))/SIN(BP$12)*$B49))</f>
        <v>10.0676361057553</v>
      </c>
      <c r="BQ139" s="0" t="n">
        <f aca="false">IF($B49=0,0,IF(SIN(BQ$12)=0,999999999,(SIN(BQ$12)*COS($E49)+SIN($E49)*COS(BQ$12))/SIN(BQ$12)*$B49))</f>
        <v>9.94748022208205</v>
      </c>
      <c r="BR139" s="0" t="n">
        <f aca="false">IF($B49=0,0,IF(SIN(BR$12)=0,999999999,(SIN(BR$12)*COS($E49)+SIN($E49)*COS(BR$12))/SIN(BR$12)*$B49))</f>
        <v>9.82944278214359</v>
      </c>
      <c r="BS139" s="0" t="n">
        <f aca="false">IF($B49=0,0,IF(SIN(BS$12)=0,999999999,(SIN(BS$12)*COS($E49)+SIN($E49)*COS(BS$12))/SIN(BS$12)*$B49))</f>
        <v>9.71339817722241</v>
      </c>
      <c r="BT139" s="0" t="n">
        <f aca="false">IF($B49=0,0,IF(SIN(BT$12)=0,999999999,(SIN(BT$12)*COS($E49)+SIN($E49)*COS(BT$12))/SIN(BT$12)*$B49))</f>
        <v>9.59922739443783</v>
      </c>
      <c r="BU139" s="0" t="n">
        <f aca="false">IF($B49=0,0,IF(SIN(BU$12)=0,999999999,(SIN(BU$12)*COS($E49)+SIN($E49)*COS(BU$12))/SIN(BU$12)*$B49))</f>
        <v>9.48681748252744</v>
      </c>
      <c r="BV139" s="0" t="n">
        <f aca="false">IF($B49=0,0,IF(SIN(BV$12)=0,999999999,(SIN(BV$12)*COS($E49)+SIN($E49)*COS(BV$12))/SIN(BV$12)*$B49))</f>
        <v>9.37606106252084</v>
      </c>
      <c r="BW139" s="0" t="n">
        <f aca="false">IF($B49=0,0,IF(SIN(BW$12)=0,999999999,(SIN(BW$12)*COS($E49)+SIN($E49)*COS(BW$12))/SIN(BW$12)*$B49))</f>
        <v>9.26685587861432</v>
      </c>
      <c r="BX139" s="0" t="n">
        <f aca="false">IF($B49=0,0,IF(SIN(BX$12)=0,999999999,(SIN(BX$12)*COS($E49)+SIN($E49)*COS(BX$12))/SIN(BX$12)*$B49))</f>
        <v>9.15910438507978</v>
      </c>
      <c r="BY139" s="0" t="n">
        <f aca="false">IF($B49=0,0,IF(SIN(BY$12)=0,999999999,(SIN(BY$12)*COS($E49)+SIN($E49)*COS(BY$12))/SIN(BY$12)*$B49))</f>
        <v>9.05271336549994</v>
      </c>
      <c r="BZ139" s="0" t="n">
        <f aca="false">IF($B49=0,0,IF(SIN(BZ$12)=0,999999999,(SIN(BZ$12)*COS($E49)+SIN($E49)*COS(BZ$12))/SIN(BZ$12)*$B49))</f>
        <v>8.94759358102429</v>
      </c>
      <c r="CA139" s="0" t="n">
        <f aca="false">IF($B49=0,0,IF(SIN(CA$12)=0,999999999,(SIN(CA$12)*COS($E49)+SIN($E49)*COS(CA$12))/SIN(CA$12)*$B49))</f>
        <v>8.84365944468866</v>
      </c>
      <c r="CB139" s="0" t="n">
        <f aca="false">IF($B49=0,0,IF(SIN(CB$12)=0,999999999,(SIN(CB$12)*COS($E49)+SIN($E49)*COS(CB$12))/SIN(CB$12)*$B49))</f>
        <v>8.74082871914828</v>
      </c>
      <c r="CC139" s="0" t="n">
        <f aca="false">IF($B49=0,0,IF(SIN(CC$12)=0,999999999,(SIN(CC$12)*COS($E49)+SIN($E49)*COS(CC$12))/SIN(CC$12)*$B49))</f>
        <v>8.6390222354442</v>
      </c>
      <c r="CD139" s="0" t="n">
        <f aca="false">IF($B49=0,0,IF(SIN(CD$12)=0,999999999,(SIN(CD$12)*COS($E49)+SIN($E49)*COS(CD$12))/SIN(CD$12)*$B49))</f>
        <v>8.53816363065734</v>
      </c>
      <c r="CE139" s="0" t="n">
        <f aca="false">IF($B49=0,0,IF(SIN(CE$12)=0,999999999,(SIN(CE$12)*COS($E49)+SIN($E49)*COS(CE$12))/SIN(CE$12)*$B49))</f>
        <v>8.43817910251138</v>
      </c>
      <c r="CF139" s="0" t="n">
        <f aca="false">IF($B49=0,0,IF(SIN(CF$12)=0,999999999,(SIN(CF$12)*COS($E49)+SIN($E49)*COS(CF$12))/SIN(CF$12)*$B49))</f>
        <v>8.3389971791687</v>
      </c>
      <c r="CG139" s="0" t="n">
        <f aca="false">IF($B49=0,0,IF(SIN(CG$12)=0,999999999,(SIN(CG$12)*COS($E49)+SIN($E49)*COS(CG$12))/SIN(CG$12)*$B49))</f>
        <v>8.2405485026218</v>
      </c>
      <c r="CH139" s="0" t="n">
        <f aca="false">IF($B49=0,0,IF(SIN(CH$12)=0,999999999,(SIN(CH$12)*COS($E49)+SIN($E49)*COS(CH$12))/SIN(CH$12)*$B49))</f>
        <v>8.14276562422222</v>
      </c>
      <c r="CI139" s="0" t="n">
        <f aca="false">IF($B49=0,0,IF(SIN(CI$12)=0,999999999,(SIN(CI$12)*COS($E49)+SIN($E49)*COS(CI$12))/SIN(CI$12)*$B49))</f>
        <v>8.04558281101313</v>
      </c>
      <c r="CJ139" s="0" t="n">
        <f aca="false">IF($B49=0,0,IF(SIN(CJ$12)=0,999999999,(SIN(CJ$12)*COS($E49)+SIN($E49)*COS(CJ$12))/SIN(CJ$12)*$B49))</f>
        <v>7.94893586163769</v>
      </c>
      <c r="CK139" s="0" t="n">
        <f aca="false">IF($B49=0,0,IF(SIN(CK$12)=0,999999999,(SIN(CK$12)*COS($E49)+SIN($E49)*COS(CK$12))/SIN(CK$12)*$B49))</f>
        <v>7.85276193068812</v>
      </c>
      <c r="CL139" s="0" t="n">
        <f aca="false">IF($B49=0,0,IF(SIN(CL$12)=0,999999999,(SIN(CL$12)*COS($E49)+SIN($E49)*COS(CL$12))/SIN(CL$12)*$B49))</f>
        <v>7.75699936044374</v>
      </c>
      <c r="CM139" s="0" t="n">
        <f aca="false">IF($B49=0,0,IF(SIN(CM$12)=0,999999999,(SIN(CM$12)*COS($E49)+SIN($E49)*COS(CM$12))/SIN(CM$12)*$B49))</f>
        <v>7.6615875190142</v>
      </c>
      <c r="CN139" s="0" t="n">
        <f aca="false">IF($B49=0,0,IF(SIN(CN$12)=0,999999999,(SIN(CN$12)*COS($E49)+SIN($E49)*COS(CN$12))/SIN(CN$12)*$B49))</f>
        <v>7.56646664396425</v>
      </c>
      <c r="CO139" s="0" t="n">
        <f aca="false">IF($B49=0,0,IF(SIN(CO$12)=0,999999999,(SIN(CO$12)*COS($E49)+SIN($E49)*COS(CO$12))/SIN(CO$12)*$B49))</f>
        <v>7.47157769054876</v>
      </c>
      <c r="CP139" s="0" t="n">
        <f aca="false">IF($B49=0,0,IF(SIN(CP$12)=0,999999999,(SIN(CP$12)*COS($E49)+SIN($E49)*COS(CP$12))/SIN(CP$12)*$B49))</f>
        <v>7.37686218372711</v>
      </c>
      <c r="CQ139" s="0" t="n">
        <f aca="false">IF($B49=0,0,IF(SIN(CQ$12)=0,999999999,(SIN(CQ$12)*COS($E49)+SIN($E49)*COS(CQ$12))/SIN(CQ$12)*$B49))</f>
        <v>7.28226207316072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328.139020778209</v>
      </c>
      <c r="H140" s="0" t="n">
        <f aca="false">IF($B50=0,0,IF(SIN(H$12)=0,999999999,(SIN(H$12)*COS($E50)+SIN($E50)*COS(H$12))/SIN(H$12)*$B50))</f>
        <v>167.606063147848</v>
      </c>
      <c r="I140" s="0" t="n">
        <f aca="false">IF($B50=0,0,IF(SIN(I$12)=0,999999999,(SIN(I$12)*COS($E50)+SIN($E50)*COS(I$12))/SIN(I$12)*$B50))</f>
        <v>114.073336810743</v>
      </c>
      <c r="J140" s="0" t="n">
        <f aca="false">IF($B50=0,0,IF(SIN(J$12)=0,999999999,(SIN(J$12)*COS($E50)+SIN($E50)*COS(J$12))/SIN(J$12)*$B50))</f>
        <v>87.29065835812</v>
      </c>
      <c r="K140" s="0" t="n">
        <f aca="false">IF($B50=0,0,IF(SIN(K$12)=0,999999999,(SIN(K$12)*COS($E50)+SIN($E50)*COS(K$12))/SIN(K$12)*$B50))</f>
        <v>71.2079879181052</v>
      </c>
      <c r="L140" s="0" t="n">
        <f aca="false">IF($B50=0,0,IF(SIN(L$12)=0,999999999,(SIN(L$12)*COS($E50)+SIN($E50)*COS(L$12))/SIN(L$12)*$B50))</f>
        <v>60.4753095335424</v>
      </c>
      <c r="M140" s="0" t="n">
        <f aca="false">IF($B50=0,0,IF(SIN(M$12)=0,999999999,(SIN(M$12)*COS($E50)+SIN($E50)*COS(M$12))/SIN(M$12)*$B50))</f>
        <v>52.799756928253</v>
      </c>
      <c r="N140" s="0" t="n">
        <f aca="false">IF($B50=0,0,IF(SIN(N$12)=0,999999999,(SIN(N$12)*COS($E50)+SIN($E50)*COS(N$12))/SIN(N$12)*$B50))</f>
        <v>47.0348949468336</v>
      </c>
      <c r="O140" s="0" t="n">
        <f aca="false">IF($B50=0,0,IF(SIN(O$12)=0,999999999,(SIN(O$12)*COS($E50)+SIN($E50)*COS(O$12))/SIN(O$12)*$B50))</f>
        <v>42.5438133663375</v>
      </c>
      <c r="P140" s="0" t="n">
        <f aca="false">IF($B50=0,0,IF(SIN(P$12)=0,999999999,(SIN(P$12)*COS($E50)+SIN($E50)*COS(P$12))/SIN(P$12)*$B50))</f>
        <v>38.9443644195073</v>
      </c>
      <c r="Q140" s="0" t="n">
        <f aca="false">IF($B50=0,0,IF(SIN(Q$12)=0,999999999,(SIN(Q$12)*COS($E50)+SIN($E50)*COS(Q$12))/SIN(Q$12)*$B50))</f>
        <v>35.9933616676411</v>
      </c>
      <c r="R140" s="0" t="n">
        <f aca="false">IF($B50=0,0,IF(SIN(R$12)=0,999999999,(SIN(R$12)*COS($E50)+SIN($E50)*COS(R$12))/SIN(R$12)*$B50))</f>
        <v>33.5286794357946</v>
      </c>
      <c r="S140" s="0" t="n">
        <f aca="false">IF($B50=0,0,IF(SIN(S$12)=0,999999999,(SIN(S$12)*COS($E50)+SIN($E50)*COS(S$12))/SIN(S$12)*$B50))</f>
        <v>31.4380755844246</v>
      </c>
      <c r="T140" s="0" t="n">
        <f aca="false">IF($B50=0,0,IF(SIN(T$12)=0,999999999,(SIN(T$12)*COS($E50)+SIN($E50)*COS(T$12))/SIN(T$12)*$B50))</f>
        <v>29.6413759492343</v>
      </c>
      <c r="U140" s="0" t="n">
        <f aca="false">IF($B50=0,0,IF(SIN(U$12)=0,999999999,(SIN(U$12)*COS($E50)+SIN($E50)*COS(U$12))/SIN(U$12)*$B50))</f>
        <v>28.0797850040425</v>
      </c>
      <c r="V140" s="0" t="n">
        <f aca="false">IF($B50=0,0,IF(SIN(V$12)=0,999999999,(SIN(V$12)*COS($E50)+SIN($E50)*COS(V$12))/SIN(V$12)*$B50))</f>
        <v>26.7092050240818</v>
      </c>
      <c r="W140" s="0" t="n">
        <f aca="false">IF($B50=0,0,IF(SIN(W$12)=0,999999999,(SIN(W$12)*COS($E50)+SIN($E50)*COS(W$12))/SIN(W$12)*$B50))</f>
        <v>25.4959131907067</v>
      </c>
      <c r="X140" s="0" t="n">
        <f aca="false">IF($B50=0,0,IF(SIN(X$12)=0,999999999,(SIN(X$12)*COS($E50)+SIN($E50)*COS(X$12))/SIN(X$12)*$B50))</f>
        <v>24.4136796602747</v>
      </c>
      <c r="Y140" s="0" t="n">
        <f aca="false">IF($B50=0,0,IF(SIN(Y$12)=0,999999999,(SIN(Y$12)*COS($E50)+SIN($E50)*COS(Y$12))/SIN(Y$12)*$B50))</f>
        <v>23.4417957156423</v>
      </c>
      <c r="Z140" s="0" t="n">
        <f aca="false">IF($B50=0,0,IF(SIN(Z$12)=0,999999999,(SIN(Z$12)*COS($E50)+SIN($E50)*COS(Z$12))/SIN(Z$12)*$B50))</f>
        <v>22.563693471338</v>
      </c>
      <c r="AA140" s="0" t="n">
        <f aca="false">IF($B50=0,0,IF(SIN(AA$12)=0,999999999,(SIN(AA$12)*COS($E50)+SIN($E50)*COS(AA$12))/SIN(AA$12)*$B50))</f>
        <v>21.7659599478307</v>
      </c>
      <c r="AB140" s="0" t="n">
        <f aca="false">IF($B50=0,0,IF(SIN(AB$12)=0,999999999,(SIN(AB$12)*COS($E50)+SIN($E50)*COS(AB$12))/SIN(AB$12)*$B50))</f>
        <v>21.0376200337953</v>
      </c>
      <c r="AC140" s="0" t="n">
        <f aca="false">IF($B50=0,0,IF(SIN(AC$12)=0,999999999,(SIN(AC$12)*COS($E50)+SIN($E50)*COS(AC$12))/SIN(AC$12)*$B50))</f>
        <v>20.3696065008729</v>
      </c>
      <c r="AD140" s="0" t="n">
        <f aca="false">IF($B50=0,0,IF(SIN(AD$12)=0,999999999,(SIN(AD$12)*COS($E50)+SIN($E50)*COS(AD$12))/SIN(AD$12)*$B50))</f>
        <v>19.7543625139249</v>
      </c>
      <c r="AE140" s="0" t="n">
        <f aca="false">IF($B50=0,0,IF(SIN(AE$12)=0,999999999,(SIN(AE$12)*COS($E50)+SIN($E50)*COS(AE$12))/SIN(AE$12)*$B50))</f>
        <v>19.1855395380169</v>
      </c>
      <c r="AF140" s="0" t="n">
        <f aca="false">IF($B50=0,0,IF(SIN(AF$12)=0,999999999,(SIN(AF$12)*COS($E50)+SIN($E50)*COS(AF$12))/SIN(AF$12)*$B50))</f>
        <v>18.6577649583716</v>
      </c>
      <c r="AG140" s="0" t="n">
        <f aca="false">IF($B50=0,0,IF(SIN(AG$12)=0,999999999,(SIN(AG$12)*COS($E50)+SIN($E50)*COS(AG$12))/SIN(AG$12)*$B50))</f>
        <v>18.1664613395325</v>
      </c>
      <c r="AH140" s="0" t="n">
        <f aca="false">IF($B50=0,0,IF(SIN(AH$12)=0,999999999,(SIN(AH$12)*COS($E50)+SIN($E50)*COS(AH$12))/SIN(AH$12)*$B50))</f>
        <v>17.7077044139073</v>
      </c>
      <c r="AI140" s="0" t="n">
        <f aca="false">IF($B50=0,0,IF(SIN(AI$12)=0,999999999,(SIN(AI$12)*COS($E50)+SIN($E50)*COS(AI$12))/SIN(AI$12)*$B50))</f>
        <v>17.2781104511931</v>
      </c>
      <c r="AJ140" s="0" t="n">
        <f aca="false">IF($B50=0,0,IF(SIN(AJ$12)=0,999999999,(SIN(AJ$12)*COS($E50)+SIN($E50)*COS(AJ$12))/SIN(AJ$12)*$B50))</f>
        <v>16.8747461531155</v>
      </c>
      <c r="AK140" s="0" t="n">
        <f aca="false">IF($B50=0,0,IF(SIN(AK$12)=0,999999999,(SIN(AK$12)*COS($E50)+SIN($E50)*COS(AK$12))/SIN(AK$12)*$B50))</f>
        <v>16.4950559870903</v>
      </c>
      <c r="AL140" s="0" t="n">
        <f aca="false">IF($B50=0,0,IF(SIN(AL$12)=0,999999999,(SIN(AL$12)*COS($E50)+SIN($E50)*COS(AL$12))/SIN(AL$12)*$B50))</f>
        <v>16.1368031440136</v>
      </c>
      <c r="AM140" s="0" t="n">
        <f aca="false">IF($B50=0,0,IF(SIN(AM$12)=0,999999999,(SIN(AM$12)*COS($E50)+SIN($E50)*COS(AM$12))/SIN(AM$12)*$B50))</f>
        <v>15.798021230183</v>
      </c>
      <c r="AN140" s="0" t="n">
        <f aca="false">IF($B50=0,0,IF(SIN(AN$12)=0,999999999,(SIN(AN$12)*COS($E50)+SIN($E50)*COS(AN$12))/SIN(AN$12)*$B50))</f>
        <v>15.4769744833478</v>
      </c>
      <c r="AO140" s="0" t="n">
        <f aca="false">IF($B50=0,0,IF(SIN(AO$12)=0,999999999,(SIN(AO$12)*COS($E50)+SIN($E50)*COS(AO$12))/SIN(AO$12)*$B50))</f>
        <v>15.1721248080308</v>
      </c>
      <c r="AP140" s="0" t="n">
        <f aca="false">IF($B50=0,0,IF(SIN(AP$12)=0,999999999,(SIN(AP$12)*COS($E50)+SIN($E50)*COS(AP$12))/SIN(AP$12)*$B50))</f>
        <v>14.8821043041177</v>
      </c>
      <c r="AQ140" s="0" t="n">
        <f aca="false">IF($B50=0,0,IF(SIN(AQ$12)=0,999999999,(SIN(AQ$12)*COS($E50)+SIN($E50)*COS(AQ$12))/SIN(AQ$12)*$B50))</f>
        <v>14.6056922494102</v>
      </c>
      <c r="AR140" s="0" t="n">
        <f aca="false">IF($B50=0,0,IF(SIN(AR$12)=0,999999999,(SIN(AR$12)*COS($E50)+SIN($E50)*COS(AR$12))/SIN(AR$12)*$B50))</f>
        <v>14.3417957156423</v>
      </c>
      <c r="AS140" s="0" t="n">
        <f aca="false">IF($B50=0,0,IF(SIN(AS$12)=0,999999999,(SIN(AS$12)*COS($E50)+SIN($E50)*COS(AS$12))/SIN(AS$12)*$B50))</f>
        <v>14.0894331657584</v>
      </c>
      <c r="AT140" s="0" t="n">
        <f aca="false">IF($B50=0,0,IF(SIN(AT$12)=0,999999999,(SIN(AT$12)*COS($E50)+SIN($E50)*COS(AT$12))/SIN(AT$12)*$B50))</f>
        <v>13.8477205106961</v>
      </c>
      <c r="AU140" s="0" t="n">
        <f aca="false">IF($B50=0,0,IF(SIN(AU$12)=0,999999999,(SIN(AU$12)*COS($E50)+SIN($E50)*COS(AU$12))/SIN(AU$12)*$B50))</f>
        <v>13.6158592057164</v>
      </c>
      <c r="AV140" s="0" t="n">
        <f aca="false">IF($B50=0,0,IF(SIN(AV$12)=0,999999999,(SIN(AV$12)*COS($E50)+SIN($E50)*COS(AV$12))/SIN(AV$12)*$B50))</f>
        <v>13.3931260463146</v>
      </c>
      <c r="AW140" s="0" t="n">
        <f aca="false">IF($B50=0,0,IF(SIN(AW$12)=0,999999999,(SIN(AW$12)*COS($E50)+SIN($E50)*COS(AW$12))/SIN(AW$12)*$B50))</f>
        <v>13.1788643869937</v>
      </c>
      <c r="AX140" s="0" t="n">
        <f aca="false">IF($B50=0,0,IF(SIN(AX$12)=0,999999999,(SIN(AX$12)*COS($E50)+SIN($E50)*COS(AX$12))/SIN(AX$12)*$B50))</f>
        <v>12.9724765564891</v>
      </c>
      <c r="AY140" s="0" t="n">
        <f aca="false">IF($B50=0,0,IF(SIN(AY$12)=0,999999999,(SIN(AY$12)*COS($E50)+SIN($E50)*COS(AY$12))/SIN(AY$12)*$B50))</f>
        <v>12.7734172832847</v>
      </c>
      <c r="AZ140" s="0" t="n">
        <f aca="false">IF($B50=0,0,IF(SIN(AZ$12)=0,999999999,(SIN(AZ$12)*COS($E50)+SIN($E50)*COS(AZ$12))/SIN(AZ$12)*$B50))</f>
        <v>12.5811879776298</v>
      </c>
      <c r="BA140" s="0" t="n">
        <f aca="false">IF($B50=0,0,IF(SIN(BA$12)=0,999999999,(SIN(BA$12)*COS($E50)+SIN($E50)*COS(BA$12))/SIN(BA$12)*$B50))</f>
        <v>12.3953317424452</v>
      </c>
      <c r="BB140" s="0" t="n">
        <f aca="false">IF($B50=0,0,IF(SIN(BB$12)=0,999999999,(SIN(BB$12)*COS($E50)+SIN($E50)*COS(BB$12))/SIN(BB$12)*$B50))</f>
        <v>12.2154290067657</v>
      </c>
      <c r="BC140" s="0" t="n">
        <f aca="false">IF($B50=0,0,IF(SIN(BC$12)=0,999999999,(SIN(BC$12)*COS($E50)+SIN($E50)*COS(BC$12))/SIN(BC$12)*$B50))</f>
        <v>12.0410936927344</v>
      </c>
      <c r="BD140" s="0" t="n">
        <f aca="false">IF($B50=0,0,IF(SIN(BD$12)=0,999999999,(SIN(BD$12)*COS($E50)+SIN($E50)*COS(BD$12))/SIN(BD$12)*$B50))</f>
        <v>11.8719698413911</v>
      </c>
      <c r="BE140" s="0" t="n">
        <f aca="false">IF($B50=0,0,IF(SIN(BE$12)=0,999999999,(SIN(BE$12)*COS($E50)+SIN($E50)*COS(BE$12))/SIN(BE$12)*$B50))</f>
        <v>11.7077286342264</v>
      </c>
      <c r="BF140" s="0" t="n">
        <f aca="false">IF($B50=0,0,IF(SIN(BF$12)=0,999999999,(SIN(BF$12)*COS($E50)+SIN($E50)*COS(BF$12))/SIN(BF$12)*$B50))</f>
        <v>11.5480657571605</v>
      </c>
      <c r="BG140" s="0" t="n">
        <f aca="false">IF($B50=0,0,IF(SIN(BG$12)=0,999999999,(SIN(BG$12)*COS($E50)+SIN($E50)*COS(BG$12))/SIN(BG$12)*$B50))</f>
        <v>11.3926990616588</v>
      </c>
      <c r="BH140" s="0" t="n">
        <f aca="false">IF($B50=0,0,IF(SIN(BH$12)=0,999999999,(SIN(BH$12)*COS($E50)+SIN($E50)*COS(BH$12))/SIN(BH$12)*$B50))</f>
        <v>11.2413664843966</v>
      </c>
      <c r="BI140" s="0" t="n">
        <f aca="false">IF($B50=0,0,IF(SIN(BI$12)=0,999999999,(SIN(BI$12)*COS($E50)+SIN($E50)*COS(BI$12))/SIN(BI$12)*$B50))</f>
        <v>11.093824192497</v>
      </c>
      <c r="BJ140" s="0" t="n">
        <f aca="false">IF($B50=0,0,IF(SIN(BJ$12)=0,999999999,(SIN(BJ$12)*COS($E50)+SIN($E50)*COS(BJ$12))/SIN(BJ$12)*$B50))</f>
        <v>10.9498449260714</v>
      </c>
      <c r="BK140" s="0" t="n">
        <f aca="false">IF($B50=0,0,IF(SIN(BK$12)=0,999999999,(SIN(BK$12)*COS($E50)+SIN($E50)*COS(BK$12))/SIN(BK$12)*$B50))</f>
        <v>10.8092165137537</v>
      </c>
      <c r="BL140" s="0" t="n">
        <f aca="false">IF($B50=0,0,IF(SIN(BL$12)=0,999999999,(SIN(BL$12)*COS($E50)+SIN($E50)*COS(BL$12))/SIN(BL$12)*$B50))</f>
        <v>10.67174054027</v>
      </c>
      <c r="BM140" s="0" t="n">
        <f aca="false">IF($B50=0,0,IF(SIN(BM$12)=0,999999999,(SIN(BM$12)*COS($E50)+SIN($E50)*COS(BM$12))/SIN(BM$12)*$B50))</f>
        <v>10.5372311479191</v>
      </c>
      <c r="BN140" s="0" t="n">
        <f aca="false">IF($B50=0,0,IF(SIN(BN$12)=0,999999999,(SIN(BN$12)*COS($E50)+SIN($E50)*COS(BN$12))/SIN(BN$12)*$B50))</f>
        <v>10.4055139562526</v>
      </c>
      <c r="BO140" s="0" t="n">
        <f aca="false">IF($B50=0,0,IF(SIN(BO$12)=0,999999999,(SIN(BO$12)*COS($E50)+SIN($E50)*COS(BO$12))/SIN(BO$12)*$B50))</f>
        <v>10.2764250862956</v>
      </c>
      <c r="BP140" s="0" t="n">
        <f aca="false">IF($B50=0,0,IF(SIN(BP$12)=0,999999999,(SIN(BP$12)*COS($E50)+SIN($E50)*COS(BP$12))/SIN(BP$12)*$B50))</f>
        <v>10.1498102774068</v>
      </c>
      <c r="BQ140" s="0" t="n">
        <f aca="false">IF($B50=0,0,IF(SIN(BQ$12)=0,999999999,(SIN(BQ$12)*COS($E50)+SIN($E50)*COS(BQ$12))/SIN(BQ$12)*$B50))</f>
        <v>10.0255240863817</v>
      </c>
      <c r="BR140" s="0" t="n">
        <f aca="false">IF($B50=0,0,IF(SIN(BR$12)=0,999999999,(SIN(BR$12)*COS($E50)+SIN($E50)*COS(BR$12))/SIN(BR$12)*$B50))</f>
        <v>9.90342915969301</v>
      </c>
      <c r="BS140" s="0" t="n">
        <f aca="false">IF($B50=0,0,IF(SIN(BS$12)=0,999999999,(SIN(BS$12)*COS($E50)+SIN($E50)*COS(BS$12))/SIN(BS$12)*$B50))</f>
        <v>9.78339557087697</v>
      </c>
      <c r="BT140" s="0" t="n">
        <f aca="false">IF($B50=0,0,IF(SIN(BT$12)=0,999999999,(SIN(BT$12)*COS($E50)+SIN($E50)*COS(BT$12))/SIN(BT$12)*$B50))</f>
        <v>9.6653002160358</v>
      </c>
      <c r="BU140" s="0" t="n">
        <f aca="false">IF($B50=0,0,IF(SIN(BU$12)=0,999999999,(SIN(BU$12)*COS($E50)+SIN($E50)*COS(BU$12))/SIN(BU$12)*$B50))</f>
        <v>9.54902626125553</v>
      </c>
      <c r="BV140" s="0" t="n">
        <f aca="false">IF($B50=0,0,IF(SIN(BV$12)=0,999999999,(SIN(BV$12)*COS($E50)+SIN($E50)*COS(BV$12))/SIN(BV$12)*$B50))</f>
        <v>9.43446263645936</v>
      </c>
      <c r="BW140" s="0" t="n">
        <f aca="false">IF($B50=0,0,IF(SIN(BW$12)=0,999999999,(SIN(BW$12)*COS($E50)+SIN($E50)*COS(BW$12))/SIN(BW$12)*$B50))</f>
        <v>9.32150357084387</v>
      </c>
      <c r="BX140" s="0" t="n">
        <f aca="false">IF($B50=0,0,IF(SIN(BX$12)=0,999999999,(SIN(BX$12)*COS($E50)+SIN($E50)*COS(BX$12))/SIN(BX$12)*$B50))</f>
        <v>9.21004816558807</v>
      </c>
      <c r="BY140" s="0" t="n">
        <f aca="false">IF($B50=0,0,IF(SIN(BY$12)=0,999999999,(SIN(BY$12)*COS($E50)+SIN($E50)*COS(BY$12))/SIN(BY$12)*$B50))</f>
        <v>9.10000000000003</v>
      </c>
      <c r="BZ140" s="0" t="n">
        <f aca="false">IF($B50=0,0,IF(SIN(BZ$12)=0,999999999,(SIN(BZ$12)*COS($E50)+SIN($E50)*COS(BZ$12))/SIN(BZ$12)*$B50))</f>
        <v>8.99126676768171</v>
      </c>
      <c r="CA140" s="0" t="n">
        <f aca="false">IF($B50=0,0,IF(SIN(CA$12)=0,999999999,(SIN(CA$12)*COS($E50)+SIN($E50)*COS(CA$12))/SIN(CA$12)*$B50))</f>
        <v>8.88375993965351</v>
      </c>
      <c r="CB140" s="0" t="n">
        <f aca="false">IF($B50=0,0,IF(SIN(CB$12)=0,999999999,(SIN(CB$12)*COS($E50)+SIN($E50)*COS(CB$12))/SIN(CB$12)*$B50))</f>
        <v>8.77739445169694</v>
      </c>
      <c r="CC140" s="0" t="n">
        <f aca="false">IF($B50=0,0,IF(SIN(CC$12)=0,999999999,(SIN(CC$12)*COS($E50)+SIN($E50)*COS(CC$12))/SIN(CC$12)*$B50))</f>
        <v>8.67208841345377</v>
      </c>
      <c r="CD140" s="0" t="n">
        <f aca="false">IF($B50=0,0,IF(SIN(CD$12)=0,999999999,(SIN(CD$12)*COS($E50)+SIN($E50)*COS(CD$12))/SIN(CD$12)*$B50))</f>
        <v>8.56776283706211</v>
      </c>
      <c r="CE140" s="0" t="n">
        <f aca="false">IF($B50=0,0,IF(SIN(CE$12)=0,999999999,(SIN(CE$12)*COS($E50)+SIN($E50)*COS(CE$12))/SIN(CE$12)*$B50))</f>
        <v>8.46434138332378</v>
      </c>
      <c r="CF140" s="0" t="n">
        <f aca="false">IF($B50=0,0,IF(SIN(CF$12)=0,999999999,(SIN(CF$12)*COS($E50)+SIN($E50)*COS(CF$12))/SIN(CF$12)*$B50))</f>
        <v>8.36175012358718</v>
      </c>
      <c r="CG140" s="0" t="n">
        <f aca="false">IF($B50=0,0,IF(SIN(CG$12)=0,999999999,(SIN(CG$12)*COS($E50)+SIN($E50)*COS(CG$12))/SIN(CG$12)*$B50))</f>
        <v>8.25991731569284</v>
      </c>
      <c r="CH140" s="0" t="n">
        <f aca="false">IF($B50=0,0,IF(SIN(CH$12)=0,999999999,(SIN(CH$12)*COS($E50)+SIN($E50)*COS(CH$12))/SIN(CH$12)*$B50))</f>
        <v>8.15877319247369</v>
      </c>
      <c r="CI140" s="0" t="n">
        <f aca="false">IF($B50=0,0,IF(SIN(CI$12)=0,999999999,(SIN(CI$12)*COS($E50)+SIN($E50)*COS(CI$12))/SIN(CI$12)*$B50))</f>
        <v>8.05824976143053</v>
      </c>
      <c r="CJ140" s="0" t="n">
        <f aca="false">IF($B50=0,0,IF(SIN(CJ$12)=0,999999999,(SIN(CJ$12)*COS($E50)+SIN($E50)*COS(CJ$12))/SIN(CJ$12)*$B50))</f>
        <v>7.95828061431217</v>
      </c>
      <c r="CK140" s="0" t="n">
        <f aca="false">IF($B50=0,0,IF(SIN(CK$12)=0,999999999,(SIN(CK$12)*COS($E50)+SIN($E50)*COS(CK$12))/SIN(CK$12)*$B50))</f>
        <v>7.85880074542672</v>
      </c>
      <c r="CL140" s="0" t="n">
        <f aca="false">IF($B50=0,0,IF(SIN(CL$12)=0,999999999,(SIN(CL$12)*COS($E50)+SIN($E50)*COS(CL$12))/SIN(CL$12)*$B50))</f>
        <v>7.75974637759559</v>
      </c>
      <c r="CM140" s="0" t="n">
        <f aca="false">IF($B50=0,0,IF(SIN(CM$12)=0,999999999,(SIN(CM$12)*COS($E50)+SIN($E50)*COS(CM$12))/SIN(CM$12)*$B50))</f>
        <v>7.661054794733</v>
      </c>
      <c r="CN140" s="0" t="n">
        <f aca="false">IF($B50=0,0,IF(SIN(CN$12)=0,999999999,(SIN(CN$12)*COS($E50)+SIN($E50)*COS(CN$12))/SIN(CN$12)*$B50))</f>
        <v>7.56266418009544</v>
      </c>
      <c r="CO140" s="0" t="n">
        <f aca="false">IF($B50=0,0,IF(SIN(CO$12)=0,999999999,(SIN(CO$12)*COS($E50)+SIN($E50)*COS(CO$12))/SIN(CO$12)*$B50))</f>
        <v>7.4645134592998</v>
      </c>
      <c r="CP140" s="0" t="n">
        <f aca="false">IF($B50=0,0,IF(SIN(CP$12)=0,999999999,(SIN(CP$12)*COS($E50)+SIN($E50)*COS(CP$12))/SIN(CP$12)*$B50))</f>
        <v>7.36654214725082</v>
      </c>
      <c r="CQ140" s="0" t="n">
        <f aca="false">IF($B50=0,0,IF(SIN(CQ$12)=0,999999999,(SIN(CQ$12)*COS($E50)+SIN($E50)*COS(CQ$12))/SIN(CQ$12)*$B50))</f>
        <v>7.26869019815426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338.844160567041</v>
      </c>
      <c r="H141" s="0" t="n">
        <f aca="false">IF($B51=0,0,IF(SIN(H$12)=0,999999999,(SIN(H$12)*COS($E51)+SIN($E51)*COS(H$12))/SIN(H$12)*$B51))</f>
        <v>172.946421496105</v>
      </c>
      <c r="I141" s="0" t="n">
        <f aca="false">IF($B51=0,0,IF(SIN(I$12)=0,999999999,(SIN(I$12)*COS($E51)+SIN($E51)*COS(I$12))/SIN(I$12)*$B51))</f>
        <v>117.624708143772</v>
      </c>
      <c r="J141" s="0" t="n">
        <f aca="false">IF($B51=0,0,IF(SIN(J$12)=0,999999999,(SIN(J$12)*COS($E51)+SIN($E51)*COS(J$12))/SIN(J$12)*$B51))</f>
        <v>89.946990950118</v>
      </c>
      <c r="K141" s="0" t="n">
        <f aca="false">IF($B51=0,0,IF(SIN(K$12)=0,999999999,(SIN(K$12)*COS($E51)+SIN($E51)*COS(K$12))/SIN(K$12)*$B51))</f>
        <v>73.3268607064276</v>
      </c>
      <c r="L141" s="0" t="n">
        <f aca="false">IF($B51=0,0,IF(SIN(L$12)=0,999999999,(SIN(L$12)*COS($E51)+SIN($E51)*COS(L$12))/SIN(L$12)*$B51))</f>
        <v>62.2355115874867</v>
      </c>
      <c r="M141" s="0" t="n">
        <f aca="false">IF($B51=0,0,IF(SIN(M$12)=0,999999999,(SIN(M$12)*COS($E51)+SIN($E51)*COS(M$12))/SIN(M$12)*$B51))</f>
        <v>54.3034530112687</v>
      </c>
      <c r="N141" s="0" t="n">
        <f aca="false">IF($B51=0,0,IF(SIN(N$12)=0,999999999,(SIN(N$12)*COS($E51)+SIN($E51)*COS(N$12))/SIN(N$12)*$B51))</f>
        <v>48.3459376020303</v>
      </c>
      <c r="O141" s="0" t="n">
        <f aca="false">IF($B51=0,0,IF(SIN(O$12)=0,999999999,(SIN(O$12)*COS($E51)+SIN($E51)*COS(O$12))/SIN(O$12)*$B51))</f>
        <v>43.7047705097066</v>
      </c>
      <c r="P141" s="0" t="n">
        <f aca="false">IF($B51=0,0,IF(SIN(P$12)=0,999999999,(SIN(P$12)*COS($E51)+SIN($E51)*COS(P$12))/SIN(P$12)*$B51))</f>
        <v>39.9850331361801</v>
      </c>
      <c r="Q141" s="0" t="n">
        <f aca="false">IF($B51=0,0,IF(SIN(Q$12)=0,999999999,(SIN(Q$12)*COS($E51)+SIN($E51)*COS(Q$12))/SIN(Q$12)*$B51))</f>
        <v>36.9354121003927</v>
      </c>
      <c r="R141" s="0" t="n">
        <f aca="false">IF($B51=0,0,IF(SIN(R$12)=0,999999999,(SIN(R$12)*COS($E51)+SIN($E51)*COS(R$12))/SIN(R$12)*$B51))</f>
        <v>34.3883637196288</v>
      </c>
      <c r="S141" s="0" t="n">
        <f aca="false">IF($B51=0,0,IF(SIN(S$12)=0,999999999,(SIN(S$12)*COS($E51)+SIN($E51)*COS(S$12))/SIN(S$12)*$B51))</f>
        <v>32.2278948828566</v>
      </c>
      <c r="T141" s="0" t="n">
        <f aca="false">IF($B51=0,0,IF(SIN(T$12)=0,999999999,(SIN(T$12)*COS($E51)+SIN($E51)*COS(T$12))/SIN(T$12)*$B51))</f>
        <v>30.3711521200778</v>
      </c>
      <c r="U141" s="0" t="n">
        <f aca="false">IF($B51=0,0,IF(SIN(U$12)=0,999999999,(SIN(U$12)*COS($E51)+SIN($E51)*COS(U$12))/SIN(U$12)*$B51))</f>
        <v>28.7573750428655</v>
      </c>
      <c r="V141" s="0" t="n">
        <f aca="false">IF($B51=0,0,IF(SIN(V$12)=0,999999999,(SIN(V$12)*COS($E51)+SIN($E51)*COS(V$12))/SIN(V$12)*$B51))</f>
        <v>27.3409922436716</v>
      </c>
      <c r="W141" s="0" t="n">
        <f aca="false">IF($B51=0,0,IF(SIN(W$12)=0,999999999,(SIN(W$12)*COS($E51)+SIN($E51)*COS(W$12))/SIN(W$12)*$B51))</f>
        <v>26.0871539355677</v>
      </c>
      <c r="X141" s="0" t="n">
        <f aca="false">IF($B51=0,0,IF(SIN(X$12)=0,999999999,(SIN(X$12)*COS($E51)+SIN($E51)*COS(X$12))/SIN(X$12)*$B51))</f>
        <v>24.9687537111177</v>
      </c>
      <c r="Y141" s="0" t="n">
        <f aca="false">IF($B51=0,0,IF(SIN(Y$12)=0,999999999,(SIN(Y$12)*COS($E51)+SIN($E51)*COS(Y$12))/SIN(Y$12)*$B51))</f>
        <v>23.9643907975214</v>
      </c>
      <c r="Z141" s="0" t="n">
        <f aca="false">IF($B51=0,0,IF(SIN(Z$12)=0,999999999,(SIN(Z$12)*COS($E51)+SIN($E51)*COS(Z$12))/SIN(Z$12)*$B51))</f>
        <v>23.0569436343125</v>
      </c>
      <c r="AA141" s="0" t="n">
        <f aca="false">IF($B51=0,0,IF(SIN(AA$12)=0,999999999,(SIN(AA$12)*COS($E51)+SIN($E51)*COS(AA$12))/SIN(AA$12)*$B51))</f>
        <v>22.2325509994015</v>
      </c>
      <c r="AB141" s="0" t="n">
        <f aca="false">IF($B51=0,0,IF(SIN(AB$12)=0,999999999,(SIN(AB$12)*COS($E51)+SIN($E51)*COS(AB$12))/SIN(AB$12)*$B51))</f>
        <v>21.4798710089673</v>
      </c>
      <c r="AC141" s="0" t="n">
        <f aca="false">IF($B51=0,0,IF(SIN(AC$12)=0,999999999,(SIN(AC$12)*COS($E51)+SIN($E51)*COS(AC$12))/SIN(AC$12)*$B51))</f>
        <v>20.7895334208703</v>
      </c>
      <c r="AD141" s="0" t="n">
        <f aca="false">IF($B51=0,0,IF(SIN(AD$12)=0,999999999,(SIN(AD$12)*COS($E51)+SIN($E51)*COS(AD$12))/SIN(AD$12)*$B51))</f>
        <v>20.1537288613687</v>
      </c>
      <c r="AE141" s="0" t="n">
        <f aca="false">IF($B51=0,0,IF(SIN(AE$12)=0,999999999,(SIN(AE$12)*COS($E51)+SIN($E51)*COS(AE$12))/SIN(AE$12)*$B51))</f>
        <v>19.5658966365864</v>
      </c>
      <c r="AF141" s="0" t="n">
        <f aca="false">IF($B51=0,0,IF(SIN(AF$12)=0,999999999,(SIN(AF$12)*COS($E51)+SIN($E51)*COS(AF$12))/SIN(AF$12)*$B51))</f>
        <v>19.0204845866578</v>
      </c>
      <c r="AG141" s="0" t="n">
        <f aca="false">IF($B51=0,0,IF(SIN(AG$12)=0,999999999,(SIN(AG$12)*COS($E51)+SIN($E51)*COS(AG$12))/SIN(AG$12)*$B51))</f>
        <v>18.5127623047919</v>
      </c>
      <c r="AH141" s="0" t="n">
        <f aca="false">IF($B51=0,0,IF(SIN(AH$12)=0,999999999,(SIN(AH$12)*COS($E51)+SIN($E51)*COS(AH$12))/SIN(AH$12)*$B51))</f>
        <v>18.0386743799958</v>
      </c>
      <c r="AI141" s="0" t="n">
        <f aca="false">IF($B51=0,0,IF(SIN(AI$12)=0,999999999,(SIN(AI$12)*COS($E51)+SIN($E51)*COS(AI$12))/SIN(AI$12)*$B51))</f>
        <v>17.5947240025481</v>
      </c>
      <c r="AJ141" s="0" t="n">
        <f aca="false">IF($B51=0,0,IF(SIN(AJ$12)=0,999999999,(SIN(AJ$12)*COS($E51)+SIN($E51)*COS(AJ$12))/SIN(AJ$12)*$B51))</f>
        <v>17.1778798475485</v>
      </c>
      <c r="AK141" s="0" t="n">
        <f aca="false">IF($B51=0,0,IF(SIN(AK$12)=0,999999999,(SIN(AK$12)*COS($E51)+SIN($E51)*COS(AK$12))/SIN(AK$12)*$B51))</f>
        <v>16.7855009801754</v>
      </c>
      <c r="AL141" s="0" t="n">
        <f aca="false">IF($B51=0,0,IF(SIN(AL$12)=0,999999999,(SIN(AL$12)*COS($E51)+SIN($E51)*COS(AL$12))/SIN(AL$12)*$B51))</f>
        <v>16.4152758403695</v>
      </c>
      <c r="AM141" s="0" t="n">
        <f aca="false">IF($B51=0,0,IF(SIN(AM$12)=0,999999999,(SIN(AM$12)*COS($E51)+SIN($E51)*COS(AM$12))/SIN(AM$12)*$B51))</f>
        <v>16.0651723203681</v>
      </c>
      <c r="AN141" s="0" t="n">
        <f aca="false">IF($B51=0,0,IF(SIN(AN$12)=0,999999999,(SIN(AN$12)*COS($E51)+SIN($E51)*COS(AN$12))/SIN(AN$12)*$B51))</f>
        <v>15.733396651233</v>
      </c>
      <c r="AO141" s="0" t="n">
        <f aca="false">IF($B51=0,0,IF(SIN(AO$12)=0,999999999,(SIN(AO$12)*COS($E51)+SIN($E51)*COS(AO$12))/SIN(AO$12)*$B51))</f>
        <v>15.4183593365401</v>
      </c>
      <c r="AP141" s="0" t="n">
        <f aca="false">IF($B51=0,0,IF(SIN(AP$12)=0,999999999,(SIN(AP$12)*COS($E51)+SIN($E51)*COS(AP$12))/SIN(AP$12)*$B51))</f>
        <v>15.1186467629127</v>
      </c>
      <c r="AQ141" s="0" t="n">
        <f aca="false">IF($B51=0,0,IF(SIN(AQ$12)=0,999999999,(SIN(AQ$12)*COS($E51)+SIN($E51)*COS(AQ$12))/SIN(AQ$12)*$B51))</f>
        <v>14.8329974133661</v>
      </c>
      <c r="AR141" s="0" t="n">
        <f aca="false">IF($B51=0,0,IF(SIN(AR$12)=0,999999999,(SIN(AR$12)*COS($E51)+SIN($E51)*COS(AR$12))/SIN(AR$12)*$B51))</f>
        <v>14.5602818355371</v>
      </c>
      <c r="AS141" s="0" t="n">
        <f aca="false">IF($B51=0,0,IF(SIN(AS$12)=0,999999999,(SIN(AS$12)*COS($E51)+SIN($E51)*COS(AS$12))/SIN(AS$12)*$B51))</f>
        <v>14.2994856908083</v>
      </c>
      <c r="AT141" s="0" t="n">
        <f aca="false">IF($B51=0,0,IF(SIN(AT$12)=0,999999999,(SIN(AT$12)*COS($E51)+SIN($E51)*COS(AT$12))/SIN(AT$12)*$B51))</f>
        <v>14.0496953451274</v>
      </c>
      <c r="AU141" s="0" t="n">
        <f aca="false">IF($B51=0,0,IF(SIN(AU$12)=0,999999999,(SIN(AU$12)*COS($E51)+SIN($E51)*COS(AU$12))/SIN(AU$12)*$B51))</f>
        <v>13.8100855675342</v>
      </c>
      <c r="AV141" s="0" t="n">
        <f aca="false">IF($B51=0,0,IF(SIN(AV$12)=0,999999999,(SIN(AV$12)*COS($E51)+SIN($E51)*COS(AV$12))/SIN(AV$12)*$B51))</f>
        <v>13.5799089850659</v>
      </c>
      <c r="AW141" s="0" t="n">
        <f aca="false">IF($B51=0,0,IF(SIN(AW$12)=0,999999999,(SIN(AW$12)*COS($E51)+SIN($E51)*COS(AW$12))/SIN(AW$12)*$B51))</f>
        <v>13.3584870080737</v>
      </c>
      <c r="AX141" s="0" t="n">
        <f aca="false">IF($B51=0,0,IF(SIN(AX$12)=0,999999999,(SIN(AX$12)*COS($E51)+SIN($E51)*COS(AX$12))/SIN(AX$12)*$B51))</f>
        <v>13.1452019919756</v>
      </c>
      <c r="AY141" s="0" t="n">
        <f aca="false">IF($B51=0,0,IF(SIN(AY$12)=0,999999999,(SIN(AY$12)*COS($E51)+SIN($E51)*COS(AY$12))/SIN(AY$12)*$B51))</f>
        <v>12.9394904430626</v>
      </c>
      <c r="AZ141" s="0" t="n">
        <f aca="false">IF($B51=0,0,IF(SIN(AZ$12)=0,999999999,(SIN(AZ$12)*COS($E51)+SIN($E51)*COS(AZ$12))/SIN(AZ$12)*$B51))</f>
        <v>12.7408371094292</v>
      </c>
      <c r="BA141" s="0" t="n">
        <f aca="false">IF($B51=0,0,IF(SIN(BA$12)=0,999999999,(SIN(BA$12)*COS($E51)+SIN($E51)*COS(BA$12))/SIN(BA$12)*$B51))</f>
        <v>12.54876982515</v>
      </c>
      <c r="BB141" s="0" t="n">
        <f aca="false">IF($B51=0,0,IF(SIN(BB$12)=0,999999999,(SIN(BB$12)*COS($E51)+SIN($E51)*COS(BB$12))/SIN(BB$12)*$B51))</f>
        <v>12.3628549977996</v>
      </c>
      <c r="BC141" s="0" t="n">
        <f aca="false">IF($B51=0,0,IF(SIN(BC$12)=0,999999999,(SIN(BC$12)*COS($E51)+SIN($E51)*COS(BC$12))/SIN(BC$12)*$B51))</f>
        <v>12.182693647352</v>
      </c>
      <c r="BD141" s="0" t="n">
        <f aca="false">IF($B51=0,0,IF(SIN(BD$12)=0,999999999,(SIN(BD$12)*COS($E51)+SIN($E51)*COS(BD$12))/SIN(BD$12)*$B51))</f>
        <v>12.0079179192089</v>
      </c>
      <c r="BE141" s="0" t="n">
        <f aca="false">IF($B51=0,0,IF(SIN(BE$12)=0,999999999,(SIN(BE$12)*COS($E51)+SIN($E51)*COS(BE$12))/SIN(BE$12)*$B51))</f>
        <v>11.8381880062171</v>
      </c>
      <c r="BF141" s="0" t="n">
        <f aca="false">IF($B51=0,0,IF(SIN(BF$12)=0,999999999,(SIN(BF$12)*COS($E51)+SIN($E51)*COS(BF$12))/SIN(BF$12)*$B51))</f>
        <v>11.6731894245565</v>
      </c>
      <c r="BG141" s="0" t="n">
        <f aca="false">IF($B51=0,0,IF(SIN(BG$12)=0,999999999,(SIN(BG$12)*COS($E51)+SIN($E51)*COS(BG$12))/SIN(BG$12)*$B51))</f>
        <v>11.5126305966926</v>
      </c>
      <c r="BH141" s="0" t="n">
        <f aca="false">IF($B51=0,0,IF(SIN(BH$12)=0,999999999,(SIN(BH$12)*COS($E51)+SIN($E51)*COS(BH$12))/SIN(BH$12)*$B51))</f>
        <v>11.3562407015199</v>
      </c>
      <c r="BI141" s="0" t="n">
        <f aca="false">IF($B51=0,0,IF(SIN(BI$12)=0,999999999,(SIN(BI$12)*COS($E51)+SIN($E51)*COS(BI$12))/SIN(BI$12)*$B51))</f>
        <v>11.2037677576162</v>
      </c>
      <c r="BJ141" s="0" t="n">
        <f aca="false">IF($B51=0,0,IF(SIN(BJ$12)=0,999999999,(SIN(BJ$12)*COS($E51)+SIN($E51)*COS(BJ$12))/SIN(BJ$12)*$B51))</f>
        <v>11.0549769103928</v>
      </c>
      <c r="BK141" s="0" t="n">
        <f aca="false">IF($B51=0,0,IF(SIN(BK$12)=0,999999999,(SIN(BK$12)*COS($E51)+SIN($E51)*COS(BK$12))/SIN(BK$12)*$B51))</f>
        <v>10.9096488980206</v>
      </c>
      <c r="BL141" s="0" t="n">
        <f aca="false">IF($B51=0,0,IF(SIN(BL$12)=0,999999999,(SIN(BL$12)*COS($E51)+SIN($E51)*COS(BL$12))/SIN(BL$12)*$B51))</f>
        <v>10.7675786744716</v>
      </c>
      <c r="BM141" s="0" t="n">
        <f aca="false">IF($B51=0,0,IF(SIN(BM$12)=0,999999999,(SIN(BM$12)*COS($E51)+SIN($E51)*COS(BM$12))/SIN(BM$12)*$B51))</f>
        <v>10.6285741709466</v>
      </c>
      <c r="BN141" s="0" t="n">
        <f aca="false">IF($B51=0,0,IF(SIN(BN$12)=0,999999999,(SIN(BN$12)*COS($E51)+SIN($E51)*COS(BN$12))/SIN(BN$12)*$B51))</f>
        <v>10.4924551794522</v>
      </c>
      <c r="BO141" s="0" t="n">
        <f aca="false">IF($B51=0,0,IF(SIN(BO$12)=0,999999999,(SIN(BO$12)*COS($E51)+SIN($E51)*COS(BO$12))/SIN(BO$12)*$B51))</f>
        <v>10.3590523444132</v>
      </c>
      <c r="BP141" s="0" t="n">
        <f aca="false">IF($B51=0,0,IF(SIN(BP$12)=0,999999999,(SIN(BP$12)*COS($E51)+SIN($E51)*COS(BP$12))/SIN(BP$12)*$B51))</f>
        <v>10.2282062500186</v>
      </c>
      <c r="BQ141" s="0" t="n">
        <f aca="false">IF($B51=0,0,IF(SIN(BQ$12)=0,999999999,(SIN(BQ$12)*COS($E51)+SIN($E51)*COS(BQ$12))/SIN(BQ$12)*$B51))</f>
        <v>10.0997665925604</v>
      </c>
      <c r="BR141" s="0" t="n">
        <f aca="false">IF($B51=0,0,IF(SIN(BR$12)=0,999999999,(SIN(BR$12)*COS($E51)+SIN($E51)*COS(BR$12))/SIN(BR$12)*$B51))</f>
        <v>9.9735914283531</v>
      </c>
      <c r="BS141" s="0" t="n">
        <f aca="false">IF($B51=0,0,IF(SIN(BS$12)=0,999999999,(SIN(BS$12)*COS($E51)+SIN($E51)*COS(BS$12))/SIN(BS$12)*$B51))</f>
        <v>9.84954648897683</v>
      </c>
      <c r="BT141" s="0" t="n">
        <f aca="false">IF($B51=0,0,IF(SIN(BT$12)=0,999999999,(SIN(BT$12)*COS($E51)+SIN($E51)*COS(BT$12))/SIN(BT$12)*$B51))</f>
        <v>9.72750455657787</v>
      </c>
      <c r="BU141" s="0" t="n">
        <f aca="false">IF($B51=0,0,IF(SIN(BU$12)=0,999999999,(SIN(BU$12)*COS($E51)+SIN($E51)*COS(BU$12))/SIN(BU$12)*$B51))</f>
        <v>9.60734489282023</v>
      </c>
      <c r="BV141" s="0" t="n">
        <f aca="false">IF($B51=0,0,IF(SIN(BV$12)=0,999999999,(SIN(BV$12)*COS($E51)+SIN($E51)*COS(BV$12))/SIN(BV$12)*$B51))</f>
        <v>9.48895271582429</v>
      </c>
      <c r="BW141" s="0" t="n">
        <f aca="false">IF($B51=0,0,IF(SIN(BW$12)=0,999999999,(SIN(BW$12)*COS($E51)+SIN($E51)*COS(BW$12))/SIN(BW$12)*$B51))</f>
        <v>9.37221872007792</v>
      </c>
      <c r="BX141" s="0" t="n">
        <f aca="false">IF($B51=0,0,IF(SIN(BX$12)=0,999999999,(SIN(BX$12)*COS($E51)+SIN($E51)*COS(BX$12))/SIN(BX$12)*$B51))</f>
        <v>9.25703863486609</v>
      </c>
      <c r="BY141" s="0" t="n">
        <f aca="false">IF($B51=0,0,IF(SIN(BY$12)=0,999999999,(SIN(BY$12)*COS($E51)+SIN($E51)*COS(BY$12))/SIN(BY$12)*$B51))</f>
        <v>9.14331281725549</v>
      </c>
      <c r="BZ141" s="0" t="n">
        <f aca="false">IF($B51=0,0,IF(SIN(BZ$12)=0,999999999,(SIN(BZ$12)*COS($E51)+SIN($E51)*COS(BZ$12))/SIN(BZ$12)*$B51))</f>
        <v>9.03094587610052</v>
      </c>
      <c r="CA141" s="0" t="n">
        <f aca="false">IF($B51=0,0,IF(SIN(CA$12)=0,999999999,(SIN(CA$12)*COS($E51)+SIN($E51)*COS(CA$12))/SIN(CA$12)*$B51))</f>
        <v>8.91984632390991</v>
      </c>
      <c r="CB141" s="0" t="n">
        <f aca="false">IF($B51=0,0,IF(SIN(CB$12)=0,999999999,(SIN(CB$12)*COS($E51)+SIN($E51)*COS(CB$12))/SIN(CB$12)*$B51))</f>
        <v>8.80992625374088</v>
      </c>
      <c r="CC141" s="0" t="n">
        <f aca="false">IF($B51=0,0,IF(SIN(CC$12)=0,999999999,(SIN(CC$12)*COS($E51)+SIN($E51)*COS(CC$12))/SIN(CC$12)*$B51))</f>
        <v>8.70110103857675</v>
      </c>
      <c r="CD141" s="0" t="n">
        <f aca="false">IF($B51=0,0,IF(SIN(CD$12)=0,999999999,(SIN(CD$12)*COS($E51)+SIN($E51)*COS(CD$12))/SIN(CD$12)*$B51))</f>
        <v>8.59328905089444</v>
      </c>
      <c r="CE141" s="0" t="n">
        <f aca="false">IF($B51=0,0,IF(SIN(CE$12)=0,999999999,(SIN(CE$12)*COS($E51)+SIN($E51)*COS(CE$12))/SIN(CE$12)*$B51))</f>
        <v>8.48641140034915</v>
      </c>
      <c r="CF141" s="0" t="n">
        <f aca="false">IF($B51=0,0,IF(SIN(CF$12)=0,999999999,(SIN(CF$12)*COS($E51)+SIN($E51)*COS(CF$12))/SIN(CF$12)*$B51))</f>
        <v>8.38039168769968</v>
      </c>
      <c r="CG141" s="0" t="n">
        <f aca="false">IF($B51=0,0,IF(SIN(CG$12)=0,999999999,(SIN(CG$12)*COS($E51)+SIN($E51)*COS(CG$12))/SIN(CG$12)*$B51))</f>
        <v>8.27515577326636</v>
      </c>
      <c r="CH141" s="0" t="n">
        <f aca="false">IF($B51=0,0,IF(SIN(CH$12)=0,999999999,(SIN(CH$12)*COS($E51)+SIN($E51)*COS(CH$12))/SIN(CH$12)*$B51))</f>
        <v>8.17063155836337</v>
      </c>
      <c r="CI141" s="0" t="n">
        <f aca="false">IF($B51=0,0,IF(SIN(CI$12)=0,999999999,(SIN(CI$12)*COS($E51)+SIN($E51)*COS(CI$12))/SIN(CI$12)*$B51))</f>
        <v>8.06674877827959</v>
      </c>
      <c r="CJ141" s="0" t="n">
        <f aca="false">IF($B51=0,0,IF(SIN(CJ$12)=0,999999999,(SIN(CJ$12)*COS($E51)+SIN($E51)*COS(CJ$12))/SIN(CJ$12)*$B51))</f>
        <v>7.96343880549523</v>
      </c>
      <c r="CK141" s="0" t="n">
        <f aca="false">IF($B51=0,0,IF(SIN(CK$12)=0,999999999,(SIN(CK$12)*COS($E51)+SIN($E51)*COS(CK$12))/SIN(CK$12)*$B51))</f>
        <v>7.8606344619213</v>
      </c>
      <c r="CL141" s="0" t="n">
        <f aca="false">IF($B51=0,0,IF(SIN(CL$12)=0,999999999,(SIN(CL$12)*COS($E51)+SIN($E51)*COS(CL$12))/SIN(CL$12)*$B51))</f>
        <v>7.7582698390373</v>
      </c>
      <c r="CM141" s="0" t="n">
        <f aca="false">IF($B51=0,0,IF(SIN(CM$12)=0,999999999,(SIN(CM$12)*COS($E51)+SIN($E51)*COS(CM$12))/SIN(CM$12)*$B51))</f>
        <v>7.65628012487571</v>
      </c>
      <c r="CN141" s="0" t="n">
        <f aca="false">IF($B51=0,0,IF(SIN(CN$12)=0,999999999,(SIN(CN$12)*COS($E51)+SIN($E51)*COS(CN$12))/SIN(CN$12)*$B51))</f>
        <v>7.55460143686601</v>
      </c>
      <c r="CO141" s="0" t="n">
        <f aca="false">IF($B51=0,0,IF(SIN(CO$12)=0,999999999,(SIN(CO$12)*COS($E51)+SIN($E51)*COS(CO$12))/SIN(CO$12)*$B51))</f>
        <v>7.45317065960672</v>
      </c>
      <c r="CP141" s="0" t="n">
        <f aca="false">IF($B51=0,0,IF(SIN(CP$12)=0,999999999,(SIN(CP$12)*COS($E51)+SIN($E51)*COS(CP$12))/SIN(CP$12)*$B51))</f>
        <v>7.35192528667737</v>
      </c>
      <c r="CQ141" s="0" t="n">
        <f aca="false">IF($B51=0,0,IF(SIN(CQ$12)=0,999999999,(SIN(CQ$12)*COS($E51)+SIN($E51)*COS(CQ$12))/SIN(CQ$12)*$B51))</f>
        <v>7.25080326563928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349.599294030732</v>
      </c>
      <c r="H142" s="0" t="n">
        <f aca="false">IF($B52=0,0,IF(SIN(H$12)=0,999999999,(SIN(H$12)*COS($E52)+SIN($E52)*COS(H$12))/SIN(H$12)*$B52))</f>
        <v>178.30958114337</v>
      </c>
      <c r="I142" s="0" t="n">
        <f aca="false">IF($B52=0,0,IF(SIN(I$12)=0,999999999,(SIN(I$12)*COS($E52)+SIN($E52)*COS(I$12))/SIN(I$12)*$B52))</f>
        <v>121.189812967951</v>
      </c>
      <c r="J142" s="0" t="n">
        <f aca="false">IF($B52=0,0,IF(SIN(J$12)=0,999999999,(SIN(J$12)*COS($E52)+SIN($E52)*COS(J$12))/SIN(J$12)*$B52))</f>
        <v>92.6125203657208</v>
      </c>
      <c r="K142" s="0" t="n">
        <f aca="false">IF($B52=0,0,IF(SIN(K$12)=0,999999999,(SIN(K$12)*COS($E52)+SIN($E52)*COS(K$12))/SIN(K$12)*$B52))</f>
        <v>75.4522061050485</v>
      </c>
      <c r="L142" s="0" t="n">
        <f aca="false">IF($B52=0,0,IF(SIN(L$12)=0,999999999,(SIN(L$12)*COS($E52)+SIN($E52)*COS(L$12))/SIN(L$12)*$B52))</f>
        <v>64.0003682635181</v>
      </c>
      <c r="M142" s="0" t="n">
        <f aca="false">IF($B52=0,0,IF(SIN(M$12)=0,999999999,(SIN(M$12)*COS($E52)+SIN($E52)*COS(M$12))/SIN(M$12)*$B52))</f>
        <v>55.8105035689477</v>
      </c>
      <c r="N142" s="0" t="n">
        <f aca="false">IF($B52=0,0,IF(SIN(N$12)=0,999999999,(SIN(N$12)*COS($E52)+SIN($E52)*COS(N$12))/SIN(N$12)*$B52))</f>
        <v>49.6593582327587</v>
      </c>
      <c r="O142" s="0" t="n">
        <f aca="false">IF($B52=0,0,IF(SIN(O$12)=0,999999999,(SIN(O$12)*COS($E52)+SIN($E52)*COS(O$12))/SIN(O$12)*$B52))</f>
        <v>44.8673448927429</v>
      </c>
      <c r="P142" s="0" t="n">
        <f aca="false">IF($B52=0,0,IF(SIN(P$12)=0,999999999,(SIN(P$12)*COS($E52)+SIN($E52)*COS(P$12))/SIN(P$12)*$B52))</f>
        <v>41.0267093886309</v>
      </c>
      <c r="Q142" s="0" t="n">
        <f aca="false">IF($B52=0,0,IF(SIN(Q$12)=0,999999999,(SIN(Q$12)*COS($E52)+SIN($E52)*COS(Q$12))/SIN(Q$12)*$B52))</f>
        <v>37.8779702041148</v>
      </c>
      <c r="R142" s="0" t="n">
        <f aca="false">IF($B52=0,0,IF(SIN(R$12)=0,999999999,(SIN(R$12)*COS($E52)+SIN($E52)*COS(R$12))/SIN(R$12)*$B52))</f>
        <v>35.2481381865445</v>
      </c>
      <c r="S142" s="0" t="n">
        <f aca="false">IF($B52=0,0,IF(SIN(S$12)=0,999999999,(SIN(S$12)*COS($E52)+SIN($E52)*COS(S$12))/SIN(S$12)*$B52))</f>
        <v>33.0174502409145</v>
      </c>
      <c r="T142" s="0" t="n">
        <f aca="false">IF($B52=0,0,IF(SIN(T$12)=0,999999999,(SIN(T$12)*COS($E52)+SIN($E52)*COS(T$12))/SIN(T$12)*$B52))</f>
        <v>31.1003600109743</v>
      </c>
      <c r="U142" s="0" t="n">
        <f aca="false">IF($B52=0,0,IF(SIN(U$12)=0,999999999,(SIN(U$12)*COS($E52)+SIN($E52)*COS(U$12))/SIN(U$12)*$B52))</f>
        <v>29.4341322867876</v>
      </c>
      <c r="V142" s="0" t="n">
        <f aca="false">IF($B52=0,0,IF(SIN(V$12)=0,999999999,(SIN(V$12)*COS($E52)+SIN($E52)*COS(V$12))/SIN(V$12)*$B52))</f>
        <v>27.9717145083946</v>
      </c>
      <c r="W142" s="0" t="n">
        <f aca="false">IF($B52=0,0,IF(SIN(W$12)=0,999999999,(SIN(W$12)*COS($E52)+SIN($E52)*COS(W$12))/SIN(W$12)*$B52))</f>
        <v>26.6771242083396</v>
      </c>
      <c r="X142" s="0" t="n">
        <f aca="false">IF($B52=0,0,IF(SIN(X$12)=0,999999999,(SIN(X$12)*COS($E52)+SIN($E52)*COS(X$12))/SIN(X$12)*$B52))</f>
        <v>25.5223739723687</v>
      </c>
      <c r="Y142" s="0" t="n">
        <f aca="false">IF($B52=0,0,IF(SIN(Y$12)=0,999999999,(SIN(Y$12)*COS($E52)+SIN($E52)*COS(Y$12))/SIN(Y$12)*$B52))</f>
        <v>24.4853674642145</v>
      </c>
      <c r="Z142" s="0" t="n">
        <f aca="false">IF($B52=0,0,IF(SIN(Z$12)=0,999999999,(SIN(Z$12)*COS($E52)+SIN($E52)*COS(Z$12))/SIN(Z$12)*$B52))</f>
        <v>23.548426642013</v>
      </c>
      <c r="AA142" s="0" t="n">
        <f aca="false">IF($B52=0,0,IF(SIN(AA$12)=0,999999999,(SIN(AA$12)*COS($E52)+SIN($E52)*COS(AA$12))/SIN(AA$12)*$B52))</f>
        <v>22.6972397691167</v>
      </c>
      <c r="AB142" s="0" t="n">
        <f aca="false">IF($B52=0,0,IF(SIN(AB$12)=0,999999999,(SIN(AB$12)*COS($E52)+SIN($E52)*COS(AB$12))/SIN(AB$12)*$B52))</f>
        <v>21.9200963301551</v>
      </c>
      <c r="AC142" s="0" t="n">
        <f aca="false">IF($B52=0,0,IF(SIN(AC$12)=0,999999999,(SIN(AC$12)*COS($E52)+SIN($E52)*COS(AC$12))/SIN(AC$12)*$B52))</f>
        <v>21.2073215333272</v>
      </c>
      <c r="AD142" s="0" t="n">
        <f aca="false">IF($B52=0,0,IF(SIN(AD$12)=0,999999999,(SIN(AD$12)*COS($E52)+SIN($E52)*COS(AD$12))/SIN(AD$12)*$B52))</f>
        <v>20.5508521862499</v>
      </c>
      <c r="AE142" s="0" t="n">
        <f aca="false">IF($B52=0,0,IF(SIN(AE$12)=0,999999999,(SIN(AE$12)*COS($E52)+SIN($E52)*COS(AE$12))/SIN(AE$12)*$B52))</f>
        <v>19.9439143607389</v>
      </c>
      <c r="AF142" s="0" t="n">
        <f aca="false">IF($B52=0,0,IF(SIN(AF$12)=0,999999999,(SIN(AF$12)*COS($E52)+SIN($E52)*COS(AF$12))/SIN(AF$12)*$B52))</f>
        <v>19.3807754417834</v>
      </c>
      <c r="AG142" s="0" t="n">
        <f aca="false">IF($B52=0,0,IF(SIN(AG$12)=0,999999999,(SIN(AG$12)*COS($E52)+SIN($E52)*COS(AG$12))/SIN(AG$12)*$B52))</f>
        <v>18.8565512758944</v>
      </c>
      <c r="AH142" s="0" t="n">
        <f aca="false">IF($B52=0,0,IF(SIN(AH$12)=0,999999999,(SIN(AH$12)*COS($E52)+SIN($E52)*COS(AH$12))/SIN(AH$12)*$B52))</f>
        <v>18.3670546439544</v>
      </c>
      <c r="AI142" s="0" t="n">
        <f aca="false">IF($B52=0,0,IF(SIN(AI$12)=0,999999999,(SIN(AI$12)*COS($E52)+SIN($E52)*COS(AI$12))/SIN(AI$12)*$B52))</f>
        <v>17.9086750836594</v>
      </c>
      <c r="AJ142" s="0" t="n">
        <f aca="false">IF($B52=0,0,IF(SIN(AJ$12)=0,999999999,(SIN(AJ$12)*COS($E52)+SIN($E52)*COS(AJ$12))/SIN(AJ$12)*$B52))</f>
        <v>17.4782827466179</v>
      </c>
      <c r="AK142" s="0" t="n">
        <f aca="false">IF($B52=0,0,IF(SIN(AK$12)=0,999999999,(SIN(AK$12)*COS($E52)+SIN($E52)*COS(AK$12))/SIN(AK$12)*$B52))</f>
        <v>17.0731508628936</v>
      </c>
      <c r="AL142" s="0" t="n">
        <f aca="false">IF($B52=0,0,IF(SIN(AL$12)=0,999999999,(SIN(AL$12)*COS($E52)+SIN($E52)*COS(AL$12))/SIN(AL$12)*$B52))</f>
        <v>16.690892742583</v>
      </c>
      <c r="AM142" s="0" t="n">
        <f aca="false">IF($B52=0,0,IF(SIN(AM$12)=0,999999999,(SIN(AM$12)*COS($E52)+SIN($E52)*COS(AM$12))/SIN(AM$12)*$B52))</f>
        <v>16.3294102307794</v>
      </c>
      <c r="AN142" s="0" t="n">
        <f aca="false">IF($B52=0,0,IF(SIN(AN$12)=0,999999999,(SIN(AN$12)*COS($E52)+SIN($E52)*COS(AN$12))/SIN(AN$12)*$B52))</f>
        <v>15.9868512578397</v>
      </c>
      <c r="AO142" s="0" t="n">
        <f aca="false">IF($B52=0,0,IF(SIN(AO$12)=0,999999999,(SIN(AO$12)*COS($E52)+SIN($E52)*COS(AO$12))/SIN(AO$12)*$B52))</f>
        <v>15.6615746658574</v>
      </c>
      <c r="AP142" s="0" t="n">
        <f aca="false">IF($B52=0,0,IF(SIN(AP$12)=0,999999999,(SIN(AP$12)*COS($E52)+SIN($E52)*COS(AP$12))/SIN(AP$12)*$B52))</f>
        <v>15.352120896488</v>
      </c>
      <c r="AQ142" s="0" t="n">
        <f aca="false">IF($B52=0,0,IF(SIN(AQ$12)=0,999999999,(SIN(AQ$12)*COS($E52)+SIN($E52)*COS(AQ$12))/SIN(AQ$12)*$B52))</f>
        <v>15.0571874311839</v>
      </c>
      <c r="AR142" s="0" t="n">
        <f aca="false">IF($B52=0,0,IF(SIN(AR$12)=0,999999999,(SIN(AR$12)*COS($E52)+SIN($E52)*COS(AR$12))/SIN(AR$12)*$B52))</f>
        <v>14.7756081083563</v>
      </c>
      <c r="AS142" s="0" t="n">
        <f aca="false">IF($B52=0,0,IF(SIN(AS$12)=0,999999999,(SIN(AS$12)*COS($E52)+SIN($E52)*COS(AS$12))/SIN(AS$12)*$B52))</f>
        <v>14.5063356215647</v>
      </c>
      <c r="AT142" s="0" t="n">
        <f aca="false">IF($B52=0,0,IF(SIN(AT$12)=0,999999999,(SIN(AT$12)*COS($E52)+SIN($E52)*COS(AT$12))/SIN(AT$12)*$B52))</f>
        <v>14.248426642013</v>
      </c>
      <c r="AU142" s="0" t="n">
        <f aca="false">IF($B52=0,0,IF(SIN(AU$12)=0,999999999,(SIN(AU$12)*COS($E52)+SIN($E52)*COS(AU$12))/SIN(AU$12)*$B52))</f>
        <v>14.001029117256</v>
      </c>
      <c r="AV142" s="0" t="n">
        <f aca="false">IF($B52=0,0,IF(SIN(AV$12)=0,999999999,(SIN(AV$12)*COS($E52)+SIN($E52)*COS(AV$12))/SIN(AV$12)*$B52))</f>
        <v>13.7633713833701</v>
      </c>
      <c r="AW142" s="0" t="n">
        <f aca="false">IF($B52=0,0,IF(SIN(AW$12)=0,999999999,(SIN(AW$12)*COS($E52)+SIN($E52)*COS(AW$12))/SIN(AW$12)*$B52))</f>
        <v>13.5347527953269</v>
      </c>
      <c r="AX142" s="0" t="n">
        <f aca="false">IF($B52=0,0,IF(SIN(AX$12)=0,999999999,(SIN(AX$12)*COS($E52)+SIN($E52)*COS(AX$12))/SIN(AX$12)*$B52))</f>
        <v>13.3145356339888</v>
      </c>
      <c r="AY142" s="0" t="n">
        <f aca="false">IF($B52=0,0,IF(SIN(AY$12)=0,999999999,(SIN(AY$12)*COS($E52)+SIN($E52)*COS(AY$12))/SIN(AY$12)*$B52))</f>
        <v>13.1021380910913</v>
      </c>
      <c r="AZ142" s="0" t="n">
        <f aca="false">IF($B52=0,0,IF(SIN(AZ$12)=0,999999999,(SIN(AZ$12)*COS($E52)+SIN($E52)*COS(AZ$12))/SIN(AZ$12)*$B52))</f>
        <v>12.8970281681186</v>
      </c>
      <c r="BA142" s="0" t="n">
        <f aca="false">IF($B52=0,0,IF(SIN(BA$12)=0,999999999,(SIN(BA$12)*COS($E52)+SIN($E52)*COS(BA$12))/SIN(BA$12)*$B52))</f>
        <v>12.6987183529066</v>
      </c>
      <c r="BB142" s="0" t="n">
        <f aca="false">IF($B52=0,0,IF(SIN(BB$12)=0,999999999,(SIN(BB$12)*COS($E52)+SIN($E52)*COS(BB$12))/SIN(BB$12)*$B52))</f>
        <v>12.5067609604991</v>
      </c>
      <c r="BC142" s="0" t="n">
        <f aca="false">IF($B52=0,0,IF(SIN(BC$12)=0,999999999,(SIN(BC$12)*COS($E52)+SIN($E52)*COS(BC$12))/SIN(BC$12)*$B52))</f>
        <v>12.3207440433043</v>
      </c>
      <c r="BD142" s="0" t="n">
        <f aca="false">IF($B52=0,0,IF(SIN(BD$12)=0,999999999,(SIN(BD$12)*COS($E52)+SIN($E52)*COS(BD$12))/SIN(BD$12)*$B52))</f>
        <v>12.1402877907902</v>
      </c>
      <c r="BE142" s="0" t="n">
        <f aca="false">IF($B52=0,0,IF(SIN(BE$12)=0,999999999,(SIN(BE$12)*COS($E52)+SIN($E52)*COS(BE$12))/SIN(BE$12)*$B52))</f>
        <v>11.9650413514621</v>
      </c>
      <c r="BF142" s="0" t="n">
        <f aca="false">IF($B52=0,0,IF(SIN(BF$12)=0,999999999,(SIN(BF$12)*COS($E52)+SIN($E52)*COS(BF$12))/SIN(BF$12)*$B52))</f>
        <v>11.7946800202122</v>
      </c>
      <c r="BG142" s="0" t="n">
        <f aca="false">IF($B52=0,0,IF(SIN(BG$12)=0,999999999,(SIN(BG$12)*COS($E52)+SIN($E52)*COS(BG$12))/SIN(BG$12)*$B52))</f>
        <v>11.6289027427137</v>
      </c>
      <c r="BH142" s="0" t="n">
        <f aca="false">IF($B52=0,0,IF(SIN(BH$12)=0,999999999,(SIN(BH$12)*COS($E52)+SIN($E52)*COS(BH$12))/SIN(BH$12)*$B52))</f>
        <v>11.4674298956898</v>
      </c>
      <c r="BI142" s="0" t="n">
        <f aca="false">IF($B52=0,0,IF(SIN(BI$12)=0,999999999,(SIN(BI$12)*COS($E52)+SIN($E52)*COS(BI$12))/SIN(BI$12)*$B52))</f>
        <v>11.3100013078704</v>
      </c>
      <c r="BJ142" s="0" t="n">
        <f aca="false">IF($B52=0,0,IF(SIN(BJ$12)=0,999999999,(SIN(BJ$12)*COS($E52)+SIN($E52)*COS(BJ$12))/SIN(BJ$12)*$B52))</f>
        <v>11.156374491472</v>
      </c>
      <c r="BK142" s="0" t="n">
        <f aca="false">IF($B52=0,0,IF(SIN(BK$12)=0,999999999,(SIN(BK$12)*COS($E52)+SIN($E52)*COS(BK$12))/SIN(BK$12)*$B52))</f>
        <v>11.0063230582631</v>
      </c>
      <c r="BL142" s="0" t="n">
        <f aca="false">IF($B52=0,0,IF(SIN(BL$12)=0,999999999,(SIN(BL$12)*COS($E52)+SIN($E52)*COS(BL$12))/SIN(BL$12)*$B52))</f>
        <v>10.8596352978521</v>
      </c>
      <c r="BM142" s="0" t="n">
        <f aca="false">IF($B52=0,0,IF(SIN(BM$12)=0,999999999,(SIN(BM$12)*COS($E52)+SIN($E52)*COS(BM$12))/SIN(BM$12)*$B52))</f>
        <v>10.7161128988599</v>
      </c>
      <c r="BN142" s="0" t="n">
        <f aca="false">IF($B52=0,0,IF(SIN(BN$12)=0,999999999,(SIN(BN$12)*COS($E52)+SIN($E52)*COS(BN$12))/SIN(BN$12)*$B52))</f>
        <v>10.5755697962103</v>
      </c>
      <c r="BO142" s="0" t="n">
        <f aca="false">IF($B52=0,0,IF(SIN(BO$12)=0,999999999,(SIN(BO$12)*COS($E52)+SIN($E52)*COS(BO$12))/SIN(BO$12)*$B52))</f>
        <v>10.4378311299682</v>
      </c>
      <c r="BP142" s="0" t="n">
        <f aca="false">IF($B52=0,0,IF(SIN(BP$12)=0,999999999,(SIN(BP$12)*COS($E52)+SIN($E52)*COS(BP$12))/SIN(BP$12)*$B52))</f>
        <v>10.3027323030234</v>
      </c>
      <c r="BQ142" s="0" t="n">
        <f aca="false">IF($B52=0,0,IF(SIN(BQ$12)=0,999999999,(SIN(BQ$12)*COS($E52)+SIN($E52)*COS(BQ$12))/SIN(BQ$12)*$B52))</f>
        <v>10.1701181265278</v>
      </c>
      <c r="BR142" s="0" t="n">
        <f aca="false">IF($B52=0,0,IF(SIN(BR$12)=0,999999999,(SIN(BR$12)*COS($E52)+SIN($E52)*COS(BR$12))/SIN(BR$12)*$B52))</f>
        <v>10.039842043372</v>
      </c>
      <c r="BS142" s="0" t="n">
        <f aca="false">IF($B52=0,0,IF(SIN(BS$12)=0,999999999,(SIN(BS$12)*COS($E52)+SIN($E52)*COS(BS$12))/SIN(BS$12)*$B52))</f>
        <v>9.91176542117154</v>
      </c>
      <c r="BT142" s="0" t="n">
        <f aca="false">IF($B52=0,0,IF(SIN(BT$12)=0,999999999,(SIN(BT$12)*COS($E52)+SIN($E52)*COS(BT$12))/SIN(BT$12)*$B52))</f>
        <v>9.78575690726467</v>
      </c>
      <c r="BU142" s="0" t="n">
        <f aca="false">IF($B52=0,0,IF(SIN(BU$12)=0,999999999,(SIN(BU$12)*COS($E52)+SIN($E52)*COS(BU$12))/SIN(BU$12)*$B52))</f>
        <v>9.6616918391031</v>
      </c>
      <c r="BV142" s="0" t="n">
        <f aca="false">IF($B52=0,0,IF(SIN(BV$12)=0,999999999,(SIN(BV$12)*COS($E52)+SIN($E52)*COS(BV$12))/SIN(BV$12)*$B52))</f>
        <v>9.53945170419039</v>
      </c>
      <c r="BW142" s="0" t="n">
        <f aca="false">IF($B52=0,0,IF(SIN(BW$12)=0,999999999,(SIN(BW$12)*COS($E52)+SIN($E52)*COS(BW$12))/SIN(BW$12)*$B52))</f>
        <v>9.41892364438939</v>
      </c>
      <c r="BX142" s="0" t="n">
        <f aca="false">IF($B52=0,0,IF(SIN(BX$12)=0,999999999,(SIN(BX$12)*COS($E52)+SIN($E52)*COS(BX$12))/SIN(BX$12)*$B52))</f>
        <v>9.3</v>
      </c>
      <c r="BY142" s="0" t="n">
        <f aca="false">IF($B52=0,0,IF(SIN(BY$12)=0,999999999,(SIN(BY$12)*COS($E52)+SIN($E52)*COS(BY$12))/SIN(BY$12)*$B52))</f>
        <v>9.182577889515</v>
      </c>
      <c r="BZ142" s="0" t="n">
        <f aca="false">IF($B52=0,0,IF(SIN(BZ$12)=0,999999999,(SIN(BZ$12)*COS($E52)+SIN($E52)*COS(BZ$12))/SIN(BZ$12)*$B52))</f>
        <v>9.0665588214056</v>
      </c>
      <c r="CA142" s="0" t="n">
        <f aca="false">IF($B52=0,0,IF(SIN(CA$12)=0,999999999,(SIN(CA$12)*COS($E52)+SIN($E52)*COS(CA$12))/SIN(CA$12)*$B52))</f>
        <v>8.95184833467314</v>
      </c>
      <c r="CB142" s="0" t="n">
        <f aca="false">IF($B52=0,0,IF(SIN(CB$12)=0,999999999,(SIN(CB$12)*COS($E52)+SIN($E52)*COS(CB$12))/SIN(CB$12)*$B52))</f>
        <v>8.83835566524163</v>
      </c>
      <c r="CC142" s="0" t="n">
        <f aca="false">IF($B52=0,0,IF(SIN(CC$12)=0,999999999,(SIN(CC$12)*COS($E52)+SIN($E52)*COS(CC$12))/SIN(CC$12)*$B52))</f>
        <v>8.72599343556471</v>
      </c>
      <c r="CD142" s="0" t="n">
        <f aca="false">IF($B52=0,0,IF(SIN(CD$12)=0,999999999,(SIN(CD$12)*COS($E52)+SIN($E52)*COS(CD$12))/SIN(CD$12)*$B52))</f>
        <v>8.61467736507853</v>
      </c>
      <c r="CE142" s="0" t="n">
        <f aca="false">IF($B52=0,0,IF(SIN(CE$12)=0,999999999,(SIN(CE$12)*COS($E52)+SIN($E52)*COS(CE$12))/SIN(CE$12)*$B52))</f>
        <v>8.5043259993607</v>
      </c>
      <c r="CF142" s="0" t="n">
        <f aca="false">IF($B52=0,0,IF(SIN(CF$12)=0,999999999,(SIN(CF$12)*COS($E52)+SIN($E52)*COS(CF$12))/SIN(CF$12)*$B52))</f>
        <v>8.39486045605776</v>
      </c>
      <c r="CG142" s="0" t="n">
        <f aca="false">IF($B52=0,0,IF(SIN(CG$12)=0,999999999,(SIN(CG$12)*COS($E52)+SIN($E52)*COS(CG$12))/SIN(CG$12)*$B52))</f>
        <v>8.28620418581761</v>
      </c>
      <c r="CH142" s="0" t="n">
        <f aca="false">IF($B52=0,0,IF(SIN(CH$12)=0,999999999,(SIN(CH$12)*COS($E52)+SIN($E52)*COS(CH$12))/SIN(CH$12)*$B52))</f>
        <v>8.17828274661792</v>
      </c>
      <c r="CI142" s="0" t="n">
        <f aca="false">IF($B52=0,0,IF(SIN(CI$12)=0,999999999,(SIN(CI$12)*COS($E52)+SIN($E52)*COS(CI$12))/SIN(CI$12)*$B52))</f>
        <v>8.07102359001854</v>
      </c>
      <c r="CJ142" s="0" t="n">
        <f aca="false">IF($B52=0,0,IF(SIN(CJ$12)=0,999999999,(SIN(CJ$12)*COS($E52)+SIN($E52)*COS(CJ$12))/SIN(CJ$12)*$B52))</f>
        <v>7.96435585798232</v>
      </c>
      <c r="CK142" s="0" t="n">
        <f aca="false">IF($B52=0,0,IF(SIN(CK$12)=0,999999999,(SIN(CK$12)*COS($E52)+SIN($E52)*COS(CK$12))/SIN(CK$12)*$B52))</f>
        <v>7.85821018901198</v>
      </c>
      <c r="CL142" s="0" t="n">
        <f aca="false">IF($B52=0,0,IF(SIN(CL$12)=0,999999999,(SIN(CL$12)*COS($E52)+SIN($E52)*COS(CL$12))/SIN(CL$12)*$B52))</f>
        <v>7.75251853244199</v>
      </c>
      <c r="CM142" s="0" t="n">
        <f aca="false">IF($B52=0,0,IF(SIN(CM$12)=0,999999999,(SIN(CM$12)*COS($E52)+SIN($E52)*COS(CM$12))/SIN(CM$12)*$B52))</f>
        <v>7.64721396979973</v>
      </c>
      <c r="CN142" s="0" t="n">
        <f aca="false">IF($B52=0,0,IF(SIN(CN$12)=0,999999999,(SIN(CN$12)*COS($E52)+SIN($E52)*COS(CN$12))/SIN(CN$12)*$B52))</f>
        <v>7.54223054221669</v>
      </c>
      <c r="CO142" s="0" t="n">
        <f aca="false">IF($B52=0,0,IF(SIN(CO$12)=0,999999999,(SIN(CO$12)*COS($E52)+SIN($E52)*COS(CO$12))/SIN(CO$12)*$B52))</f>
        <v>7.43750308292771</v>
      </c>
      <c r="CP142" s="0" t="n">
        <f aca="false">IF($B52=0,0,IF(SIN(CP$12)=0,999999999,(SIN(CP$12)*COS($E52)+SIN($E52)*COS(CP$12))/SIN(CP$12)*$B52))</f>
        <v>7.33296705394164</v>
      </c>
      <c r="CQ142" s="0" t="n">
        <f aca="false">IF($B52=0,0,IF(SIN(CQ$12)=0,999999999,(SIN(CQ$12)*COS($E52)+SIN($E52)*COS(CQ$12))/SIN(CQ$12)*$B52))</f>
        <v>7.22855838600435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360.398878078861</v>
      </c>
      <c r="H143" s="0" t="n">
        <f aca="false">IF($B53=0,0,IF(SIN(H$12)=0,999999999,(SIN(H$12)*COS($E53)+SIN($E53)*COS(H$12))/SIN(H$12)*$B53))</f>
        <v>183.692751767623</v>
      </c>
      <c r="I143" s="0" t="n">
        <f aca="false">IF($B53=0,0,IF(SIN(I$12)=0,999999999,(SIN(I$12)*COS($E53)+SIN($E53)*COS(I$12))/SIN(I$12)*$B53))</f>
        <v>124.766778923524</v>
      </c>
      <c r="J143" s="0" t="n">
        <f aca="false">IF($B53=0,0,IF(SIN(J$12)=0,999999999,(SIN(J$12)*COS($E53)+SIN($E53)*COS(J$12))/SIN(J$12)*$B53))</f>
        <v>95.285833506074</v>
      </c>
      <c r="K143" s="0" t="n">
        <f aca="false">IF($B53=0,0,IF(SIN(K$12)=0,999999999,(SIN(K$12)*COS($E53)+SIN($E53)*COS(K$12))/SIN(K$12)*$B53))</f>
        <v>77.582886795661</v>
      </c>
      <c r="L143" s="0" t="n">
        <f aca="false">IF($B53=0,0,IF(SIN(L$12)=0,999999999,(SIN(L$12)*COS($E53)+SIN($E53)*COS(L$12))/SIN(L$12)*$B53))</f>
        <v>65.7689262839052</v>
      </c>
      <c r="M143" s="0" t="n">
        <f aca="false">IF($B53=0,0,IF(SIN(M$12)=0,999999999,(SIN(M$12)*COS($E53)+SIN($E53)*COS(M$12))/SIN(M$12)*$B53))</f>
        <v>57.3200869415077</v>
      </c>
      <c r="N143" s="0" t="n">
        <f aca="false">IF($B53=0,0,IF(SIN(N$12)=0,999999999,(SIN(N$12)*COS($E53)+SIN($E53)*COS(N$12))/SIN(N$12)*$B53))</f>
        <v>50.9744340332671</v>
      </c>
      <c r="O143" s="0" t="n">
        <f aca="false">IF($B53=0,0,IF(SIN(O$12)=0,999999999,(SIN(O$12)*COS($E53)+SIN($E53)*COS(O$12))/SIN(O$12)*$B53))</f>
        <v>46.0308907213415</v>
      </c>
      <c r="P143" s="0" t="n">
        <f aca="false">IF($B53=0,0,IF(SIN(P$12)=0,999999999,(SIN(P$12)*COS($E53)+SIN($E53)*COS(P$12))/SIN(P$12)*$B53))</f>
        <v>42.0688091049672</v>
      </c>
      <c r="Q143" s="0" t="n">
        <f aca="false">IF($B53=0,0,IF(SIN(Q$12)=0,999999999,(SIN(Q$12)*COS($E53)+SIN($E53)*COS(Q$12))/SIN(Q$12)*$B53))</f>
        <v>38.820502509777</v>
      </c>
      <c r="R143" s="0" t="n">
        <f aca="false">IF($B53=0,0,IF(SIN(R$12)=0,999999999,(SIN(R$12)*COS($E53)+SIN($E53)*COS(R$12))/SIN(R$12)*$B53))</f>
        <v>36.107511631103</v>
      </c>
      <c r="S143" s="0" t="n">
        <f aca="false">IF($B53=0,0,IF(SIN(S$12)=0,999999999,(SIN(S$12)*COS($E53)+SIN($E53)*COS(S$12))/SIN(S$12)*$B53))</f>
        <v>33.8062863021735</v>
      </c>
      <c r="T143" s="0" t="n">
        <f aca="false">IF($B53=0,0,IF(SIN(T$12)=0,999999999,(SIN(T$12)*COS($E53)+SIN($E53)*COS(T$12))/SIN(T$12)*$B53))</f>
        <v>31.8285750747362</v>
      </c>
      <c r="U143" s="0" t="n">
        <f aca="false">IF($B53=0,0,IF(SIN(U$12)=0,999999999,(SIN(U$12)*COS($E53)+SIN($E53)*COS(U$12))/SIN(U$12)*$B53))</f>
        <v>30.1096589662887</v>
      </c>
      <c r="V143" s="0" t="n">
        <f aca="false">IF($B53=0,0,IF(SIN(V$12)=0,999999999,(SIN(V$12)*COS($E53)+SIN($E53)*COS(V$12))/SIN(V$12)*$B53))</f>
        <v>28.6009975510032</v>
      </c>
      <c r="W143" s="0" t="n">
        <f aca="false">IF($B53=0,0,IF(SIN(W$12)=0,999999999,(SIN(W$12)*COS($E53)+SIN($E53)*COS(W$12))/SIN(W$12)*$B53))</f>
        <v>27.2654705469194</v>
      </c>
      <c r="X143" s="0" t="n">
        <f aca="false">IF($B53=0,0,IF(SIN(X$12)=0,999999999,(SIN(X$12)*COS($E53)+SIN($E53)*COS(X$12))/SIN(X$12)*$B53))</f>
        <v>26.0742055397232</v>
      </c>
      <c r="Y143" s="0" t="n">
        <f aca="false">IF($B53=0,0,IF(SIN(Y$12)=0,999999999,(SIN(Y$12)*COS($E53)+SIN($E53)*COS(Y$12))/SIN(Y$12)*$B53))</f>
        <v>25.0044074769757</v>
      </c>
      <c r="Z143" s="0" t="n">
        <f aca="false">IF($B53=0,0,IF(SIN(Z$12)=0,999999999,(SIN(Z$12)*COS($E53)+SIN($E53)*COS(Z$12))/SIN(Z$12)*$B53))</f>
        <v>24.037839313113</v>
      </c>
      <c r="AA143" s="0" t="n">
        <f aca="false">IF($B53=0,0,IF(SIN(AA$12)=0,999999999,(SIN(AA$12)*COS($E53)+SIN($E53)*COS(AA$12))/SIN(AA$12)*$B53))</f>
        <v>23.159736754932</v>
      </c>
      <c r="AB143" s="0" t="n">
        <f aca="false">IF($B53=0,0,IF(SIN(AB$12)=0,999999999,(SIN(AB$12)*COS($E53)+SIN($E53)*COS(AB$12))/SIN(AB$12)*$B53))</f>
        <v>22.358018984657</v>
      </c>
      <c r="AC143" s="0" t="n">
        <f aca="false">IF($B53=0,0,IF(SIN(AC$12)=0,999999999,(SIN(AC$12)*COS($E53)+SIN($E53)*COS(AC$12))/SIN(AC$12)*$B53))</f>
        <v>21.6227052804269</v>
      </c>
      <c r="AD143" s="0" t="n">
        <f aca="false">IF($B53=0,0,IF(SIN(AD$12)=0,999999999,(SIN(AD$12)*COS($E53)+SIN($E53)*COS(AD$12))/SIN(AD$12)*$B53))</f>
        <v>20.945477480761</v>
      </c>
      <c r="AE143" s="0" t="n">
        <f aca="false">IF($B53=0,0,IF(SIN(AE$12)=0,999999999,(SIN(AE$12)*COS($E53)+SIN($E53)*COS(AE$12))/SIN(AE$12)*$B53))</f>
        <v>20.3193474566636</v>
      </c>
      <c r="AF143" s="0" t="n">
        <f aca="false">IF($B53=0,0,IF(SIN(AF$12)=0,999999999,(SIN(AF$12)*COS($E53)+SIN($E53)*COS(AF$12))/SIN(AF$12)*$B53))</f>
        <v>19.738401320049</v>
      </c>
      <c r="AG143" s="0" t="n">
        <f aca="false">IF($B53=0,0,IF(SIN(AG$12)=0,999999999,(SIN(AG$12)*COS($E53)+SIN($E53)*COS(AG$12))/SIN(AG$12)*$B53))</f>
        <v>19.1976004738599</v>
      </c>
      <c r="AH143" s="0" t="n">
        <f aca="false">IF($B53=0,0,IF(SIN(AH$12)=0,999999999,(SIN(AH$12)*COS($E53)+SIN($E53)*COS(AH$12))/SIN(AH$12)*$B53))</f>
        <v>18.6926252934216</v>
      </c>
      <c r="AI143" s="0" t="n">
        <f aca="false">IF($B53=0,0,IF(SIN(AI$12)=0,999999999,(SIN(AI$12)*COS($E53)+SIN($E53)*COS(AI$12))/SIN(AI$12)*$B53))</f>
        <v>18.2197511487073</v>
      </c>
      <c r="AJ143" s="0" t="n">
        <f aca="false">IF($B53=0,0,IF(SIN(AJ$12)=0,999999999,(SIN(AJ$12)*COS($E53)+SIN($E53)*COS(AJ$12))/SIN(AJ$12)*$B53))</f>
        <v>17.7757492212672</v>
      </c>
      <c r="AK143" s="0" t="n">
        <f aca="false">IF($B53=0,0,IF(SIN(AK$12)=0,999999999,(SIN(AK$12)*COS($E53)+SIN($E53)*COS(AK$12))/SIN(AK$12)*$B53))</f>
        <v>17.3578065169953</v>
      </c>
      <c r="AL143" s="0" t="n">
        <f aca="false">IF($B53=0,0,IF(SIN(AL$12)=0,999999999,(SIN(AL$12)*COS($E53)+SIN($E53)*COS(AL$12))/SIN(AL$12)*$B53))</f>
        <v>16.963460875611</v>
      </c>
      <c r="AM143" s="0" t="n">
        <f aca="false">IF($B53=0,0,IF(SIN(AM$12)=0,999999999,(SIN(AM$12)*COS($E53)+SIN($E53)*COS(AM$12))/SIN(AM$12)*$B53))</f>
        <v>16.590547795699</v>
      </c>
      <c r="AN143" s="0" t="n">
        <f aca="false">IF($B53=0,0,IF(SIN(AN$12)=0,999999999,(SIN(AN$12)*COS($E53)+SIN($E53)*COS(AN$12))/SIN(AN$12)*$B53))</f>
        <v>16.237156642658</v>
      </c>
      <c r="AO143" s="0" t="n">
        <f aca="false">IF($B53=0,0,IF(SIN(AO$12)=0,999999999,(SIN(AO$12)*COS($E53)+SIN($E53)*COS(AO$12))/SIN(AO$12)*$B53))</f>
        <v>15.9015943629389</v>
      </c>
      <c r="AP143" s="0" t="n">
        <f aca="false">IF($B53=0,0,IF(SIN(AP$12)=0,999999999,(SIN(AP$12)*COS($E53)+SIN($E53)*COS(AP$12))/SIN(AP$12)*$B53))</f>
        <v>15.5823552449795</v>
      </c>
      <c r="AQ143" s="0" t="n">
        <f aca="false">IF($B53=0,0,IF(SIN(AQ$12)=0,999999999,(SIN(AQ$12)*COS($E53)+SIN($E53)*COS(AQ$12))/SIN(AQ$12)*$B53))</f>
        <v>15.2780955828262</v>
      </c>
      <c r="AR143" s="0" t="n">
        <f aca="false">IF($B53=0,0,IF(SIN(AR$12)=0,999999999,(SIN(AR$12)*COS($E53)+SIN($E53)*COS(AR$12))/SIN(AR$12)*$B53))</f>
        <v>14.9876123392766</v>
      </c>
      <c r="AS143" s="0" t="n">
        <f aca="false">IF($B53=0,0,IF(SIN(AS$12)=0,999999999,(SIN(AS$12)*COS($E53)+SIN($E53)*COS(AS$12))/SIN(AS$12)*$B53))</f>
        <v>14.7098250906376</v>
      </c>
      <c r="AT143" s="0" t="n">
        <f aca="false">IF($B53=0,0,IF(SIN(AT$12)=0,999999999,(SIN(AT$12)*COS($E53)+SIN($E53)*COS(AT$12))/SIN(AT$12)*$B53))</f>
        <v>14.4437606787751</v>
      </c>
      <c r="AU143" s="0" t="n">
        <f aca="false">IF($B53=0,0,IF(SIN(AU$12)=0,999999999,(SIN(AU$12)*COS($E53)+SIN($E53)*COS(AU$12))/SIN(AU$12)*$B53))</f>
        <v>14.1885401081881</v>
      </c>
      <c r="AV143" s="0" t="n">
        <f aca="false">IF($B53=0,0,IF(SIN(AV$12)=0,999999999,(SIN(AV$12)*COS($E53)+SIN($E53)*COS(AV$12))/SIN(AV$12)*$B53))</f>
        <v>13.9433673138914</v>
      </c>
      <c r="AW143" s="0" t="n">
        <f aca="false">IF($B53=0,0,IF(SIN(AW$12)=0,999999999,(SIN(AW$12)*COS($E53)+SIN($E53)*COS(AW$12))/SIN(AW$12)*$B53))</f>
        <v>13.7075194955089</v>
      </c>
      <c r="AX143" s="0" t="n">
        <f aca="false">IF($B53=0,0,IF(SIN(AX$12)=0,999999999,(SIN(AX$12)*COS($E53)+SIN($E53)*COS(AX$12))/SIN(AX$12)*$B53))</f>
        <v>13.4803387683574</v>
      </c>
      <c r="AY143" s="0" t="n">
        <f aca="false">IF($B53=0,0,IF(SIN(AY$12)=0,999999999,(SIN(AY$12)*COS($E53)+SIN($E53)*COS(AY$12))/SIN(AY$12)*$B53))</f>
        <v>13.2612249266048</v>
      </c>
      <c r="AZ143" s="0" t="n">
        <f aca="false">IF($B53=0,0,IF(SIN(AZ$12)=0,999999999,(SIN(AZ$12)*COS($E53)+SIN($E53)*COS(AZ$12))/SIN(AZ$12)*$B53))</f>
        <v>13.0496291492195</v>
      </c>
      <c r="BA143" s="0" t="n">
        <f aca="false">IF($B53=0,0,IF(SIN(BA$12)=0,999999999,(SIN(BA$12)*COS($E53)+SIN($E53)*COS(BA$12))/SIN(BA$12)*$B53))</f>
        <v>12.8450485082405</v>
      </c>
      <c r="BB143" s="0" t="n">
        <f aca="false">IF($B53=0,0,IF(SIN(BB$12)=0,999999999,(SIN(BB$12)*COS($E53)+SIN($E53)*COS(BB$12))/SIN(BB$12)*$B53))</f>
        <v>12.647021162305</v>
      </c>
      <c r="BC143" s="0" t="n">
        <f aca="false">IF($B53=0,0,IF(SIN(BC$12)=0,999999999,(SIN(BC$12)*COS($E53)+SIN($E53)*COS(BC$12))/SIN(BC$12)*$B53))</f>
        <v>12.4551221374788</v>
      </c>
      <c r="BD143" s="0" t="n">
        <f aca="false">IF($B53=0,0,IF(SIN(BD$12)=0,999999999,(SIN(BD$12)*COS($E53)+SIN($E53)*COS(BD$12))/SIN(BD$12)*$B53))</f>
        <v>12.2689596131048</v>
      </c>
      <c r="BE143" s="0" t="n">
        <f aca="false">IF($B53=0,0,IF(SIN(BE$12)=0,999999999,(SIN(BE$12)*COS($E53)+SIN($E53)*COS(BE$12))/SIN(BE$12)*$B53))</f>
        <v>12.0881716432874</v>
      </c>
      <c r="BF143" s="0" t="n">
        <f aca="false">IF($B53=0,0,IF(SIN(BF$12)=0,999999999,(SIN(BF$12)*COS($E53)+SIN($E53)*COS(BF$12))/SIN(BF$12)*$B53))</f>
        <v>11.9124232553023</v>
      </c>
      <c r="BG143" s="0" t="n">
        <f aca="false">IF($B53=0,0,IF(SIN(BG$12)=0,999999999,(SIN(BG$12)*COS($E53)+SIN($E53)*COS(BG$12))/SIN(BG$12)*$B53))</f>
        <v>11.7414038750757</v>
      </c>
      <c r="BH143" s="0" t="n">
        <f aca="false">IF($B53=0,0,IF(SIN(BH$12)=0,999999999,(SIN(BH$12)*COS($E53)+SIN($E53)*COS(BH$12))/SIN(BH$12)*$B53))</f>
        <v>11.574825037263</v>
      </c>
      <c r="BI143" s="0" t="n">
        <f aca="false">IF($B53=0,0,IF(SIN(BI$12)=0,999999999,(SIN(BI$12)*COS($E53)+SIN($E53)*COS(BI$12))/SIN(BI$12)*$B53))</f>
        <v>11.4124183436252</v>
      </c>
      <c r="BJ143" s="0" t="n">
        <f aca="false">IF($B53=0,0,IF(SIN(BJ$12)=0,999999999,(SIN(BJ$12)*COS($E53)+SIN($E53)*COS(BJ$12))/SIN(BJ$12)*$B53))</f>
        <v>11.2539336385855</v>
      </c>
      <c r="BK143" s="0" t="n">
        <f aca="false">IF($B53=0,0,IF(SIN(BK$12)=0,999999999,(SIN(BK$12)*COS($E53)+SIN($E53)*COS(BK$12))/SIN(BK$12)*$B53))</f>
        <v>11.0991373752089</v>
      </c>
      <c r="BL143" s="0" t="n">
        <f aca="false">IF($B53=0,0,IF(SIN(BL$12)=0,999999999,(SIN(BL$12)*COS($E53)+SIN($E53)*COS(BL$12))/SIN(BL$12)*$B53))</f>
        <v>10.9478111485339</v>
      </c>
      <c r="BM143" s="0" t="n">
        <f aca="false">IF($B53=0,0,IF(SIN(BM$12)=0,999999999,(SIN(BM$12)*COS($E53)+SIN($E53)*COS(BM$12))/SIN(BM$12)*$B53))</f>
        <v>10.7997503763059</v>
      </c>
      <c r="BN143" s="0" t="n">
        <f aca="false">IF($B53=0,0,IF(SIN(BN$12)=0,999999999,(SIN(BN$12)*COS($E53)+SIN($E53)*COS(BN$12))/SIN(BN$12)*$B53))</f>
        <v>10.6547631098184</v>
      </c>
      <c r="BO143" s="0" t="n">
        <f aca="false">IF($B53=0,0,IF(SIN(BO$12)=0,999999999,(SIN(BO$12)*COS($E53)+SIN($E53)*COS(BO$12))/SIN(BO$12)*$B53))</f>
        <v>10.5126689598275</v>
      </c>
      <c r="BP143" s="0" t="n">
        <f aca="false">IF($B53=0,0,IF(SIN(BP$12)=0,999999999,(SIN(BP$12)*COS($E53)+SIN($E53)*COS(BP$12))/SIN(BP$12)*$B53))</f>
        <v>10.3732981244388</v>
      </c>
      <c r="BQ143" s="0" t="n">
        <f aca="false">IF($B53=0,0,IF(SIN(BQ$12)=0,999999999,(SIN(BQ$12)*COS($E53)+SIN($E53)*COS(BQ$12))/SIN(BQ$12)*$B53))</f>
        <v>10.2364905075219</v>
      </c>
      <c r="BR143" s="0" t="n">
        <f aca="false">IF($B53=0,0,IF(SIN(BR$12)=0,999999999,(SIN(BR$12)*COS($E53)+SIN($E53)*COS(BR$12))/SIN(BR$12)*$B53))</f>
        <v>10.1020949176326</v>
      </c>
      <c r="BS143" s="0" t="n">
        <f aca="false">IF($B53=0,0,IF(SIN(BS$12)=0,999999999,(SIN(BS$12)*COS($E53)+SIN($E53)*COS(BS$12))/SIN(BS$12)*$B53))</f>
        <v>9.96996833864214</v>
      </c>
      <c r="BT143" s="0" t="n">
        <f aca="false">IF($B53=0,0,IF(SIN(BT$12)=0,999999999,(SIN(BT$12)*COS($E53)+SIN($E53)*COS(BT$12))/SIN(BT$12)*$B53))</f>
        <v>9.83997526433908</v>
      </c>
      <c r="BU143" s="0" t="n">
        <f aca="false">IF($B53=0,0,IF(SIN(BU$12)=0,999999999,(SIN(BU$12)*COS($E53)+SIN($E53)*COS(BU$12))/SIN(BU$12)*$B53))</f>
        <v>9.711987090176</v>
      </c>
      <c r="BV143" s="0" t="n">
        <f aca="false">IF($B53=0,0,IF(SIN(BV$12)=0,999999999,(SIN(BV$12)*COS($E53)+SIN($E53)*COS(BV$12))/SIN(BV$12)*$B53))</f>
        <v>9.58588155613034</v>
      </c>
      <c r="BW143" s="0" t="n">
        <f aca="false">IF($B53=0,0,IF(SIN(BW$12)=0,999999999,(SIN(BW$12)*COS($E53)+SIN($E53)*COS(BW$12))/SIN(BW$12)*$B53))</f>
        <v>9.46154223533734</v>
      </c>
      <c r="BX143" s="0" t="n">
        <f aca="false">IF($B53=0,0,IF(SIN(BX$12)=0,999999999,(SIN(BX$12)*COS($E53)+SIN($E53)*COS(BX$12))/SIN(BX$12)*$B53))</f>
        <v>9.33885806375091</v>
      </c>
      <c r="BY143" s="0" t="n">
        <f aca="false">IF($B53=0,0,IF(SIN(BY$12)=0,999999999,(SIN(BY$12)*COS($E53)+SIN($E53)*COS(BY$12))/SIN(BY$12)*$B53))</f>
        <v>9.21772290661079</v>
      </c>
      <c r="BZ143" s="0" t="n">
        <f aca="false">IF($B53=0,0,IF(SIN(BZ$12)=0,999999999,(SIN(BZ$12)*COS($E53)+SIN($E53)*COS(BZ$12))/SIN(BZ$12)*$B53))</f>
        <v>9.09803515795228</v>
      </c>
      <c r="CA143" s="0" t="n">
        <f aca="false">IF($B53=0,0,IF(SIN(CA$12)=0,999999999,(SIN(CA$12)*COS($E53)+SIN($E53)*COS(CA$12))/SIN(CA$12)*$B53))</f>
        <v>8.97969736979158</v>
      </c>
      <c r="CB143" s="0" t="n">
        <f aca="false">IF($B53=0,0,IF(SIN(CB$12)=0,999999999,(SIN(CB$12)*COS($E53)+SIN($E53)*COS(CB$12))/SIN(CB$12)*$B53))</f>
        <v>8.86261590796934</v>
      </c>
      <c r="CC143" s="0" t="n">
        <f aca="false">IF($B53=0,0,IF(SIN(CC$12)=0,999999999,(SIN(CC$12)*COS($E53)+SIN($E53)*COS(CC$12))/SIN(CC$12)*$B53))</f>
        <v>8.74670063194248</v>
      </c>
      <c r="CD143" s="0" t="n">
        <f aca="false">IF($B53=0,0,IF(SIN(CD$12)=0,999999999,(SIN(CD$12)*COS($E53)+SIN($E53)*COS(CD$12))/SIN(CD$12)*$B53))</f>
        <v>8.63186459608119</v>
      </c>
      <c r="CE143" s="0" t="n">
        <f aca="false">IF($B53=0,0,IF(SIN(CE$12)=0,999999999,(SIN(CE$12)*COS($E53)+SIN($E53)*COS(CE$12))/SIN(CE$12)*$B53))</f>
        <v>8.51802377026362</v>
      </c>
      <c r="CF143" s="0" t="n">
        <f aca="false">IF($B53=0,0,IF(SIN(CF$12)=0,999999999,(SIN(CF$12)*COS($E53)+SIN($E53)*COS(CF$12))/SIN(CF$12)*$B53))</f>
        <v>8.40509677776912</v>
      </c>
      <c r="CG143" s="0" t="n">
        <f aca="false">IF($B53=0,0,IF(SIN(CG$12)=0,999999999,(SIN(CG$12)*COS($E53)+SIN($E53)*COS(CG$12))/SIN(CG$12)*$B53))</f>
        <v>8.29300464865106</v>
      </c>
      <c r="CH143" s="0" t="n">
        <f aca="false">IF($B53=0,0,IF(SIN(CH$12)=0,999999999,(SIN(CH$12)*COS($E53)+SIN($E53)*COS(CH$12))/SIN(CH$12)*$B53))</f>
        <v>8.18167058692926</v>
      </c>
      <c r="CI143" s="0" t="n">
        <f aca="false">IF($B53=0,0,IF(SIN(CI$12)=0,999999999,(SIN(CI$12)*COS($E53)+SIN($E53)*COS(CI$12))/SIN(CI$12)*$B53))</f>
        <v>8.07101975008333</v>
      </c>
      <c r="CJ143" s="0" t="n">
        <f aca="false">IF($B53=0,0,IF(SIN(CJ$12)=0,999999999,(SIN(CJ$12)*COS($E53)+SIN($E53)*COS(CJ$12))/SIN(CJ$12)*$B53))</f>
        <v>7.9609790394487</v>
      </c>
      <c r="CK143" s="0" t="n">
        <f aca="false">IF($B53=0,0,IF(SIN(CK$12)=0,999999999,(SIN(CK$12)*COS($E53)+SIN($E53)*COS(CK$12))/SIN(CK$12)*$B53))</f>
        <v>7.85147690022334</v>
      </c>
      <c r="CL143" s="0" t="n">
        <f aca="false">IF($B53=0,0,IF(SIN(CL$12)=0,999999999,(SIN(CL$12)*COS($E53)+SIN($E53)*COS(CL$12))/SIN(CL$12)*$B53))</f>
        <v>7.74244312988722</v>
      </c>
      <c r="CM143" s="0" t="n">
        <f aca="false">IF($B53=0,0,IF(SIN(CM$12)=0,999999999,(SIN(CM$12)*COS($E53)+SIN($E53)*COS(CM$12))/SIN(CM$12)*$B53))</f>
        <v>7.63380869391471</v>
      </c>
      <c r="CN143" s="0" t="n">
        <f aca="false">IF($B53=0,0,IF(SIN(CN$12)=0,999999999,(SIN(CN$12)*COS($E53)+SIN($E53)*COS(CN$12))/SIN(CN$12)*$B53))</f>
        <v>7.52550554772825</v>
      </c>
      <c r="CO143" s="0" t="n">
        <f aca="false">IF($B53=0,0,IF(SIN(CO$12)=0,999999999,(SIN(CO$12)*COS($E53)+SIN($E53)*COS(CO$12))/SIN(CO$12)*$B53))</f>
        <v>7.41746646390106</v>
      </c>
      <c r="CP143" s="0" t="n">
        <f aca="false">IF($B53=0,0,IF(SIN(CP$12)=0,999999999,(SIN(CP$12)*COS($E53)+SIN($E53)*COS(CP$12))/SIN(CP$12)*$B53))</f>
        <v>7.30962486366302</v>
      </c>
      <c r="CQ143" s="0" t="n">
        <f aca="false">IF($B53=0,0,IF(SIN(CQ$12)=0,999999999,(SIN(CQ$12)*COS($E53)+SIN($E53)*COS(CQ$12))/SIN(CQ$12)*$B53))</f>
        <v>7.20191465180314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371.23731010256</v>
      </c>
      <c r="H144" s="0" t="n">
        <f aca="false">IF($B54=0,0,IF(SIN(H$12)=0,999999999,(SIN(H$12)*COS($E54)+SIN($E54)*COS(H$12))/SIN(H$12)*$B54))</f>
        <v>189.093114310945</v>
      </c>
      <c r="I144" s="0" t="n">
        <f aca="false">IF($B54=0,0,IF(SIN(I$12)=0,999999999,(SIN(I$12)*COS($E54)+SIN($E54)*COS(I$12))/SIN(I$12)*$B54))</f>
        <v>128.353715179856</v>
      </c>
      <c r="J144" s="0" t="n">
        <f aca="false">IF($B54=0,0,IF(SIN(J$12)=0,999999999,(SIN(J$12)*COS($E54)+SIN($E54)*COS(J$12))/SIN(J$12)*$B54))</f>
        <v>97.9655039370837</v>
      </c>
      <c r="K144" s="0" t="n">
        <f aca="false">IF($B54=0,0,IF(SIN(K$12)=0,999999999,(SIN(K$12)*COS($E54)+SIN($E54)*COS(K$12))/SIN(K$12)*$B54))</f>
        <v>79.7177552086067</v>
      </c>
      <c r="L144" s="0" t="n">
        <f aca="false">IF($B54=0,0,IF(SIN(L$12)=0,999999999,(SIN(L$12)*COS($E54)+SIN($E54)*COS(L$12))/SIN(L$12)*$B54))</f>
        <v>67.5402241775798</v>
      </c>
      <c r="M144" s="0" t="n">
        <f aca="false">IF($B54=0,0,IF(SIN(M$12)=0,999999999,(SIN(M$12)*COS($E54)+SIN($E54)*COS(M$12))/SIN(M$12)*$B54))</f>
        <v>58.831374747634</v>
      </c>
      <c r="N144" s="0" t="n">
        <f aca="false">IF($B54=0,0,IF(SIN(N$12)=0,999999999,(SIN(N$12)*COS($E54)+SIN($E54)*COS(N$12))/SIN(N$12)*$B54))</f>
        <v>52.2904365816962</v>
      </c>
      <c r="O144" s="0" t="n">
        <f aca="false">IF($B54=0,0,IF(SIN(O$12)=0,999999999,(SIN(O$12)*COS($E54)+SIN($E54)*COS(O$12))/SIN(O$12)*$B54))</f>
        <v>47.194757446465</v>
      </c>
      <c r="P144" s="0" t="n">
        <f aca="false">IF($B54=0,0,IF(SIN(P$12)=0,999999999,(SIN(P$12)*COS($E54)+SIN($E54)*COS(P$12))/SIN(P$12)*$B54))</f>
        <v>43.1107441485665</v>
      </c>
      <c r="Q144" s="0" t="n">
        <f aca="false">IF($B54=0,0,IF(SIN(Q$12)=0,999999999,(SIN(Q$12)*COS($E54)+SIN($E54)*COS(Q$12))/SIN(Q$12)*$B54))</f>
        <v>39.7624720494804</v>
      </c>
      <c r="R144" s="0" t="n">
        <f aca="false">IF($B54=0,0,IF(SIN(R$12)=0,999999999,(SIN(R$12)*COS($E54)+SIN($E54)*COS(R$12))/SIN(R$12)*$B54))</f>
        <v>36.965989821605</v>
      </c>
      <c r="S144" s="0" t="n">
        <f aca="false">IF($B54=0,0,IF(SIN(S$12)=0,999999999,(SIN(S$12)*COS($E54)+SIN($E54)*COS(S$12))/SIN(S$12)*$B54))</f>
        <v>34.5939450848262</v>
      </c>
      <c r="T144" s="0" t="n">
        <f aca="false">IF($B54=0,0,IF(SIN(T$12)=0,999999999,(SIN(T$12)*COS($E54)+SIN($E54)*COS(T$12))/SIN(T$12)*$B54))</f>
        <v>32.5553704833144</v>
      </c>
      <c r="U144" s="0" t="n">
        <f aca="false">IF($B54=0,0,IF(SIN(U$12)=0,999999999,(SIN(U$12)*COS($E54)+SIN($E54)*COS(U$12))/SIN(U$12)*$B54))</f>
        <v>30.7835553304263</v>
      </c>
      <c r="V144" s="0" t="n">
        <f aca="false">IF($B54=0,0,IF(SIN(V$12)=0,999999999,(SIN(V$12)*COS($E54)+SIN($E54)*COS(V$12))/SIN(V$12)*$B54))</f>
        <v>29.2284653856383</v>
      </c>
      <c r="W144" s="0" t="n">
        <f aca="false">IF($B54=0,0,IF(SIN(W$12)=0,999999999,(SIN(W$12)*COS($E54)+SIN($E54)*COS(W$12))/SIN(W$12)*$B54))</f>
        <v>27.8518380032444</v>
      </c>
      <c r="X144" s="0" t="n">
        <f aca="false">IF($B54=0,0,IF(SIN(X$12)=0,999999999,(SIN(X$12)*COS($E54)+SIN($E54)*COS(X$12))/SIN(X$12)*$B54))</f>
        <v>26.6239122304374</v>
      </c>
      <c r="Y144" s="0" t="n">
        <f aca="false">IF($B54=0,0,IF(SIN(Y$12)=0,999999999,(SIN(Y$12)*COS($E54)+SIN($E54)*COS(Y$12))/SIN(Y$12)*$B54))</f>
        <v>25.5211915049808</v>
      </c>
      <c r="Z144" s="0" t="n">
        <f aca="false">IF($B54=0,0,IF(SIN(Z$12)=0,999999999,(SIN(Z$12)*COS($E54)+SIN($E54)*COS(Z$12))/SIN(Z$12)*$B54))</f>
        <v>24.5248775425862</v>
      </c>
      <c r="AA144" s="0" t="n">
        <f aca="false">IF($B54=0,0,IF(SIN(AA$12)=0,999999999,(SIN(AA$12)*COS($E54)+SIN($E54)*COS(AA$12))/SIN(AA$12)*$B54))</f>
        <v>23.6197516840705</v>
      </c>
      <c r="AB144" s="0" t="n">
        <f aca="false">IF($B54=0,0,IF(SIN(AB$12)=0,999999999,(SIN(AB$12)*COS($E54)+SIN($E54)*COS(AB$12))/SIN(AB$12)*$B54))</f>
        <v>22.7933613286995</v>
      </c>
      <c r="AC144" s="0" t="n">
        <f aca="false">IF($B54=0,0,IF(SIN(AC$12)=0,999999999,(SIN(AC$12)*COS($E54)+SIN($E54)*COS(AC$12))/SIN(AC$12)*$B54))</f>
        <v>22.0354186013734</v>
      </c>
      <c r="AD144" s="0" t="n">
        <f aca="false">IF($B54=0,0,IF(SIN(AD$12)=0,999999999,(SIN(AD$12)*COS($E54)+SIN($E54)*COS(AD$12))/SIN(AD$12)*$B54))</f>
        <v>21.33734935209</v>
      </c>
      <c r="AE144" s="0" t="n">
        <f aca="false">IF($B54=0,0,IF(SIN(AE$12)=0,999999999,(SIN(AE$12)*COS($E54)+SIN($E54)*COS(AE$12))/SIN(AE$12)*$B54))</f>
        <v>20.6919503946179</v>
      </c>
      <c r="AF144" s="0" t="n">
        <f aca="false">IF($B54=0,0,IF(SIN(AF$12)=0,999999999,(SIN(AF$12)*COS($E54)+SIN($E54)*COS(AF$12))/SIN(AF$12)*$B54))</f>
        <v>20.0931258430258</v>
      </c>
      <c r="AG144" s="0" t="n">
        <f aca="false">IF($B54=0,0,IF(SIN(AG$12)=0,999999999,(SIN(AG$12)*COS($E54)+SIN($E54)*COS(AG$12))/SIN(AG$12)*$B54))</f>
        <v>19.535682039187</v>
      </c>
      <c r="AH144" s="0" t="n">
        <f aca="false">IF($B54=0,0,IF(SIN(AH$12)=0,999999999,(SIN(AH$12)*COS($E54)+SIN($E54)*COS(AH$12))/SIN(AH$12)*$B54))</f>
        <v>19.0151664234825</v>
      </c>
      <c r="AI144" s="0" t="n">
        <f aca="false">IF($B54=0,0,IF(SIN(AI$12)=0,999999999,(SIN(AI$12)*COS($E54)+SIN($E54)*COS(AI$12))/SIN(AI$12)*$B54))</f>
        <v>18.5277397416937</v>
      </c>
      <c r="AJ144" s="0" t="n">
        <f aca="false">IF($B54=0,0,IF(SIN(AJ$12)=0,999999999,(SIN(AJ$12)*COS($E54)+SIN($E54)*COS(AJ$12))/SIN(AJ$12)*$B54))</f>
        <v>18.0700738096079</v>
      </c>
      <c r="AK144" s="0" t="n">
        <f aca="false">IF($B54=0,0,IF(SIN(AK$12)=0,999999999,(SIN(AK$12)*COS($E54)+SIN($E54)*COS(AK$12))/SIN(AK$12)*$B54))</f>
        <v>17.6392690642054</v>
      </c>
      <c r="AL144" s="0" t="n">
        <f aca="false">IF($B54=0,0,IF(SIN(AL$12)=0,999999999,(SIN(AL$12)*COS($E54)+SIN($E54)*COS(AL$12))/SIN(AL$12)*$B54))</f>
        <v>17.2327875730807</v>
      </c>
      <c r="AM144" s="0" t="n">
        <f aca="false">IF($B54=0,0,IF(SIN(AM$12)=0,999999999,(SIN(AM$12)*COS($E54)+SIN($E54)*COS(AM$12))/SIN(AM$12)*$B54))</f>
        <v>16.8483982230414</v>
      </c>
      <c r="AN144" s="0" t="n">
        <f aca="false">IF($B54=0,0,IF(SIN(AN$12)=0,999999999,(SIN(AN$12)*COS($E54)+SIN($E54)*COS(AN$12))/SIN(AN$12)*$B54))</f>
        <v>16.4841315803718</v>
      </c>
      <c r="AO144" s="0" t="n">
        <f aca="false">IF($B54=0,0,IF(SIN(AO$12)=0,999999999,(SIN(AO$12)*COS($E54)+SIN($E54)*COS(AO$12))/SIN(AO$12)*$B54))</f>
        <v>16.1382424883899</v>
      </c>
      <c r="AP144" s="0" t="n">
        <f aca="false">IF($B54=0,0,IF(SIN(AP$12)=0,999999999,(SIN(AP$12)*COS($E54)+SIN($E54)*COS(AP$12))/SIN(AP$12)*$B54))</f>
        <v>15.8091788977846</v>
      </c>
      <c r="AQ144" s="0" t="n">
        <f aca="false">IF($B54=0,0,IF(SIN(AQ$12)=0,999999999,(SIN(AQ$12)*COS($E54)+SIN($E54)*COS(AQ$12))/SIN(AQ$12)*$B54))</f>
        <v>15.4955557505196</v>
      </c>
      <c r="AR144" s="0" t="n">
        <f aca="false">IF($B54=0,0,IF(SIN(AR$12)=0,999999999,(SIN(AR$12)*COS($E54)+SIN($E54)*COS(AR$12))/SIN(AR$12)*$B54))</f>
        <v>15.1961329863416</v>
      </c>
      <c r="AS144" s="0" t="n">
        <f aca="false">IF($B54=0,0,IF(SIN(AS$12)=0,999999999,(SIN(AS$12)*COS($E54)+SIN($E54)*COS(AS$12))/SIN(AS$12)*$B54))</f>
        <v>14.909796931895</v>
      </c>
      <c r="AT144" s="0" t="n">
        <f aca="false">IF($B54=0,0,IF(SIN(AT$12)=0,999999999,(SIN(AT$12)*COS($E54)+SIN($E54)*COS(AT$12))/SIN(AT$12)*$B54))</f>
        <v>14.6355444804429</v>
      </c>
      <c r="AU144" s="0" t="n">
        <f aca="false">IF($B54=0,0,IF(SIN(AU$12)=0,999999999,(SIN(AU$12)*COS($E54)+SIN($E54)*COS(AU$12))/SIN(AU$12)*$B54))</f>
        <v>14.372469585704</v>
      </c>
      <c r="AV144" s="0" t="n">
        <f aca="false">IF($B54=0,0,IF(SIN(AV$12)=0,999999999,(SIN(AV$12)*COS($E54)+SIN($E54)*COS(AV$12))/SIN(AV$12)*$B54))</f>
        <v>14.1197516840705</v>
      </c>
      <c r="AW144" s="0" t="n">
        <f aca="false">IF($B54=0,0,IF(SIN(AW$12)=0,999999999,(SIN(AW$12)*COS($E54)+SIN($E54)*COS(AW$12))/SIN(AW$12)*$B54))</f>
        <v>13.8766457312365</v>
      </c>
      <c r="AX144" s="0" t="n">
        <f aca="false">IF($B54=0,0,IF(SIN(AX$12)=0,999999999,(SIN(AX$12)*COS($E54)+SIN($E54)*COS(AX$12))/SIN(AX$12)*$B54))</f>
        <v>13.642473596347</v>
      </c>
      <c r="AY144" s="0" t="n">
        <f aca="false">IF($B54=0,0,IF(SIN(AY$12)=0,999999999,(SIN(AY$12)*COS($E54)+SIN($E54)*COS(AY$12))/SIN(AY$12)*$B54))</f>
        <v>13.4166166024444</v>
      </c>
      <c r="AZ144" s="0" t="n">
        <f aca="false">IF($B54=0,0,IF(SIN(AZ$12)=0,999999999,(SIN(AZ$12)*COS($E54)+SIN($E54)*COS(AZ$12))/SIN(AZ$12)*$B54))</f>
        <v>13.198509038721</v>
      </c>
      <c r="BA144" s="0" t="n">
        <f aca="false">IF($B54=0,0,IF(SIN(BA$12)=0,999999999,(SIN(BA$12)*COS($E54)+SIN($E54)*COS(BA$12))/SIN(BA$12)*$B54))</f>
        <v>12.987632499783</v>
      </c>
      <c r="BB144" s="0" t="n">
        <f aca="false">IF($B54=0,0,IF(SIN(BB$12)=0,999999999,(SIN(BB$12)*COS($E54)+SIN($E54)*COS(BB$12))/SIN(BB$12)*$B54))</f>
        <v>12.7835109312606</v>
      </c>
      <c r="BC144" s="0" t="n">
        <f aca="false">IF($B54=0,0,IF(SIN(BC$12)=0,999999999,(SIN(BC$12)*COS($E54)+SIN($E54)*COS(BC$12))/SIN(BC$12)*$B54))</f>
        <v>12.5857062807948</v>
      </c>
      <c r="BD144" s="0" t="n">
        <f aca="false">IF($B54=0,0,IF(SIN(BD$12)=0,999999999,(SIN(BD$12)*COS($E54)+SIN($E54)*COS(BD$12))/SIN(BD$12)*$B54))</f>
        <v>12.3938146695841</v>
      </c>
      <c r="BE144" s="0" t="n">
        <f aca="false">IF($B54=0,0,IF(SIN(BE$12)=0,999999999,(SIN(BE$12)*COS($E54)+SIN($E54)*COS(BE$12))/SIN(BE$12)*$B54))</f>
        <v>12.2074630129745</v>
      </c>
      <c r="BF144" s="0" t="n">
        <f aca="false">IF($B54=0,0,IF(SIN(BF$12)=0,999999999,(SIN(BF$12)*COS($E54)+SIN($E54)*COS(BF$12))/SIN(BF$12)*$B54))</f>
        <v>12.0263060295723</v>
      </c>
      <c r="BG144" s="0" t="n">
        <f aca="false">IF($B54=0,0,IF(SIN(BG$12)=0,999999999,(SIN(BG$12)*COS($E54)+SIN($E54)*COS(BG$12))/SIN(BG$12)*$B54))</f>
        <v>11.8500235874951</v>
      </c>
      <c r="BH144" s="0" t="n">
        <f aca="false">IF($B54=0,0,IF(SIN(BH$12)=0,999999999,(SIN(BH$12)*COS($E54)+SIN($E54)*COS(BH$12))/SIN(BH$12)*$B54))</f>
        <v>11.6783183439776</v>
      </c>
      <c r="BI144" s="0" t="n">
        <f aca="false">IF($B54=0,0,IF(SIN(BI$12)=0,999999999,(SIN(BI$12)*COS($E54)+SIN($E54)*COS(BI$12))/SIN(BI$12)*$B54))</f>
        <v>11.5109136409187</v>
      </c>
      <c r="BJ144" s="0" t="n">
        <f aca="false">IF($B54=0,0,IF(SIN(BJ$12)=0,999999999,(SIN(BJ$12)*COS($E54)+SIN($E54)*COS(BJ$12))/SIN(BJ$12)*$B54))</f>
        <v>11.3475516242906</v>
      </c>
      <c r="BK144" s="0" t="n">
        <f aca="false">IF($B54=0,0,IF(SIN(BK$12)=0,999999999,(SIN(BK$12)*COS($E54)+SIN($E54)*COS(BK$12))/SIN(BK$12)*$B54))</f>
        <v>11.1879915598331</v>
      </c>
      <c r="BL144" s="0" t="n">
        <f aca="false">IF($B54=0,0,IF(SIN(BL$12)=0,999999999,(SIN(BL$12)*COS($E54)+SIN($E54)*COS(BL$12))/SIN(BL$12)*$B54))</f>
        <v>11.0320083212477</v>
      </c>
      <c r="BM144" s="0" t="n">
        <f aca="false">IF($B54=0,0,IF(SIN(BM$12)=0,999999999,(SIN(BM$12)*COS($E54)+SIN($E54)*COS(BM$12))/SIN(BM$12)*$B54))</f>
        <v>10.8793910303325</v>
      </c>
      <c r="BN144" s="0" t="n">
        <f aca="false">IF($B54=0,0,IF(SIN(BN$12)=0,999999999,(SIN(BN$12)*COS($E54)+SIN($E54)*COS(BN$12))/SIN(BN$12)*$B54))</f>
        <v>10.7299418312261</v>
      </c>
      <c r="BO144" s="0" t="n">
        <f aca="false">IF($B54=0,0,IF(SIN(BO$12)=0,999999999,(SIN(BO$12)*COS($E54)+SIN($E54)*COS(BO$12))/SIN(BO$12)*$B54))</f>
        <v>10.5834747832688</v>
      </c>
      <c r="BP144" s="0" t="n">
        <f aca="false">IF($B54=0,0,IF(SIN(BP$12)=0,999999999,(SIN(BP$12)*COS($E54)+SIN($E54)*COS(BP$12))/SIN(BP$12)*$B54))</f>
        <v>10.4398148589718</v>
      </c>
      <c r="BQ144" s="0" t="n">
        <f aca="false">IF($B54=0,0,IF(SIN(BQ$12)=0,999999999,(SIN(BQ$12)*COS($E54)+SIN($E54)*COS(BQ$12))/SIN(BQ$12)*$B54))</f>
        <v>10.2987970353023</v>
      </c>
      <c r="BR144" s="0" t="n">
        <f aca="false">IF($B54=0,0,IF(SIN(BR$12)=0,999999999,(SIN(BR$12)*COS($E54)+SIN($E54)*COS(BR$12))/SIN(BR$12)*$B54))</f>
        <v>10.1602654679517</v>
      </c>
      <c r="BS144" s="0" t="n">
        <f aca="false">IF($B54=0,0,IF(SIN(BS$12)=0,999999999,(SIN(BS$12)*COS($E54)+SIN($E54)*COS(BS$12))/SIN(BS$12)*$B54))</f>
        <v>10.0240727395201</v>
      </c>
      <c r="BT144" s="0" t="n">
        <f aca="false">IF($B54=0,0,IF(SIN(BT$12)=0,999999999,(SIN(BT$12)*COS($E54)+SIN($E54)*COS(BT$12))/SIN(BT$12)*$B54))</f>
        <v>9.89007917363938</v>
      </c>
      <c r="BU144" s="0" t="n">
        <f aca="false">IF($B54=0,0,IF(SIN(BU$12)=0,999999999,(SIN(BU$12)*COS($E54)+SIN($E54)*COS(BU$12))/SIN(BU$12)*$B54))</f>
        <v>9.75815220800203</v>
      </c>
      <c r="BV144" s="0" t="n">
        <f aca="false">IF($B54=0,0,IF(SIN(BV$12)=0,999999999,(SIN(BV$12)*COS($E54)+SIN($E54)*COS(BV$12))/SIN(BV$12)*$B54))</f>
        <v>9.62816582007589</v>
      </c>
      <c r="BW144" s="0" t="n">
        <f aca="false">IF($B54=0,0,IF(SIN(BW$12)=0,999999999,(SIN(BW$12)*COS($E54)+SIN($E54)*COS(BW$12))/SIN(BW$12)*$B54))</f>
        <v>9.49999999999998</v>
      </c>
      <c r="BX144" s="0" t="n">
        <f aca="false">IF($B54=0,0,IF(SIN(BX$12)=0,999999999,(SIN(BX$12)*COS($E54)+SIN($E54)*COS(BX$12))/SIN(BX$12)*$B54))</f>
        <v>9.37354026577089</v>
      </c>
      <c r="BY144" s="0" t="n">
        <f aca="false">IF($B54=0,0,IF(SIN(BY$12)=0,999999999,(SIN(BY$12)*COS($E54)+SIN($E54)*COS(BY$12))/SIN(BY$12)*$B54))</f>
        <v>9.24867721636809</v>
      </c>
      <c r="BZ144" s="0" t="n">
        <f aca="false">IF($B54=0,0,IF(SIN(BZ$12)=0,999999999,(SIN(BZ$12)*COS($E54)+SIN($E54)*COS(BZ$12))/SIN(BZ$12)*$B54))</f>
        <v>9.1253061189387</v>
      </c>
      <c r="CA144" s="0" t="n">
        <f aca="false">IF($B54=0,0,IF(SIN(CA$12)=0,999999999,(SIN(CA$12)*COS($E54)+SIN($E54)*COS(CA$12))/SIN(CA$12)*$B54))</f>
        <v>9.00332652657118</v>
      </c>
      <c r="CB144" s="0" t="n">
        <f aca="false">IF($B54=0,0,IF(SIN(CB$12)=0,999999999,(SIN(CB$12)*COS($E54)+SIN($E54)*COS(CB$12))/SIN(CB$12)*$B54))</f>
        <v>8.88264192354754</v>
      </c>
      <c r="CC144" s="0" t="n">
        <f aca="false">IF($B54=0,0,IF(SIN(CC$12)=0,999999999,(SIN(CC$12)*COS($E54)+SIN($E54)*COS(CC$12))/SIN(CC$12)*$B54))</f>
        <v>8.76315939528086</v>
      </c>
      <c r="CD144" s="0" t="n">
        <f aca="false">IF($B54=0,0,IF(SIN(CD$12)=0,999999999,(SIN(CD$12)*COS($E54)+SIN($E54)*COS(CD$12))/SIN(CD$12)*$B54))</f>
        <v>8.64478932041991</v>
      </c>
      <c r="CE144" s="0" t="n">
        <f aca="false">IF($B54=0,0,IF(SIN(CE$12)=0,999999999,(SIN(CE$12)*COS($E54)+SIN($E54)*COS(CE$12))/SIN(CE$12)*$B54))</f>
        <v>8.52744508284507</v>
      </c>
      <c r="CF144" s="0" t="n">
        <f aca="false">IF($B54=0,0,IF(SIN(CF$12)=0,999999999,(SIN(CF$12)*COS($E54)+SIN($E54)*COS(CF$12))/SIN(CF$12)*$B54))</f>
        <v>8.41104280149548</v>
      </c>
      <c r="CG144" s="0" t="n">
        <f aca="false">IF($B54=0,0,IF(SIN(CG$12)=0,999999999,(SIN(CG$12)*COS($E54)+SIN($E54)*COS(CG$12))/SIN(CG$12)*$B54))</f>
        <v>8.29550107615192</v>
      </c>
      <c r="CH144" s="0" t="n">
        <f aca="false">IF($B54=0,0,IF(SIN(CH$12)=0,999999999,(SIN(CH$12)*COS($E54)+SIN($E54)*COS(CH$12))/SIN(CH$12)*$B54))</f>
        <v>8.18074074746465</v>
      </c>
      <c r="CI144" s="0" t="n">
        <f aca="false">IF($B54=0,0,IF(SIN(CI$12)=0,999999999,(SIN(CI$12)*COS($E54)+SIN($E54)*COS(CI$12))/SIN(CI$12)*$B54))</f>
        <v>8.0666846696608</v>
      </c>
      <c r="CJ144" s="0" t="n">
        <f aca="false">IF($B54=0,0,IF(SIN(CJ$12)=0,999999999,(SIN(CJ$12)*COS($E54)+SIN($E54)*COS(CJ$12))/SIN(CJ$12)*$B54))</f>
        <v>7.95325749448987</v>
      </c>
      <c r="CK144" s="0" t="n">
        <f aca="false">IF($B54=0,0,IF(SIN(CK$12)=0,999999999,(SIN(CK$12)*COS($E54)+SIN($E54)*COS(CK$12))/SIN(CK$12)*$B54))</f>
        <v>7.8403854650757</v>
      </c>
      <c r="CL144" s="0" t="n">
        <f aca="false">IF($B54=0,0,IF(SIN(CL$12)=0,999999999,(SIN(CL$12)*COS($E54)+SIN($E54)*COS(CL$12))/SIN(CL$12)*$B54))</f>
        <v>7.72799621844019</v>
      </c>
      <c r="CM144" s="0" t="n">
        <f aca="false">IF($B54=0,0,IF(SIN(CM$12)=0,999999999,(SIN(CM$12)*COS($E54)+SIN($E54)*COS(CM$12))/SIN(CM$12)*$B54))</f>
        <v>7.61601859554421</v>
      </c>
      <c r="CN144" s="0" t="n">
        <f aca="false">IF($B54=0,0,IF(SIN(CN$12)=0,999999999,(SIN(CN$12)*COS($E54)+SIN($E54)*COS(CN$12))/SIN(CN$12)*$B54))</f>
        <v>7.50438245776205</v>
      </c>
      <c r="CO144" s="0" t="n">
        <f aca="false">IF($B54=0,0,IF(SIN(CO$12)=0,999999999,(SIN(CO$12)*COS($E54)+SIN($E54)*COS(CO$12))/SIN(CO$12)*$B54))</f>
        <v>7.39301850876626</v>
      </c>
      <c r="CP144" s="0" t="n">
        <f aca="false">IF($B54=0,0,IF(SIN(CP$12)=0,999999999,(SIN(CP$12)*COS($E54)+SIN($E54)*COS(CP$12))/SIN(CP$12)*$B54))</f>
        <v>7.28185812084829</v>
      </c>
      <c r="CQ144" s="0" t="n">
        <f aca="false">IF($B54=0,0,IF(SIN(CQ$12)=0,999999999,(SIN(CQ$12)*COS($E54)+SIN($E54)*COS(CQ$12))/SIN(CQ$12)*$B54))</f>
        <v>7.17083316474006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382.10893038567</v>
      </c>
      <c r="H145" s="0" t="n">
        <f aca="false">IF($B55=0,0,IF(SIN(H$12)=0,999999999,(SIN(H$12)*COS($E55)+SIN($E55)*COS(H$12))/SIN(H$12)*$B55))</f>
        <v>194.507822197459</v>
      </c>
      <c r="I145" s="0" t="n">
        <f aca="false">IF($B55=0,0,IF(SIN(I$12)=0,999999999,(SIN(I$12)*COS($E55)+SIN($E55)*COS(I$12))/SIN(I$12)*$B55))</f>
        <v>131.948713255471</v>
      </c>
      <c r="J145" s="0" t="n">
        <f aca="false">IF($B55=0,0,IF(SIN(J$12)=0,999999999,(SIN(J$12)*COS($E55)+SIN($E55)*COS(J$12))/SIN(J$12)*$B55))</f>
        <v>100.650092510379</v>
      </c>
      <c r="K145" s="0" t="n">
        <f aca="false">IF($B55=0,0,IF(SIN(K$12)=0,999999999,(SIN(K$12)*COS($E55)+SIN($E55)*COS(K$12))/SIN(K$12)*$B55))</f>
        <v>81.8556540242975</v>
      </c>
      <c r="L145" s="0" t="n">
        <f aca="false">IF($B55=0,0,IF(SIN(L$12)=0,999999999,(SIN(L$12)*COS($E55)+SIN($E55)*COS(L$12))/SIN(L$12)*$B55))</f>
        <v>69.3132927017845</v>
      </c>
      <c r="M145" s="0" t="n">
        <f aca="false">IF($B55=0,0,IF(SIN(M$12)=0,999999999,(SIN(M$12)*COS($E55)+SIN($E55)*COS(M$12))/SIN(M$12)*$B55))</f>
        <v>60.3435322490757</v>
      </c>
      <c r="N145" s="0" t="n">
        <f aca="false">IF($B55=0,0,IF(SIN(N$12)=0,999999999,(SIN(N$12)*COS($E55)+SIN($E55)*COS(N$12))/SIN(N$12)*$B55))</f>
        <v>53.6066321618263</v>
      </c>
      <c r="O145" s="0" t="n">
        <f aca="false">IF($B55=0,0,IF(SIN(O$12)=0,999999999,(SIN(O$12)*COS($E55)+SIN($E55)*COS(O$12))/SIN(O$12)*$B55))</f>
        <v>48.3582900525087</v>
      </c>
      <c r="P145" s="0" t="n">
        <f aca="false">IF($B55=0,0,IF(SIN(P$12)=0,999999999,(SIN(P$12)*COS($E55)+SIN($E55)*COS(P$12))/SIN(P$12)*$B55))</f>
        <v>44.1519225796868</v>
      </c>
      <c r="Q145" s="0" t="n">
        <f aca="false">IF($B55=0,0,IF(SIN(Q$12)=0,999999999,(SIN(Q$12)*COS($E55)+SIN($E55)*COS(Q$12))/SIN(Q$12)*$B55))</f>
        <v>40.7033385961331</v>
      </c>
      <c r="R145" s="0" t="n">
        <f aca="false">IF($B55=0,0,IF(SIN(R$12)=0,999999999,(SIN(R$12)*COS($E55)+SIN($E55)*COS(R$12))/SIN(R$12)*$B55))</f>
        <v>37.8230757214476</v>
      </c>
      <c r="S145" s="0" t="n">
        <f aca="false">IF($B55=0,0,IF(SIN(S$12)=0,999999999,(SIN(S$12)*COS($E55)+SIN($E55)*COS(S$12))/SIN(S$12)*$B55))</f>
        <v>35.3799661874999</v>
      </c>
      <c r="T145" s="0" t="n">
        <f aca="false">IF($B55=0,0,IF(SIN(T$12)=0,999999999,(SIN(T$12)*COS($E55)+SIN($E55)*COS(T$12))/SIN(T$12)*$B55))</f>
        <v>33.2803173202613</v>
      </c>
      <c r="U145" s="0" t="n">
        <f aca="false">IF($B55=0,0,IF(SIN(U$12)=0,999999999,(SIN(U$12)*COS($E55)+SIN($E55)*COS(U$12))/SIN(U$12)*$B55))</f>
        <v>31.4554198276903</v>
      </c>
      <c r="V145" s="0" t="n">
        <f aca="false">IF($B55=0,0,IF(SIN(V$12)=0,999999999,(SIN(V$12)*COS($E55)+SIN($E55)*COS(V$12))/SIN(V$12)*$B55))</f>
        <v>29.8537404784986</v>
      </c>
      <c r="W145" s="0" t="n">
        <f aca="false">IF($B55=0,0,IF(SIN(W$12)=0,999999999,(SIN(W$12)*COS($E55)+SIN($E55)*COS(W$12))/SIN(W$12)*$B55))</f>
        <v>28.4358703049422</v>
      </c>
      <c r="X145" s="0" t="n">
        <f aca="false">IF($B55=0,0,IF(SIN(X$12)=0,999999999,(SIN(X$12)*COS($E55)+SIN($E55)*COS(X$12))/SIN(X$12)*$B55))</f>
        <v>27.1711567369348</v>
      </c>
      <c r="Y145" s="0" t="n">
        <f aca="false">IF($B55=0,0,IF(SIN(Y$12)=0,999999999,(SIN(Y$12)*COS($E55)+SIN($E55)*COS(Y$12))/SIN(Y$12)*$B55))</f>
        <v>26.0353992717096</v>
      </c>
      <c r="Z145" s="0" t="n">
        <f aca="false">IF($B55=0,0,IF(SIN(Z$12)=0,999999999,(SIN(Z$12)*COS($E55)+SIN($E55)*COS(Z$12))/SIN(Z$12)*$B55))</f>
        <v>25.0092364415613</v>
      </c>
      <c r="AA145" s="0" t="n">
        <f aca="false">IF($B55=0,0,IF(SIN(AA$12)=0,999999999,(SIN(AA$12)*COS($E55)+SIN($E55)*COS(AA$12))/SIN(AA$12)*$B55))</f>
        <v>24.0769936469481</v>
      </c>
      <c r="AB145" s="0" t="n">
        <f aca="false">IF($B55=0,0,IF(SIN(AB$12)=0,999999999,(SIN(AB$12)*COS($E55)+SIN($E55)*COS(AB$12))/SIN(AB$12)*$B55))</f>
        <v>23.2258452159488</v>
      </c>
      <c r="AC145" s="0" t="n">
        <f aca="false">IF($B55=0,0,IF(SIN(AC$12)=0,999999999,(SIN(AC$12)*COS($E55)+SIN($E55)*COS(AC$12))/SIN(AC$12)*$B55))</f>
        <v>22.4451950559391</v>
      </c>
      <c r="AD145" s="0" t="n">
        <f aca="false">IF($B55=0,0,IF(SIN(AD$12)=0,999999999,(SIN(AD$12)*COS($E55)+SIN($E55)*COS(AD$12))/SIN(AD$12)*$B55))</f>
        <v>21.7262121413943</v>
      </c>
      <c r="AE145" s="0" t="n">
        <f aca="false">IF($B55=0,0,IF(SIN(AE$12)=0,999999999,(SIN(AE$12)*COS($E55)+SIN($E55)*COS(AE$12))/SIN(AE$12)*$B55))</f>
        <v>21.061477483674</v>
      </c>
      <c r="AF145" s="0" t="n">
        <f aca="false">IF($B55=0,0,IF(SIN(AF$12)=0,999999999,(SIN(AF$12)*COS($E55)+SIN($E55)*COS(AF$12))/SIN(AF$12)*$B55))</f>
        <v>20.4447125683785</v>
      </c>
      <c r="AG145" s="0" t="n">
        <f aca="false">IF($B55=0,0,IF(SIN(AG$12)=0,999999999,(SIN(AG$12)*COS($E55)+SIN($E55)*COS(AG$12))/SIN(AG$12)*$B55))</f>
        <v>19.8705681390251</v>
      </c>
      <c r="AH145" s="0" t="n">
        <f aca="false">IF($B55=0,0,IF(SIN(AH$12)=0,999999999,(SIN(AH$12)*COS($E55)+SIN($E55)*COS(AH$12))/SIN(AH$12)*$B55))</f>
        <v>19.3344582404305</v>
      </c>
      <c r="AI145" s="0" t="n">
        <f aca="false">IF($B55=0,0,IF(SIN(AI$12)=0,999999999,(SIN(AI$12)*COS($E55)+SIN($E55)*COS(AI$12))/SIN(AI$12)*$B55))</f>
        <v>18.8324285970116</v>
      </c>
      <c r="AJ145" s="0" t="n">
        <f aca="false">IF($B55=0,0,IF(SIN(AJ$12)=0,999999999,(SIN(AJ$12)*COS($E55)+SIN($E55)*COS(AJ$12))/SIN(AJ$12)*$B55))</f>
        <v>18.3610513144903</v>
      </c>
      <c r="AK145" s="0" t="n">
        <f aca="false">IF($B55=0,0,IF(SIN(AK$12)=0,999999999,(SIN(AK$12)*COS($E55)+SIN($E55)*COS(AK$12))/SIN(AK$12)*$B55))</f>
        <v>17.9173399609717</v>
      </c>
      <c r="AL145" s="0" t="n">
        <f aca="false">IF($B55=0,0,IF(SIN(AL$12)=0,999999999,(SIN(AL$12)*COS($E55)+SIN($E55)*COS(AL$12))/SIN(AL$12)*$B55))</f>
        <v>17.498680569375</v>
      </c>
      <c r="AM145" s="0" t="n">
        <f aca="false">IF($B55=0,0,IF(SIN(AM$12)=0,999999999,(SIN(AM$12)*COS($E55)+SIN($E55)*COS(AM$12))/SIN(AM$12)*$B55))</f>
        <v>17.1027751839208</v>
      </c>
      <c r="AN145" s="0" t="n">
        <f aca="false">IF($B55=0,0,IF(SIN(AN$12)=0,999999999,(SIN(AN$12)*COS($E55)+SIN($E55)*COS(AN$12))/SIN(AN$12)*$B55))</f>
        <v>16.7275953680403</v>
      </c>
      <c r="AO145" s="0" t="n">
        <f aca="false">IF($B55=0,0,IF(SIN(AO$12)=0,999999999,(SIN(AO$12)*COS($E55)+SIN($E55)*COS(AO$12))/SIN(AO$12)*$B55))</f>
        <v>16.3713436813807</v>
      </c>
      <c r="AP145" s="0" t="n">
        <f aca="false">IF($B55=0,0,IF(SIN(AP$12)=0,999999999,(SIN(AP$12)*COS($E55)+SIN($E55)*COS(AP$12))/SIN(AP$12)*$B55))</f>
        <v>16.0324215763218</v>
      </c>
      <c r="AQ145" s="0" t="n">
        <f aca="false">IF($B55=0,0,IF(SIN(AQ$12)=0,999999999,(SIN(AQ$12)*COS($E55)+SIN($E55)*COS(AQ$12))/SIN(AQ$12)*$B55))</f>
        <v>15.7094024994597</v>
      </c>
      <c r="AR145" s="0" t="n">
        <f aca="false">IF($B55=0,0,IF(SIN(AR$12)=0,999999999,(SIN(AR$12)*COS($E55)+SIN($E55)*COS(AR$12))/SIN(AR$12)*$B55))</f>
        <v>15.4010092392055</v>
      </c>
      <c r="AS145" s="0" t="n">
        <f aca="false">IF($B55=0,0,IF(SIN(AS$12)=0,999999999,(SIN(AS$12)*COS($E55)+SIN($E55)*COS(AS$12))/SIN(AS$12)*$B55))</f>
        <v>15.1060947573304</v>
      </c>
      <c r="AT145" s="0" t="n">
        <f aca="false">IF($B55=0,0,IF(SIN(AT$12)=0,999999999,(SIN(AT$12)*COS($E55)+SIN($E55)*COS(AT$12))/SIN(AT$12)*$B55))</f>
        <v>14.8236258947233</v>
      </c>
      <c r="AU145" s="0" t="n">
        <f aca="false">IF($B55=0,0,IF(SIN(AU$12)=0,999999999,(SIN(AU$12)*COS($E55)+SIN($E55)*COS(AU$12))/SIN(AU$12)*$B55))</f>
        <v>14.5526694605914</v>
      </c>
      <c r="AV145" s="0" t="n">
        <f aca="false">IF($B55=0,0,IF(SIN(AV$12)=0,999999999,(SIN(AV$12)*COS($E55)+SIN($E55)*COS(AV$12))/SIN(AV$12)*$B55))</f>
        <v>14.2923803078167</v>
      </c>
      <c r="AW145" s="0" t="n">
        <f aca="false">IF($B55=0,0,IF(SIN(AW$12)=0,999999999,(SIN(AW$12)*COS($E55)+SIN($E55)*COS(AW$12))/SIN(AW$12)*$B55))</f>
        <v>14.0419910710881</v>
      </c>
      <c r="AX145" s="0" t="n">
        <f aca="false">IF($B55=0,0,IF(SIN(AX$12)=0,999999999,(SIN(AX$12)*COS($E55)+SIN($E55)*COS(AX$12))/SIN(AX$12)*$B55))</f>
        <v>13.8008033032257</v>
      </c>
      <c r="AY145" s="0" t="n">
        <f aca="false">IF($B55=0,0,IF(SIN(AY$12)=0,999999999,(SIN(AY$12)*COS($E55)+SIN($E55)*COS(AY$12))/SIN(AY$12)*$B55))</f>
        <v>13.568179792144</v>
      </c>
      <c r="AZ145" s="0" t="n">
        <f aca="false">IF($B55=0,0,IF(SIN(AZ$12)=0,999999999,(SIN(AZ$12)*COS($E55)+SIN($E55)*COS(AZ$12))/SIN(AZ$12)*$B55))</f>
        <v>13.3435378787362</v>
      </c>
      <c r="BA145" s="0" t="n">
        <f aca="false">IF($B55=0,0,IF(SIN(BA$12)=0,999999999,(SIN(BA$12)*COS($E55)+SIN($E55)*COS(BA$12))/SIN(BA$12)*$B55))</f>
        <v>13.1263436265465</v>
      </c>
      <c r="BB145" s="0" t="n">
        <f aca="false">IF($B55=0,0,IF(SIN(BB$12)=0,999999999,(SIN(BB$12)*COS($E55)+SIN($E55)*COS(BB$12))/SIN(BB$12)*$B55))</f>
        <v>12.9161067189498</v>
      </c>
      <c r="BC145" s="0" t="n">
        <f aca="false">IF($B55=0,0,IF(SIN(BC$12)=0,999999999,(SIN(BC$12)*COS($E55)+SIN($E55)*COS(BC$12))/SIN(BC$12)*$B55))</f>
        <v>12.7123759798456</v>
      </c>
      <c r="BD145" s="0" t="n">
        <f aca="false">IF($B55=0,0,IF(SIN(BD$12)=0,999999999,(SIN(BD$12)*COS($E55)+SIN($E55)*COS(BD$12))/SIN(BD$12)*$B55))</f>
        <v>12.5147354305068</v>
      </c>
      <c r="BE145" s="0" t="n">
        <f aca="false">IF($B55=0,0,IF(SIN(BE$12)=0,999999999,(SIN(BE$12)*COS($E55)+SIN($E55)*COS(BE$12))/SIN(BE$12)*$B55))</f>
        <v>12.3228008089244</v>
      </c>
      <c r="BF145" s="0" t="n">
        <f aca="false">IF($B55=0,0,IF(SIN(BF$12)=0,999999999,(SIN(BF$12)*COS($E55)+SIN($E55)*COS(BF$12))/SIN(BF$12)*$B55))</f>
        <v>12.1362164893167</v>
      </c>
      <c r="BG145" s="0" t="n">
        <f aca="false">IF($B55=0,0,IF(SIN(BG$12)=0,999999999,(SIN(BG$12)*COS($E55)+SIN($E55)*COS(BG$12))/SIN(BG$12)*$B55))</f>
        <v>11.9546527488742</v>
      </c>
      <c r="BH145" s="0" t="n">
        <f aca="false">IF($B55=0,0,IF(SIN(BH$12)=0,999999999,(SIN(BH$12)*COS($E55)+SIN($E55)*COS(BH$12))/SIN(BH$12)*$B55))</f>
        <v>11.7778033366511</v>
      </c>
      <c r="BI145" s="0" t="n">
        <f aca="false">IF($B55=0,0,IF(SIN(BI$12)=0,999999999,(SIN(BI$12)*COS($E55)+SIN($E55)*COS(BI$12))/SIN(BI$12)*$B55))</f>
        <v>11.6053833060633</v>
      </c>
      <c r="BJ145" s="0" t="n">
        <f aca="false">IF($B55=0,0,IF(SIN(BJ$12)=0,999999999,(SIN(BJ$12)*COS($E55)+SIN($E55)*COS(BJ$12))/SIN(BJ$12)*$B55))</f>
        <v>11.4371270779574</v>
      </c>
      <c r="BK145" s="0" t="n">
        <f aca="false">IF($B55=0,0,IF(SIN(BK$12)=0,999999999,(SIN(BK$12)*COS($E55)+SIN($E55)*COS(BK$12))/SIN(BK$12)*$B55))</f>
        <v>11.2727867058433</v>
      </c>
      <c r="BL145" s="0" t="n">
        <f aca="false">IF($B55=0,0,IF(SIN(BL$12)=0,999999999,(SIN(BL$12)*COS($E55)+SIN($E55)*COS(BL$12))/SIN(BL$12)*$B55))</f>
        <v>11.1121303187966</v>
      </c>
      <c r="BM145" s="0" t="n">
        <f aca="false">IF($B55=0,0,IF(SIN(BM$12)=0,999999999,(SIN(BM$12)*COS($E55)+SIN($E55)*COS(BM$12))/SIN(BM$12)*$B55))</f>
        <v>10.9549407208522</v>
      </c>
      <c r="BN145" s="0" t="n">
        <f aca="false">IF($B55=0,0,IF(SIN(BN$12)=0,999999999,(SIN(BN$12)*COS($E55)+SIN($E55)*COS(BN$12))/SIN(BN$12)*$B55))</f>
        <v>10.8010141285261</v>
      </c>
      <c r="BO145" s="0" t="n">
        <f aca="false">IF($B55=0,0,IF(SIN(BO$12)=0,999999999,(SIN(BO$12)*COS($E55)+SIN($E55)*COS(BO$12))/SIN(BO$12)*$B55))</f>
        <v>10.6501590305065</v>
      </c>
      <c r="BP145" s="0" t="n">
        <f aca="false">IF($B55=0,0,IF(SIN(BP$12)=0,999999999,(SIN(BP$12)*COS($E55)+SIN($E55)*COS(BP$12))/SIN(BP$12)*$B55))</f>
        <v>10.5021951556038</v>
      </c>
      <c r="BQ145" s="0" t="n">
        <f aca="false">IF($B55=0,0,IF(SIN(BQ$12)=0,999999999,(SIN(BQ$12)*COS($E55)+SIN($E55)*COS(BQ$12))/SIN(BQ$12)*$B55))</f>
        <v>10.356952536811</v>
      </c>
      <c r="BR145" s="0" t="n">
        <f aca="false">IF($B55=0,0,IF(SIN(BR$12)=0,999999999,(SIN(BR$12)*COS($E55)+SIN($E55)*COS(BR$12))/SIN(BR$12)*$B55))</f>
        <v>10.2142706608332</v>
      </c>
      <c r="BS145" s="0" t="n">
        <f aca="false">IF($B55=0,0,IF(SIN(BS$12)=0,999999999,(SIN(BS$12)*COS($E55)+SIN($E55)*COS(BS$12))/SIN(BS$12)*$B55))</f>
        <v>10.0739976937485</v>
      </c>
      <c r="BT145" s="0" t="n">
        <f aca="false">IF($B55=0,0,IF(SIN(BT$12)=0,999999999,(SIN(BT$12)*COS($E55)+SIN($E55)*COS(BT$12))/SIN(BT$12)*$B55))</f>
        <v>9.93598977458277</v>
      </c>
      <c r="BU145" s="0" t="n">
        <f aca="false">IF($B55=0,0,IF(SIN(BU$12)=0,999999999,(SIN(BU$12)*COS($E55)+SIN($E55)*COS(BU$12))/SIN(BU$12)*$B55))</f>
        <v>9.80011036955474</v>
      </c>
      <c r="BV145" s="0" t="n">
        <f aca="false">IF($B55=0,0,IF(SIN(BV$12)=0,999999999,(SIN(BV$12)*COS($E55)+SIN($E55)*COS(BV$12))/SIN(BV$12)*$B55))</f>
        <v>9.66622968058551</v>
      </c>
      <c r="BW145" s="0" t="n">
        <f aca="false">IF($B55=0,0,IF(SIN(BW$12)=0,999999999,(SIN(BW$12)*COS($E55)+SIN($E55)*COS(BW$12))/SIN(BW$12)*$B55))</f>
        <v>9.53422410240284</v>
      </c>
      <c r="BX145" s="0" t="n">
        <f aca="false">IF($B55=0,0,IF(SIN(BX$12)=0,999999999,(SIN(BX$12)*COS($E55)+SIN($E55)*COS(BX$12))/SIN(BX$12)*$B55))</f>
        <v>9.40397572320273</v>
      </c>
      <c r="BY145" s="0" t="n">
        <f aca="false">IF($B55=0,0,IF(SIN(BY$12)=0,999999999,(SIN(BY$12)*COS($E55)+SIN($E55)*COS(BY$12))/SIN(BY$12)*$B55))</f>
        <v>9.27537186438681</v>
      </c>
      <c r="BZ145" s="0" t="n">
        <f aca="false">IF($B55=0,0,IF(SIN(BZ$12)=0,999999999,(SIN(BZ$12)*COS($E55)+SIN($E55)*COS(BZ$12))/SIN(BZ$12)*$B55))</f>
        <v>9.14830465537935</v>
      </c>
      <c r="CA145" s="0" t="n">
        <f aca="false">IF($B55=0,0,IF(SIN(CA$12)=0,999999999,(SIN(CA$12)*COS($E55)+SIN($E55)*COS(CA$12))/SIN(CA$12)*$B55))</f>
        <v>9.02267063994977</v>
      </c>
      <c r="CB145" s="0" t="n">
        <f aca="false">IF($B55=0,0,IF(SIN(CB$12)=0,999999999,(SIN(CB$12)*COS($E55)+SIN($E55)*COS(CB$12))/SIN(CB$12)*$B55))</f>
        <v>8.89837041083682</v>
      </c>
      <c r="CC145" s="0" t="n">
        <f aca="false">IF($B55=0,0,IF(SIN(CC$12)=0,999999999,(SIN(CC$12)*COS($E55)+SIN($E55)*COS(CC$12))/SIN(CC$12)*$B55))</f>
        <v>8.77530826979774</v>
      </c>
      <c r="CD145" s="0" t="n">
        <f aca="false">IF($B55=0,0,IF(SIN(CD$12)=0,999999999,(SIN(CD$12)*COS($E55)+SIN($E55)*COS(CD$12))/SIN(CD$12)*$B55))</f>
        <v>8.65339191048843</v>
      </c>
      <c r="CE145" s="0" t="n">
        <f aca="false">IF($B55=0,0,IF(SIN(CE$12)=0,999999999,(SIN(CE$12)*COS($E55)+SIN($E55)*COS(CE$12))/SIN(CE$12)*$B55))</f>
        <v>8.53253212183106</v>
      </c>
      <c r="CF145" s="0" t="n">
        <f aca="false">IF($B55=0,0,IF(SIN(CF$12)=0,999999999,(SIN(CF$12)*COS($E55)+SIN($E55)*COS(CF$12))/SIN(CF$12)*$B55))</f>
        <v>8.41264250974701</v>
      </c>
      <c r="CG145" s="0" t="n">
        <f aca="false">IF($B55=0,0,IF(SIN(CG$12)=0,999999999,(SIN(CG$12)*COS($E55)+SIN($E55)*COS(CG$12))/SIN(CG$12)*$B55))</f>
        <v>8.29363923532355</v>
      </c>
      <c r="CH145" s="0" t="n">
        <f aca="false">IF($B55=0,0,IF(SIN(CH$12)=0,999999999,(SIN(CH$12)*COS($E55)+SIN($E55)*COS(CH$12))/SIN(CH$12)*$B55))</f>
        <v>8.17544076765233</v>
      </c>
      <c r="CI145" s="0" t="n">
        <f aca="false">IF($B55=0,0,IF(SIN(CI$12)=0,999999999,(SIN(CI$12)*COS($E55)+SIN($E55)*COS(CI$12))/SIN(CI$12)*$B55))</f>
        <v>8.05796764972722</v>
      </c>
      <c r="CJ145" s="0" t="n">
        <f aca="false">IF($B55=0,0,IF(SIN(CJ$12)=0,999999999,(SIN(CJ$12)*COS($E55)+SIN($E55)*COS(CJ$12))/SIN(CJ$12)*$B55))</f>
        <v>7.94114227591696</v>
      </c>
      <c r="CK145" s="0" t="n">
        <f aca="false">IF($B55=0,0,IF(SIN(CK$12)=0,999999999,(SIN(CK$12)*COS($E55)+SIN($E55)*COS(CK$12))/SIN(CK$12)*$B55))</f>
        <v>7.8248886796411</v>
      </c>
      <c r="CL145" s="0" t="n">
        <f aca="false">IF($B55=0,0,IF(SIN(CL$12)=0,999999999,(SIN(CL$12)*COS($E55)+SIN($E55)*COS(CL$12))/SIN(CL$12)*$B55))</f>
        <v>7.70913232997743</v>
      </c>
      <c r="CM145" s="0" t="n">
        <f aca="false">IF($B55=0,0,IF(SIN(CM$12)=0,999999999,(SIN(CM$12)*COS($E55)+SIN($E55)*COS(CM$12))/SIN(CM$12)*$B55))</f>
        <v>7.59379993601194</v>
      </c>
      <c r="CN145" s="0" t="n">
        <f aca="false">IF($B55=0,0,IF(SIN(CN$12)=0,999999999,(SIN(CN$12)*COS($E55)+SIN($E55)*COS(CN$12))/SIN(CN$12)*$B55))</f>
        <v>7.47881925781484</v>
      </c>
      <c r="CO145" s="0" t="n">
        <f aca="false">IF($B55=0,0,IF(SIN(CO$12)=0,999999999,(SIN(CO$12)*COS($E55)+SIN($E55)*COS(CO$12))/SIN(CO$12)*$B55))</f>
        <v>7.36411892298931</v>
      </c>
      <c r="CP145" s="0" t="n">
        <f aca="false">IF($B55=0,0,IF(SIN(CP$12)=0,999999999,(SIN(CP$12)*COS($E55)+SIN($E55)*COS(CP$12))/SIN(CP$12)*$B55))</f>
        <v>7.24962824778876</v>
      </c>
      <c r="CQ145" s="0" t="n">
        <f aca="false">IF($B55=0,0,IF(SIN(CQ$12)=0,999999999,(SIN(CQ$12)*COS($E55)+SIN($E55)*COS(CQ$12))/SIN(CQ$12)*$B55))</f>
        <v>7.13527706184001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393.008024547079</v>
      </c>
      <c r="H146" s="0" t="n">
        <f aca="false">IF($B56=0,0,IF(SIN(H$12)=0,999999999,(SIN(H$12)*COS($E56)+SIN($E56)*COS(H$12))/SIN(H$12)*$B56))</f>
        <v>199.934002566429</v>
      </c>
      <c r="I146" s="0" t="n">
        <f aca="false">IF($B56=0,0,IF(SIN(I$12)=0,999999999,(SIN(I$12)*COS($E56)+SIN($E56)*COS(I$12))/SIN(I$12)*$B56))</f>
        <v>135.549847847911</v>
      </c>
      <c r="J146" s="0" t="n">
        <f aca="false">IF($B56=0,0,IF(SIN(J$12)=0,999999999,(SIN(J$12)*COS($E56)+SIN($E56)*COS(J$12))/SIN(J$12)*$B56))</f>
        <v>103.33814799143</v>
      </c>
      <c r="K146" s="0" t="n">
        <f aca="false">IF($B56=0,0,IF(SIN(K$12)=0,999999999,(SIN(K$12)*COS($E56)+SIN($E56)*COS(K$12))/SIN(K$12)*$B56))</f>
        <v>83.9954166801888</v>
      </c>
      <c r="L146" s="0" t="n">
        <f aca="false">IF($B56=0,0,IF(SIN(L$12)=0,999999999,(SIN(L$12)*COS($E56)+SIN($E56)*COS(L$12))/SIN(L$12)*$B56))</f>
        <v>71.0871552682005</v>
      </c>
      <c r="M146" s="0" t="n">
        <f aca="false">IF($B56=0,0,IF(SIN(M$12)=0,999999999,(SIN(M$12)*COS($E56)+SIN($E56)*COS(M$12))/SIN(M$12)*$B56))</f>
        <v>61.8557187189557</v>
      </c>
      <c r="N146" s="0" t="n">
        <f aca="false">IF($B56=0,0,IF(SIN(N$12)=0,999999999,(SIN(N$12)*COS($E56)+SIN($E56)*COS(N$12))/SIN(N$12)*$B56))</f>
        <v>54.9222820879627</v>
      </c>
      <c r="O146" s="0" t="n">
        <f aca="false">IF($B56=0,0,IF(SIN(O$12)=0,999999999,(SIN(O$12)*COS($E56)+SIN($E56)*COS(O$12))/SIN(O$12)*$B56))</f>
        <v>49.5208293483566</v>
      </c>
      <c r="P146" s="0" t="n">
        <f aca="false">IF($B56=0,0,IF(SIN(P$12)=0,999999999,(SIN(P$12)*COS($E56)+SIN($E56)*COS(P$12))/SIN(P$12)*$B56))</f>
        <v>45.1917489194098</v>
      </c>
      <c r="Q146" s="0" t="n">
        <f aca="false">IF($B56=0,0,IF(SIN(Q$12)=0,999999999,(SIN(Q$12)*COS($E56)+SIN($E56)*COS(Q$12))/SIN(Q$12)*$B56))</f>
        <v>41.6425589051655</v>
      </c>
      <c r="R146" s="0" t="n">
        <f aca="false">IF($B56=0,0,IF(SIN(R$12)=0,999999999,(SIN(R$12)*COS($E56)+SIN($E56)*COS(R$12))/SIN(R$12)*$B56))</f>
        <v>38.6782697122724</v>
      </c>
      <c r="S146" s="0" t="n">
        <f aca="false">IF($B56=0,0,IF(SIN(S$12)=0,999999999,(SIN(S$12)*COS($E56)+SIN($E56)*COS(S$12))/SIN(S$12)*$B56))</f>
        <v>36.163886996658</v>
      </c>
      <c r="T146" s="0" t="n">
        <f aca="false">IF($B56=0,0,IF(SIN(T$12)=0,999999999,(SIN(T$12)*COS($E56)+SIN($E56)*COS(T$12))/SIN(T$12)*$B56))</f>
        <v>34.0029847745978</v>
      </c>
      <c r="U146" s="0" t="n">
        <f aca="false">IF($B56=0,0,IF(SIN(U$12)=0,999999999,(SIN(U$12)*COS($E56)+SIN($E56)*COS(U$12))/SIN(U$12)*$B56))</f>
        <v>32.124849288108</v>
      </c>
      <c r="V146" s="0" t="n">
        <f aca="false">IF($B56=0,0,IF(SIN(V$12)=0,999999999,(SIN(V$12)*COS($E56)+SIN($E56)*COS(V$12))/SIN(V$12)*$B56))</f>
        <v>30.4764439196197</v>
      </c>
      <c r="W146" s="0" t="n">
        <f aca="false">IF($B56=0,0,IF(SIN(W$12)=0,999999999,(SIN(W$12)*COS($E56)+SIN($E56)*COS(W$12))/SIN(W$12)*$B56))</f>
        <v>29.017210017972</v>
      </c>
      <c r="X146" s="0" t="n">
        <f aca="false">IF($B56=0,0,IF(SIN(X$12)=0,999999999,(SIN(X$12)*COS($E56)+SIN($E56)*COS(X$12))/SIN(X$12)*$B56))</f>
        <v>27.7156007812946</v>
      </c>
      <c r="Y146" s="0" t="n">
        <f aca="false">IF($B56=0,0,IF(SIN(Y$12)=0,999999999,(SIN(Y$12)*COS($E56)+SIN($E56)*COS(Y$12))/SIN(Y$12)*$B56))</f>
        <v>26.546709702114</v>
      </c>
      <c r="Z146" s="0" t="n">
        <f aca="false">IF($B56=0,0,IF(SIN(Z$12)=0,999999999,(SIN(Z$12)*COS($E56)+SIN($E56)*COS(Z$12))/SIN(Z$12)*$B56))</f>
        <v>25.4906104778759</v>
      </c>
      <c r="AA146" s="0" t="n">
        <f aca="false">IF($B56=0,0,IF(SIN(AA$12)=0,999999999,(SIN(AA$12)*COS($E56)+SIN($E56)*COS(AA$12))/SIN(AA$12)*$B56))</f>
        <v>24.5311712317182</v>
      </c>
      <c r="AB146" s="0" t="n">
        <f aca="false">IF($B56=0,0,IF(SIN(AB$12)=0,999999999,(SIN(AB$12)*COS($E56)+SIN($E56)*COS(AB$12))/SIN(AB$12)*$B56))</f>
        <v>23.6551921265699</v>
      </c>
      <c r="AC146" s="0" t="n">
        <f aca="false">IF($B56=0,0,IF(SIN(AC$12)=0,999999999,(SIN(AC$12)*COS($E56)+SIN($E56)*COS(AC$12))/SIN(AC$12)*$B56))</f>
        <v>22.8517679484904</v>
      </c>
      <c r="AD146" s="0" t="n">
        <f aca="false">IF($B56=0,0,IF(SIN(AD$12)=0,999999999,(SIN(AD$12)*COS($E56)+SIN($E56)*COS(AD$12))/SIN(AD$12)*$B56))</f>
        <v>22.1118100431924</v>
      </c>
      <c r="AE146" s="0" t="n">
        <f aca="false">IF($B56=0,0,IF(SIN(AE$12)=0,999999999,(SIN(AE$12)*COS($E56)+SIN($E56)*COS(AE$12))/SIN(AE$12)*$B56))</f>
        <v>21.4276829868253</v>
      </c>
      <c r="AF146" s="0" t="n">
        <f aca="false">IF($B56=0,0,IF(SIN(AF$12)=0,999999999,(SIN(AF$12)*COS($E56)+SIN($E56)*COS(AF$12))/SIN(AF$12)*$B56))</f>
        <v>20.7929251009967</v>
      </c>
      <c r="AG146" s="0" t="n">
        <f aca="false">IF($B56=0,0,IF(SIN(AG$12)=0,999999999,(SIN(AG$12)*COS($E56)+SIN($E56)*COS(AG$12))/SIN(AG$12)*$B56))</f>
        <v>20.2020310746041</v>
      </c>
      <c r="AH146" s="0" t="n">
        <f aca="false">IF($B56=0,0,IF(SIN(AH$12)=0,999999999,(SIN(AH$12)*COS($E56)+SIN($E56)*COS(AH$12))/SIN(AH$12)*$B56))</f>
        <v>19.6502811657419</v>
      </c>
      <c r="AI146" s="0" t="n">
        <f aca="false">IF($B56=0,0,IF(SIN(AI$12)=0,999999999,(SIN(AI$12)*COS($E56)+SIN($E56)*COS(AI$12))/SIN(AI$12)*$B56))</f>
        <v>19.1336057401834</v>
      </c>
      <c r="AJ146" s="0" t="n">
        <f aca="false">IF($B56=0,0,IF(SIN(AJ$12)=0,999999999,(SIN(AJ$12)*COS($E56)+SIN($E56)*COS(AJ$12))/SIN(AJ$12)*$B56))</f>
        <v>18.6484769012034</v>
      </c>
      <c r="AK146" s="0" t="n">
        <f aca="false">IF($B56=0,0,IF(SIN(AK$12)=0,999999999,(SIN(AK$12)*COS($E56)+SIN($E56)*COS(AK$12))/SIN(AK$12)*$B56))</f>
        <v>18.1918210933051</v>
      </c>
      <c r="AL146" s="0" t="n">
        <f aca="false">IF($B56=0,0,IF(SIN(AL$12)=0,999999999,(SIN(AL$12)*COS($E56)+SIN($E56)*COS(AL$12))/SIN(AL$12)*$B56))</f>
        <v>17.7609480917743</v>
      </c>
      <c r="AM146" s="0" t="n">
        <f aca="false">IF($B56=0,0,IF(SIN(AM$12)=0,999999999,(SIN(AM$12)*COS($E56)+SIN($E56)*COS(AM$12))/SIN(AM$12)*$B56))</f>
        <v>17.3534929022412</v>
      </c>
      <c r="AN146" s="0" t="n">
        <f aca="false">IF($B56=0,0,IF(SIN(AN$12)=0,999999999,(SIN(AN$12)*COS($E56)+SIN($E56)*COS(AN$12))/SIN(AN$12)*$B56))</f>
        <v>16.9673679122687</v>
      </c>
      <c r="AO146" s="0" t="n">
        <f aca="false">IF($B56=0,0,IF(SIN(AO$12)=0,999999999,(SIN(AO$12)*COS($E56)+SIN($E56)*COS(AO$12))/SIN(AO$12)*$B56))</f>
        <v>16.600723244521</v>
      </c>
      <c r="AP146" s="0" t="n">
        <f aca="false">IF($B56=0,0,IF(SIN(AP$12)=0,999999999,(SIN(AP$12)*COS($E56)+SIN($E56)*COS(AP$12))/SIN(AP$12)*$B56))</f>
        <v>16.2519137167211</v>
      </c>
      <c r="AQ146" s="0" t="n">
        <f aca="false">IF($B56=0,0,IF(SIN(AQ$12)=0,999999999,(SIN(AQ$12)*COS($E56)+SIN($E56)*COS(AQ$12))/SIN(AQ$12)*$B56))</f>
        <v>15.9194711584199</v>
      </c>
      <c r="AR146" s="0" t="n">
        <f aca="false">IF($B56=0,0,IF(SIN(AR$12)=0,999999999,(SIN(AR$12)*COS($E56)+SIN($E56)*COS(AR$12))/SIN(AR$12)*$B56))</f>
        <v>15.6020810977531</v>
      </c>
      <c r="AS146" s="0" t="n">
        <f aca="false">IF($B56=0,0,IF(SIN(AS$12)=0,999999999,(SIN(AS$12)*COS($E56)+SIN($E56)*COS(AS$12))/SIN(AS$12)*$B56))</f>
        <v>15.2985630337829</v>
      </c>
      <c r="AT146" s="0" t="n">
        <f aca="false">IF($B56=0,0,IF(SIN(AT$12)=0,999999999,(SIN(AT$12)*COS($E56)+SIN($E56)*COS(AT$12))/SIN(AT$12)*$B56))</f>
        <v>15.0078536669004</v>
      </c>
      <c r="AU146" s="0" t="n">
        <f aca="false">IF($B56=0,0,IF(SIN(AU$12)=0,999999999,(SIN(AU$12)*COS($E56)+SIN($E56)*COS(AU$12))/SIN(AU$12)*$B56))</f>
        <v>14.7289925822052</v>
      </c>
      <c r="AV146" s="0" t="n">
        <f aca="false">IF($B56=0,0,IF(SIN(AV$12)=0,999999999,(SIN(AV$12)*COS($E56)+SIN($E56)*COS(AV$12))/SIN(AV$12)*$B56))</f>
        <v>14.4611099769823</v>
      </c>
      <c r="AW146" s="0" t="n">
        <f aca="false">IF($B56=0,0,IF(SIN(AW$12)=0,999999999,(SIN(AW$12)*COS($E56)+SIN($E56)*COS(AW$12))/SIN(AW$12)*$B56))</f>
        <v>14.2034160994635</v>
      </c>
      <c r="AX146" s="0" t="n">
        <f aca="false">IF($B56=0,0,IF(SIN(AX$12)=0,999999999,(SIN(AX$12)*COS($E56)+SIN($E56)*COS(AX$12))/SIN(AX$12)*$B56))</f>
        <v>13.9551921265698</v>
      </c>
      <c r="AY146" s="0" t="n">
        <f aca="false">IF($B56=0,0,IF(SIN(AY$12)=0,999999999,(SIN(AY$12)*COS($E56)+SIN($E56)*COS(AY$12))/SIN(AY$12)*$B56))</f>
        <v>13.7157822567372</v>
      </c>
      <c r="AZ146" s="0" t="n">
        <f aca="false">IF($B56=0,0,IF(SIN(AZ$12)=0,999999999,(SIN(AZ$12)*COS($E56)+SIN($E56)*COS(AZ$12))/SIN(AZ$12)*$B56))</f>
        <v>13.4845868328618</v>
      </c>
      <c r="BA146" s="0" t="n">
        <f aca="false">IF($B56=0,0,IF(SIN(BA$12)=0,999999999,(SIN(BA$12)*COS($E56)+SIN($E56)*COS(BA$12))/SIN(BA$12)*$B56))</f>
        <v>13.2610563418837</v>
      </c>
      <c r="BB146" s="0" t="n">
        <f aca="false">IF($B56=0,0,IF(SIN(BB$12)=0,999999999,(SIN(BB$12)*COS($E56)+SIN($E56)*COS(BB$12))/SIN(BB$12)*$B56))</f>
        <v>13.0446861631012</v>
      </c>
      <c r="BC146" s="0" t="n">
        <f aca="false">IF($B56=0,0,IF(SIN(BC$12)=0,999999999,(SIN(BC$12)*COS($E56)+SIN($E56)*COS(BC$12))/SIN(BC$12)*$B56))</f>
        <v>12.8350119581894</v>
      </c>
      <c r="BD146" s="0" t="n">
        <f aca="false">IF($B56=0,0,IF(SIN(BD$12)=0,999999999,(SIN(BD$12)*COS($E56)+SIN($E56)*COS(BD$12))/SIN(BD$12)*$B56))</f>
        <v>12.6316056130146</v>
      </c>
      <c r="BE146" s="0" t="n">
        <f aca="false">IF($B56=0,0,IF(SIN(BE$12)=0,999999999,(SIN(BE$12)*COS($E56)+SIN($E56)*COS(BE$12))/SIN(BE$12)*$B56))</f>
        <v>12.4340716554376</v>
      </c>
      <c r="BF146" s="0" t="n">
        <f aca="false">IF($B56=0,0,IF(SIN(BF$12)=0,999999999,(SIN(BF$12)*COS($E56)+SIN($E56)*COS(BF$12))/SIN(BF$12)*$B56))</f>
        <v>12.2420440849552</v>
      </c>
      <c r="BG146" s="0" t="n">
        <f aca="false">IF($B56=0,0,IF(SIN(BG$12)=0,999999999,(SIN(BG$12)*COS($E56)+SIN($E56)*COS(BG$12))/SIN(BG$12)*$B56))</f>
        <v>12.0551835597076</v>
      </c>
      <c r="BH146" s="0" t="n">
        <f aca="false">IF($B56=0,0,IF(SIN(BH$12)=0,999999999,(SIN(BH$12)*COS($E56)+SIN($E56)*COS(BH$12))/SIN(BH$12)*$B56))</f>
        <v>11.8731748944466</v>
      </c>
      <c r="BI146" s="0" t="n">
        <f aca="false">IF($B56=0,0,IF(SIN(BI$12)=0,999999999,(SIN(BI$12)*COS($E56)+SIN($E56)*COS(BI$12))/SIN(BI$12)*$B56))</f>
        <v>11.6957248298008</v>
      </c>
      <c r="BJ146" s="0" t="n">
        <f aca="false">IF($B56=0,0,IF(SIN(BJ$12)=0,999999999,(SIN(BJ$12)*COS($E56)+SIN($E56)*COS(BJ$12))/SIN(BJ$12)*$B56))</f>
        <v>11.5225600388385</v>
      </c>
      <c r="BK146" s="0" t="n">
        <f aca="false">IF($B56=0,0,IF(SIN(BK$12)=0,999999999,(SIN(BK$12)*COS($E56)+SIN($E56)*COS(BK$12))/SIN(BK$12)*$B56))</f>
        <v>11.3534253416915</v>
      </c>
      <c r="BL146" s="0" t="n">
        <f aca="false">IF($B56=0,0,IF(SIN(BL$12)=0,999999999,(SIN(BL$12)*COS($E56)+SIN($E56)*COS(BL$12))/SIN(BL$12)*$B56))</f>
        <v>11.1880821030318</v>
      </c>
      <c r="BM146" s="0" t="n">
        <f aca="false">IF($B56=0,0,IF(SIN(BM$12)=0,999999999,(SIN(BM$12)*COS($E56)+SIN($E56)*COS(BM$12))/SIN(BM$12)*$B56))</f>
        <v>11.0263067906057</v>
      </c>
      <c r="BN146" s="0" t="n">
        <f aca="false">IF($B56=0,0,IF(SIN(BN$12)=0,999999999,(SIN(BN$12)*COS($E56)+SIN($E56)*COS(BN$12))/SIN(BN$12)*$B56))</f>
        <v>10.8678896759244</v>
      </c>
      <c r="BO146" s="0" t="n">
        <f aca="false">IF($B56=0,0,IF(SIN(BO$12)=0,999999999,(SIN(BO$12)*COS($E56)+SIN($E56)*COS(BO$12))/SIN(BO$12)*$B56))</f>
        <v>10.7126336606896</v>
      </c>
      <c r="BP146" s="0" t="n">
        <f aca="false">IF($B56=0,0,IF(SIN(BP$12)=0,999999999,(SIN(BP$12)*COS($E56)+SIN($E56)*COS(BP$12))/SIN(BP$12)*$B56))</f>
        <v>10.5603532146347</v>
      </c>
      <c r="BQ146" s="0" t="n">
        <f aca="false">IF($B56=0,0,IF(SIN(BQ$12)=0,999999999,(SIN(BQ$12)*COS($E56)+SIN($E56)*COS(BQ$12))/SIN(BQ$12)*$B56))</f>
        <v>10.4108734122808</v>
      </c>
      <c r="BR146" s="0" t="n">
        <f aca="false">IF($B56=0,0,IF(SIN(BR$12)=0,999999999,(SIN(BR$12)*COS($E56)+SIN($E56)*COS(BR$12))/SIN(BR$12)*$B56))</f>
        <v>10.2640290576562</v>
      </c>
      <c r="BS146" s="0" t="n">
        <f aca="false">IF($B56=0,0,IF(SIN(BS$12)=0,999999999,(SIN(BS$12)*COS($E56)+SIN($E56)*COS(BS$12))/SIN(BS$12)*$B56))</f>
        <v>10.119663887366</v>
      </c>
      <c r="BT146" s="0" t="n">
        <f aca="false">IF($B56=0,0,IF(SIN(BT$12)=0,999999999,(SIN(BT$12)*COS($E56)+SIN($E56)*COS(BT$12))/SIN(BT$12)*$B56))</f>
        <v>9.97762984355978</v>
      </c>
      <c r="BU146" s="0" t="n">
        <f aca="false">IF($B56=0,0,IF(SIN(BU$12)=0,999999999,(SIN(BU$12)*COS($E56)+SIN($E56)*COS(BU$12))/SIN(BU$12)*$B56))</f>
        <v>9.83778640933667</v>
      </c>
      <c r="BV146" s="0" t="n">
        <f aca="false">IF($B56=0,0,IF(SIN(BV$12)=0,999999999,(SIN(BV$12)*COS($E56)+SIN($E56)*COS(BV$12))/SIN(BV$12)*$B56))</f>
        <v>9.70000000000003</v>
      </c>
      <c r="BW146" s="0" t="n">
        <f aca="false">IF($B56=0,0,IF(SIN(BW$12)=0,999999999,(SIN(BW$12)*COS($E56)+SIN($E56)*COS(BW$12))/SIN(BW$12)*$B56))</f>
        <v>9.56414340432341</v>
      </c>
      <c r="BX146" s="0" t="n">
        <f aca="false">IF($B56=0,0,IF(SIN(BX$12)=0,999999999,(SIN(BX$12)*COS($E56)+SIN($E56)*COS(BX$12))/SIN(BX$12)*$B56))</f>
        <v>9.43009527064504</v>
      </c>
      <c r="BY146" s="0" t="n">
        <f aca="false">IF($B56=0,0,IF(SIN(BY$12)=0,999999999,(SIN(BY$12)*COS($E56)+SIN($E56)*COS(BY$12))/SIN(BY$12)*$B56))</f>
        <v>9.29773963317774</v>
      </c>
      <c r="BZ146" s="0" t="n">
        <f aca="false">IF($B56=0,0,IF(SIN(BZ$12)=0,999999999,(SIN(BZ$12)*COS($E56)+SIN($E56)*COS(BZ$12))/SIN(BZ$12)*$B56))</f>
        <v>9.16696547442217</v>
      </c>
      <c r="CA146" s="0" t="n">
        <f aca="false">IF($B56=0,0,IF(SIN(CA$12)=0,999999999,(SIN(CA$12)*COS($E56)+SIN($E56)*COS(CA$12))/SIN(CA$12)*$B56))</f>
        <v>9.03766632000442</v>
      </c>
      <c r="CB146" s="0" t="n">
        <f aca="false">IF($B56=0,0,IF(SIN(CB$12)=0,999999999,(SIN(CB$12)*COS($E56)+SIN($E56)*COS(CB$12))/SIN(CB$12)*$B56))</f>
        <v>8.90973986264109</v>
      </c>
      <c r="CC146" s="0" t="n">
        <f aca="false">IF($B56=0,0,IF(SIN(CC$12)=0,999999999,(SIN(CC$12)*COS($E56)+SIN($E56)*COS(CC$12))/SIN(CC$12)*$B56))</f>
        <v>8.78308761227097</v>
      </c>
      <c r="CD146" s="0" t="n">
        <f aca="false">IF($B56=0,0,IF(SIN(CD$12)=0,999999999,(SIN(CD$12)*COS($E56)+SIN($E56)*COS(CD$12))/SIN(CD$12)*$B56))</f>
        <v>8.65761456968387</v>
      </c>
      <c r="CE146" s="0" t="n">
        <f aca="false">IF($B56=0,0,IF(SIN(CE$12)=0,999999999,(SIN(CE$12)*COS($E56)+SIN($E56)*COS(CE$12))/SIN(CE$12)*$B56))</f>
        <v>8.53322892123451</v>
      </c>
      <c r="CF146" s="0" t="n">
        <f aca="false">IF($B56=0,0,IF(SIN(CF$12)=0,999999999,(SIN(CF$12)*COS($E56)+SIN($E56)*COS(CF$12))/SIN(CF$12)*$B56))</f>
        <v>8.40984175245752</v>
      </c>
      <c r="CG146" s="0" t="n">
        <f aca="false">IF($B56=0,0,IF(SIN(CG$12)=0,999999999,(SIN(CG$12)*COS($E56)+SIN($E56)*COS(CG$12))/SIN(CG$12)*$B56))</f>
        <v>8.28736677859568</v>
      </c>
      <c r="CH146" s="0" t="n">
        <f aca="false">IF($B56=0,0,IF(SIN(CH$12)=0,999999999,(SIN(CH$12)*COS($E56)+SIN($E56)*COS(CH$12))/SIN(CH$12)*$B56))</f>
        <v>8.16572009022785</v>
      </c>
      <c r="CI146" s="0" t="n">
        <f aca="false">IF($B56=0,0,IF(SIN(CI$12)=0,999999999,(SIN(CI$12)*COS($E56)+SIN($E56)*COS(CI$12))/SIN(CI$12)*$B56))</f>
        <v>8.04481991233735</v>
      </c>
      <c r="CJ146" s="0" t="n">
        <f aca="false">IF($B56=0,0,IF(SIN(CJ$12)=0,999999999,(SIN(CJ$12)*COS($E56)+SIN($E56)*COS(CJ$12))/SIN(CJ$12)*$B56))</f>
        <v>7.92458637529283</v>
      </c>
      <c r="CK146" s="0" t="n">
        <f aca="false">IF($B56=0,0,IF(SIN(CK$12)=0,999999999,(SIN(CK$12)*COS($E56)+SIN($E56)*COS(CK$12))/SIN(CK$12)*$B56))</f>
        <v>7.80494129632999</v>
      </c>
      <c r="CL146" s="0" t="n">
        <f aca="false">IF($B56=0,0,IF(SIN(CL$12)=0,999999999,(SIN(CL$12)*COS($E56)+SIN($E56)*COS(CL$12))/SIN(CL$12)*$B56))</f>
        <v>7.68580797022543</v>
      </c>
      <c r="CM146" s="0" t="n">
        <f aca="false">IF($B56=0,0,IF(SIN(CM$12)=0,999999999,(SIN(CM$12)*COS($E56)+SIN($E56)*COS(CM$12))/SIN(CM$12)*$B56))</f>
        <v>7.56711096793889</v>
      </c>
      <c r="CN146" s="0" t="n">
        <f aca="false">IF($B56=0,0,IF(SIN(CN$12)=0,999999999,(SIN(CN$12)*COS($E56)+SIN($E56)*COS(CN$12))/SIN(CN$12)*$B56))</f>
        <v>7.44877594207483</v>
      </c>
      <c r="CO146" s="0" t="n">
        <f aca="false">IF($B56=0,0,IF(SIN(CO$12)=0,999999999,(SIN(CO$12)*COS($E56)+SIN($E56)*COS(CO$12))/SIN(CO$12)*$B56))</f>
        <v>7.33072943807938</v>
      </c>
      <c r="CP146" s="0" t="n">
        <f aca="false">IF($B56=0,0,IF(SIN(CP$12)=0,999999999,(SIN(CP$12)*COS($E56)+SIN($E56)*COS(CP$12))/SIN(CP$12)*$B56))</f>
        <v>7.21289871013894</v>
      </c>
      <c r="CQ146" s="0" t="n">
        <f aca="false">IF($B56=0,0,IF(SIN(CQ$12)=0,999999999,(SIN(CQ$12)*COS($E56)+SIN($E56)*COS(CQ$12))/SIN(CQ$12)*$B56))</f>
        <v>7.09521154079007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403.928826013294</v>
      </c>
      <c r="H147" s="0" t="n">
        <f aca="false">IF($B57=0,0,IF(SIN(H$12)=0,999999999,(SIN(H$12)*COS($E57)+SIN($E57)*COS(H$12))/SIN(H$12)*$B57))</f>
        <v>205.368757520055</v>
      </c>
      <c r="I147" s="0" t="n">
        <f aca="false">IF($B57=0,0,IF(SIN(I$12)=0,999999999,(SIN(I$12)*COS($E57)+SIN($E57)*COS(I$12))/SIN(I$12)*$B57))</f>
        <v>139.1551776731</v>
      </c>
      <c r="J147" s="0" t="n">
        <f aca="false">IF($B57=0,0,IF(SIN(J$12)=0,999999999,(SIN(J$12)*COS($E57)+SIN($E57)*COS(J$12))/SIN(J$12)*$B57))</f>
        <v>106.028207694573</v>
      </c>
      <c r="K147" s="0" t="n">
        <f aca="false">IF($B57=0,0,IF(SIN(K$12)=0,999999999,(SIN(K$12)*COS($E57)+SIN($E57)*COS(K$12))/SIN(K$12)*$B57))</f>
        <v>86.1358678831028</v>
      </c>
      <c r="L147" s="0" t="n">
        <f aca="false">IF($B57=0,0,IF(SIN(L$12)=0,999999999,(SIN(L$12)*COS($E57)+SIN($E57)*COS(L$12))/SIN(L$12)*$B57))</f>
        <v>72.8608283733862</v>
      </c>
      <c r="M147" s="0" t="n">
        <f aca="false">IF($B57=0,0,IF(SIN(M$12)=0,999999999,(SIN(M$12)*COS($E57)+SIN($E57)*COS(M$12))/SIN(M$12)*$B57))</f>
        <v>63.3670878136503</v>
      </c>
      <c r="N147" s="0" t="n">
        <f aca="false">IF($B57=0,0,IF(SIN(N$12)=0,999999999,(SIN(N$12)*COS($E57)+SIN($E57)*COS(N$12))/SIN(N$12)*$B57))</f>
        <v>56.236643032832</v>
      </c>
      <c r="O147" s="0" t="n">
        <f aca="false">IF($B57=0,0,IF(SIN(O$12)=0,999999999,(SIN(O$12)*COS($E57)+SIN($E57)*COS(O$12))/SIN(O$12)*$B57))</f>
        <v>50.6817122610129</v>
      </c>
      <c r="P147" s="0" t="n">
        <f aca="false">IF($B57=0,0,IF(SIN(P$12)=0,999999999,(SIN(P$12)*COS($E57)+SIN($E57)*COS(P$12))/SIN(P$12)*$B57))</f>
        <v>46.2296244158105</v>
      </c>
      <c r="Q147" s="0" t="n">
        <f aca="false">IF($B57=0,0,IF(SIN(Q$12)=0,999999999,(SIN(Q$12)*COS($E57)+SIN($E57)*COS(Q$12))/SIN(Q$12)*$B57))</f>
        <v>42.5795869581845</v>
      </c>
      <c r="R147" s="0" t="n">
        <f aca="false">IF($B57=0,0,IF(SIN(R$12)=0,999999999,(SIN(R$12)*COS($E57)+SIN($E57)*COS(R$12))/SIN(R$12)*$B57))</f>
        <v>39.531069818817</v>
      </c>
      <c r="S147" s="0" t="n">
        <f aca="false">IF($B57=0,0,IF(SIN(S$12)=0,999999999,(SIN(S$12)*COS($E57)+SIN($E57)*COS(S$12))/SIN(S$12)*$B57))</f>
        <v>36.9452428955003</v>
      </c>
      <c r="T147" s="0" t="n">
        <f aca="false">IF($B57=0,0,IF(SIN(T$12)=0,999999999,(SIN(T$12)*COS($E57)+SIN($E57)*COS(T$12))/SIN(T$12)*$B57))</f>
        <v>34.7229403360059</v>
      </c>
      <c r="U147" s="0" t="n">
        <f aca="false">IF($B57=0,0,IF(SIN(U$12)=0,999999999,(SIN(U$12)*COS($E57)+SIN($E57)*COS(U$12))/SIN(U$12)*$B57))</f>
        <v>32.7914391065221</v>
      </c>
      <c r="V147" s="0" t="n">
        <f aca="false">IF($B57=0,0,IF(SIN(V$12)=0,999999999,(SIN(V$12)*COS($E57)+SIN($E57)*COS(V$12))/SIN(V$12)*$B57))</f>
        <v>31.0961955956968</v>
      </c>
      <c r="W147" s="0" t="n">
        <f aca="false">IF($B57=0,0,IF(SIN(W$12)=0,999999999,(SIN(W$12)*COS($E57)+SIN($E57)*COS(W$12))/SIN(W$12)*$B57))</f>
        <v>29.5954987101889</v>
      </c>
      <c r="X147" s="0" t="n">
        <f aca="false">IF($B57=0,0,IF(SIN(X$12)=0,999999999,(SIN(X$12)*COS($E57)+SIN($E57)*COS(X$12))/SIN(X$12)*$B57))</f>
        <v>28.2569052705598</v>
      </c>
      <c r="Y147" s="0" t="n">
        <f aca="false">IF($B57=0,0,IF(SIN(Y$12)=0,999999999,(SIN(Y$12)*COS($E57)+SIN($E57)*COS(Y$12))/SIN(Y$12)*$B57))</f>
        <v>27.0548010705112</v>
      </c>
      <c r="Z147" s="0" t="n">
        <f aca="false">IF($B57=0,0,IF(SIN(Z$12)=0,999999999,(SIN(Z$12)*COS($E57)+SIN($E57)*COS(Z$12))/SIN(Z$12)*$B57))</f>
        <v>25.9686936172703</v>
      </c>
      <c r="AA147" s="0" t="n">
        <f aca="false">IF($B57=0,0,IF(SIN(AA$12)=0,999999999,(SIN(AA$12)*COS($E57)+SIN($E57)*COS(AA$12))/SIN(AA$12)*$B57))</f>
        <v>24.9819926593793</v>
      </c>
      <c r="AB147" s="0" t="n">
        <f aca="false">IF($B57=0,0,IF(SIN(AB$12)=0,999999999,(SIN(AB$12)*COS($E57)+SIN($E57)*COS(AB$12))/SIN(AB$12)*$B57))</f>
        <v>24.0811232967763</v>
      </c>
      <c r="AC147" s="0" t="n">
        <f aca="false">IF($B57=0,0,IF(SIN(AC$12)=0,999999999,(SIN(AC$12)*COS($E57)+SIN($E57)*COS(AC$12))/SIN(AC$12)*$B57))</f>
        <v>23.254870452442</v>
      </c>
      <c r="AD147" s="0" t="n">
        <f aca="false">IF($B57=0,0,IF(SIN(AD$12)=0,999999999,(SIN(AD$12)*COS($E57)+SIN($E57)*COS(AD$12))/SIN(AD$12)*$B57))</f>
        <v>22.493887225124</v>
      </c>
      <c r="AE147" s="0" t="n">
        <f aca="false">IF($B57=0,0,IF(SIN(AE$12)=0,999999999,(SIN(AE$12)*COS($E57)+SIN($E57)*COS(AE$12))/SIN(AE$12)*$B57))</f>
        <v>21.7903212364073</v>
      </c>
      <c r="AF147" s="0" t="n">
        <f aca="false">IF($B57=0,0,IF(SIN(AF$12)=0,999999999,(SIN(AF$12)*COS($E57)+SIN($E57)*COS(AF$12))/SIN(AF$12)*$B57))</f>
        <v>21.1375272043889</v>
      </c>
      <c r="AG147" s="0" t="n">
        <f aca="false">IF($B57=0,0,IF(SIN(AG$12)=0,999999999,(SIN(AG$12)*COS($E57)+SIN($E57)*COS(AG$12))/SIN(AG$12)*$B57))</f>
        <v>20.5298433888805</v>
      </c>
      <c r="AH147" s="0" t="n">
        <f aca="false">IF($B57=0,0,IF(SIN(AH$12)=0,999999999,(SIN(AH$12)*COS($E57)+SIN($E57)*COS(AH$12))/SIN(AH$12)*$B57))</f>
        <v>19.9624159402215</v>
      </c>
      <c r="AI147" s="0" t="n">
        <f aca="false">IF($B57=0,0,IF(SIN(AI$12)=0,999999999,(SIN(AI$12)*COS($E57)+SIN($E57)*COS(AI$12))/SIN(AI$12)*$B57))</f>
        <v>19.4310595887287</v>
      </c>
      <c r="AJ147" s="0" t="n">
        <f aca="false">IF($B57=0,0,IF(SIN(AJ$12)=0,999999999,(SIN(AJ$12)*COS($E57)+SIN($E57)*COS(AJ$12))/SIN(AJ$12)*$B57))</f>
        <v>18.9321461952657</v>
      </c>
      <c r="AK147" s="0" t="n">
        <f aca="false">IF($B57=0,0,IF(SIN(AK$12)=0,999999999,(SIN(AK$12)*COS($E57)+SIN($E57)*COS(AK$12))/SIN(AK$12)*$B57))</f>
        <v>18.4625148716731</v>
      </c>
      <c r="AL147" s="0" t="n">
        <f aca="false">IF($B57=0,0,IF(SIN(AL$12)=0,999999999,(SIN(AL$12)*COS($E57)+SIN($E57)*COS(AL$12))/SIN(AL$12)*$B57))</f>
        <v>18.0193989526169</v>
      </c>
      <c r="AM147" s="0" t="n">
        <f aca="false">IF($B57=0,0,IF(SIN(AM$12)=0,999999999,(SIN(AM$12)*COS($E57)+SIN($E57)*COS(AM$12))/SIN(AM$12)*$B57))</f>
        <v>17.6003662442719</v>
      </c>
      <c r="AN147" s="0" t="n">
        <f aca="false">IF($B57=0,0,IF(SIN(AN$12)=0,999999999,(SIN(AN$12)*COS($E57)+SIN($E57)*COS(AN$12))/SIN(AN$12)*$B57))</f>
        <v>17.2032698163351</v>
      </c>
      <c r="AO147" s="0" t="n">
        <f aca="false">IF($B57=0,0,IF(SIN(AO$12)=0,999999999,(SIN(AO$12)*COS($E57)+SIN($E57)*COS(AO$12))/SIN(AO$12)*$B57))</f>
        <v>16.8262072286611</v>
      </c>
      <c r="AP147" s="0" t="n">
        <f aca="false">IF($B57=0,0,IF(SIN(AP$12)=0,999999999,(SIN(AP$12)*COS($E57)+SIN($E57)*COS(AP$12))/SIN(AP$12)*$B57))</f>
        <v>16.4674865524119</v>
      </c>
      <c r="AQ147" s="0" t="n">
        <f aca="false">IF($B57=0,0,IF(SIN(AQ$12)=0,999999999,(SIN(AQ$12)*COS($E57)+SIN($E57)*COS(AQ$12))/SIN(AQ$12)*$B57))</f>
        <v>16.1255979002297</v>
      </c>
      <c r="AR147" s="0" t="n">
        <f aca="false">IF($B57=0,0,IF(SIN(AR$12)=0,999999999,(SIN(AR$12)*COS($E57)+SIN($E57)*COS(AR$12))/SIN(AR$12)*$B57))</f>
        <v>15.7991894505659</v>
      </c>
      <c r="AS147" s="0" t="n">
        <f aca="false">IF($B57=0,0,IF(SIN(AS$12)=0,999999999,(SIN(AS$12)*COS($E57)+SIN($E57)*COS(AS$12))/SIN(AS$12)*$B57))</f>
        <v>15.4870471594766</v>
      </c>
      <c r="AT147" s="0" t="n">
        <f aca="false">IF($B57=0,0,IF(SIN(AT$12)=0,999999999,(SIN(AT$12)*COS($E57)+SIN($E57)*COS(AT$12))/SIN(AT$12)*$B57))</f>
        <v>15.1880775145308</v>
      </c>
      <c r="AU147" s="0" t="n">
        <f aca="false">IF($B57=0,0,IF(SIN(AU$12)=0,999999999,(SIN(AU$12)*COS($E57)+SIN($E57)*COS(AU$12))/SIN(AU$12)*$B57))</f>
        <v>14.9012928113939</v>
      </c>
      <c r="AV147" s="0" t="n">
        <f aca="false">IF($B57=0,0,IF(SIN(AV$12)=0,999999999,(SIN(AV$12)*COS($E57)+SIN($E57)*COS(AV$12))/SIN(AV$12)*$B57))</f>
        <v>14.6257985325906</v>
      </c>
      <c r="AW147" s="0" t="n">
        <f aca="false">IF($B57=0,0,IF(SIN(AW$12)=0,999999999,(SIN(AW$12)*COS($E57)+SIN($E57)*COS(AW$12))/SIN(AW$12)*$B57))</f>
        <v>14.3607824861773</v>
      </c>
      <c r="AX147" s="0" t="n">
        <f aca="false">IF($B57=0,0,IF(SIN(AX$12)=0,999999999,(SIN(AX$12)*COS($E57)+SIN($E57)*COS(AX$12))/SIN(AX$12)*$B57))</f>
        <v>14.1055054242825</v>
      </c>
      <c r="AY147" s="0" t="n">
        <f aca="false">IF($B57=0,0,IF(SIN(AY$12)=0,999999999,(SIN(AY$12)*COS($E57)+SIN($E57)*COS(AY$12))/SIN(AY$12)*$B57))</f>
        <v>13.8592929112563</v>
      </c>
      <c r="AZ147" s="0" t="n">
        <f aca="false">IF($B57=0,0,IF(SIN(AZ$12)=0,999999999,(SIN(AZ$12)*COS($E57)+SIN($E57)*COS(AZ$12))/SIN(AZ$12)*$B57))</f>
        <v>13.6215282512099</v>
      </c>
      <c r="BA147" s="0" t="n">
        <f aca="false">IF($B57=0,0,IF(SIN(BA$12)=0,999999999,(SIN(BA$12)*COS($E57)+SIN($E57)*COS(BA$12))/SIN(BA$12)*$B57))</f>
        <v>13.3916463171018</v>
      </c>
      <c r="BB147" s="0" t="n">
        <f aca="false">IF($B57=0,0,IF(SIN(BB$12)=0,999999999,(SIN(BB$12)*COS($E57)+SIN($E57)*COS(BB$12))/SIN(BB$12)*$B57))</f>
        <v>13.16912814983</v>
      </c>
      <c r="BC147" s="0" t="n">
        <f aca="false">IF($B57=0,0,IF(SIN(BC$12)=0,999999999,(SIN(BC$12)*COS($E57)+SIN($E57)*COS(BC$12))/SIN(BC$12)*$B57))</f>
        <v>12.953496217261</v>
      </c>
      <c r="BD147" s="0" t="n">
        <f aca="false">IF($B57=0,0,IF(SIN(BD$12)=0,999999999,(SIN(BD$12)*COS($E57)+SIN($E57)*COS(BD$12))/SIN(BD$12)*$B57))</f>
        <v>12.7443102407347</v>
      </c>
      <c r="BE147" s="0" t="n">
        <f aca="false">IF($B57=0,0,IF(SIN(BE$12)=0,999999999,(SIN(BE$12)*COS($E57)+SIN($E57)*COS(BE$12))/SIN(BE$12)*$B57))</f>
        <v>12.5411635110822</v>
      </c>
      <c r="BF147" s="0" t="n">
        <f aca="false">IF($B57=0,0,IF(SIN(BF$12)=0,999999999,(SIN(BF$12)*COS($E57)+SIN($E57)*COS(BF$12))/SIN(BF$12)*$B57))</f>
        <v>12.3436796281837</v>
      </c>
      <c r="BG147" s="0" t="n">
        <f aca="false">IF($B57=0,0,IF(SIN(BG$12)=0,999999999,(SIN(BG$12)*COS($E57)+SIN($E57)*COS(BG$12))/SIN(BG$12)*$B57))</f>
        <v>12.1515096080472</v>
      </c>
      <c r="BH147" s="0" t="n">
        <f aca="false">IF($B57=0,0,IF(SIN(BH$12)=0,999999999,(SIN(BH$12)*COS($E57)+SIN($E57)*COS(BH$12))/SIN(BH$12)*$B57))</f>
        <v>11.9643293096836</v>
      </c>
      <c r="BI147" s="0" t="n">
        <f aca="false">IF($B57=0,0,IF(SIN(BI$12)=0,999999999,(SIN(BI$12)*COS($E57)+SIN($E57)*COS(BI$12))/SIN(BI$12)*$B57))</f>
        <v>11.7818371409872</v>
      </c>
      <c r="BJ147" s="0" t="n">
        <f aca="false">IF($B57=0,0,IF(SIN(BJ$12)=0,999999999,(SIN(BJ$12)*COS($E57)+SIN($E57)*COS(BJ$12))/SIN(BJ$12)*$B57))</f>
        <v>11.6037520086563</v>
      </c>
      <c r="BK147" s="0" t="n">
        <f aca="false">IF($B57=0,0,IF(SIN(BK$12)=0,999999999,(SIN(BK$12)*COS($E57)+SIN($E57)*COS(BK$12))/SIN(BK$12)*$B57))</f>
        <v>11.4298114820873</v>
      </c>
      <c r="BL147" s="0" t="n">
        <f aca="false">IF($B57=0,0,IF(SIN(BL$12)=0,999999999,(SIN(BL$12)*COS($E57)+SIN($E57)*COS(BL$12))/SIN(BL$12)*$B57))</f>
        <v>11.2597701453173</v>
      </c>
      <c r="BM147" s="0" t="n">
        <f aca="false">IF($B57=0,0,IF(SIN(BM$12)=0,999999999,(SIN(BM$12)*COS($E57)+SIN($E57)*COS(BM$12))/SIN(BM$12)*$B57))</f>
        <v>11.0933981145991</v>
      </c>
      <c r="BN147" s="0" t="n">
        <f aca="false">IF($B57=0,0,IF(SIN(BN$12)=0,999999999,(SIN(BN$12)*COS($E57)+SIN($E57)*COS(BN$12))/SIN(BN$12)*$B57))</f>
        <v>10.930479702174</v>
      </c>
      <c r="BO147" s="0" t="n">
        <f aca="false">IF($B57=0,0,IF(SIN(BO$12)=0,999999999,(SIN(BO$12)*COS($E57)+SIN($E57)*COS(BO$12))/SIN(BO$12)*$B57))</f>
        <v>10.7708122093505</v>
      </c>
      <c r="BP147" s="0" t="n">
        <f aca="false">IF($B57=0,0,IF(SIN(BP$12)=0,999999999,(SIN(BP$12)*COS($E57)+SIN($E57)*COS(BP$12))/SIN(BP$12)*$B57))</f>
        <v>10.6142048341652</v>
      </c>
      <c r="BQ147" s="0" t="n">
        <f aca="false">IF($B57=0,0,IF(SIN(BQ$12)=0,999999999,(SIN(BQ$12)*COS($E57)+SIN($E57)*COS(BQ$12))/SIN(BQ$12)*$B57))</f>
        <v>10.4604776807696</v>
      </c>
      <c r="BR147" s="0" t="n">
        <f aca="false">IF($B57=0,0,IF(SIN(BR$12)=0,999999999,(SIN(BR$12)*COS($E57)+SIN($E57)*COS(BR$12))/SIN(BR$12)*$B57))</f>
        <v>10.3094608592779</v>
      </c>
      <c r="BS147" s="0" t="n">
        <f aca="false">IF($B57=0,0,IF(SIN(BS$12)=0,999999999,(SIN(BS$12)*COS($E57)+SIN($E57)*COS(BS$12))/SIN(BS$12)*$B57))</f>
        <v>10.1609936661943</v>
      </c>
      <c r="BT147" s="0" t="n">
        <f aca="false">IF($B57=0,0,IF(SIN(BT$12)=0,999999999,(SIN(BT$12)*COS($E57)+SIN($E57)*COS(BT$12))/SIN(BT$12)*$B57))</f>
        <v>10.0149238367204</v>
      </c>
      <c r="BU147" s="0" t="n">
        <f aca="false">IF($B57=0,0,IF(SIN(BU$12)=0,999999999,(SIN(BU$12)*COS($E57)+SIN($E57)*COS(BU$12))/SIN(BU$12)*$B57))</f>
        <v>9.87110686127848</v>
      </c>
      <c r="BV147" s="0" t="n">
        <f aca="false">IF($B57=0,0,IF(SIN(BV$12)=0,999999999,(SIN(BV$12)*COS($E57)+SIN($E57)*COS(BV$12))/SIN(BV$12)*$B57))</f>
        <v>9.72940535946762</v>
      </c>
      <c r="BW147" s="0" t="n">
        <f aca="false">IF($B57=0,0,IF(SIN(BW$12)=0,999999999,(SIN(BW$12)*COS($E57)+SIN($E57)*COS(BW$12))/SIN(BW$12)*$B57))</f>
        <v>9.58968850545444</v>
      </c>
      <c r="BX147" s="0" t="n">
        <f aca="false">IF($B57=0,0,IF(SIN(BX$12)=0,999999999,(SIN(BX$12)*COS($E57)+SIN($E57)*COS(BX$12))/SIN(BX$12)*$B57))</f>
        <v>9.45183149946512</v>
      </c>
      <c r="BY147" s="0" t="n">
        <f aca="false">IF($B57=0,0,IF(SIN(BY$12)=0,999999999,(SIN(BY$12)*COS($E57)+SIN($E57)*COS(BY$12))/SIN(BY$12)*$B57))</f>
        <v>9.31571508063584</v>
      </c>
      <c r="BZ147" s="0" t="n">
        <f aca="false">IF($B57=0,0,IF(SIN(BZ$12)=0,999999999,(SIN(BZ$12)*COS($E57)+SIN($E57)*COS(BZ$12))/SIN(BZ$12)*$B57))</f>
        <v>9.18122507699229</v>
      </c>
      <c r="CA147" s="0" t="n">
        <f aca="false">IF($B57=0,0,IF(SIN(CA$12)=0,999999999,(SIN(CA$12)*COS($E57)+SIN($E57)*COS(CA$12))/SIN(CA$12)*$B57))</f>
        <v>9.04825198877496</v>
      </c>
      <c r="CB147" s="0" t="n">
        <f aca="false">IF($B57=0,0,IF(SIN(CB$12)=0,999999999,(SIN(CB$12)*COS($E57)+SIN($E57)*COS(CB$12))/SIN(CB$12)*$B57))</f>
        <v>8.91669060171945</v>
      </c>
      <c r="CC147" s="0" t="n">
        <f aca="false">IF($B57=0,0,IF(SIN(CC$12)=0,999999999,(SIN(CC$12)*COS($E57)+SIN($E57)*COS(CC$12))/SIN(CC$12)*$B57))</f>
        <v>8.78643962724691</v>
      </c>
      <c r="CD147" s="0" t="n">
        <f aca="false">IF($B57=0,0,IF(SIN(CD$12)=0,999999999,(SIN(CD$12)*COS($E57)+SIN($E57)*COS(CD$12))/SIN(CD$12)*$B57))</f>
        <v>8.65740136681927</v>
      </c>
      <c r="CE147" s="0" t="n">
        <f aca="false">IF($B57=0,0,IF(SIN(CE$12)=0,999999999,(SIN(CE$12)*COS($E57)+SIN($E57)*COS(CE$12))/SIN(CE$12)*$B57))</f>
        <v>8.52948139797874</v>
      </c>
      <c r="CF147" s="0" t="n">
        <f aca="false">IF($B57=0,0,IF(SIN(CF$12)=0,999999999,(SIN(CF$12)*COS($E57)+SIN($E57)*COS(CF$12))/SIN(CF$12)*$B57))</f>
        <v>8.40258827982533</v>
      </c>
      <c r="CG147" s="0" t="n">
        <f aca="false">IF($B57=0,0,IF(SIN(CG$12)=0,999999999,(SIN(CG$12)*COS($E57)+SIN($E57)*COS(CG$12))/SIN(CG$12)*$B57))</f>
        <v>8.27663327588827</v>
      </c>
      <c r="CH147" s="0" t="n">
        <f aca="false">IF($B57=0,0,IF(SIN(CH$12)=0,999999999,(SIN(CH$12)*COS($E57)+SIN($E57)*COS(CH$12))/SIN(CH$12)*$B57))</f>
        <v>8.15153009252622</v>
      </c>
      <c r="CI147" s="0" t="n">
        <f aca="false">IF($B57=0,0,IF(SIN(CI$12)=0,999999999,(SIN(CI$12)*COS($E57)+SIN($E57)*COS(CI$12))/SIN(CI$12)*$B57))</f>
        <v>8.02719463114972</v>
      </c>
      <c r="CJ147" s="0" t="n">
        <f aca="false">IF($B57=0,0,IF(SIN(CJ$12)=0,999999999,(SIN(CJ$12)*COS($E57)+SIN($E57)*COS(CJ$12))/SIN(CJ$12)*$B57))</f>
        <v>7.90354475269462</v>
      </c>
      <c r="CK147" s="0" t="n">
        <f aca="false">IF($B57=0,0,IF(SIN(CK$12)=0,999999999,(SIN(CK$12)*COS($E57)+SIN($E57)*COS(CK$12))/SIN(CK$12)*$B57))</f>
        <v>7.78050005289487</v>
      </c>
      <c r="CL147" s="0" t="n">
        <f aca="false">IF($B57=0,0,IF(SIN(CL$12)=0,999999999,(SIN(CL$12)*COS($E57)+SIN($E57)*COS(CL$12))/SIN(CL$12)*$B57))</f>
        <v>7.65798164700845</v>
      </c>
      <c r="CM147" s="0" t="n">
        <f aca="false">IF($B57=0,0,IF(SIN(CM$12)=0,999999999,(SIN(CM$12)*COS($E57)+SIN($E57)*COS(CM$12))/SIN(CM$12)*$B57))</f>
        <v>7.53591196273823</v>
      </c>
      <c r="CN147" s="0" t="n">
        <f aca="false">IF($B57=0,0,IF(SIN(CN$12)=0,999999999,(SIN(CN$12)*COS($E57)+SIN($E57)*COS(CN$12))/SIN(CN$12)*$B57))</f>
        <v>7.41421454016592</v>
      </c>
      <c r="CO147" s="0" t="n">
        <f aca="false">IF($B57=0,0,IF(SIN(CO$12)=0,999999999,(SIN(CO$12)*COS($E57)+SIN($E57)*COS(CO$12))/SIN(CO$12)*$B57))</f>
        <v>7.29281383758422</v>
      </c>
      <c r="CP147" s="0" t="n">
        <f aca="false">IF($B57=0,0,IF(SIN(CP$12)=0,999999999,(SIN(CP$12)*COS($E57)+SIN($E57)*COS(CP$12))/SIN(CP$12)*$B57))</f>
        <v>7.17163504216447</v>
      </c>
      <c r="CQ147" s="0" t="n">
        <f aca="false">IF($B57=0,0,IF(SIN(CQ$12)=0,999999999,(SIN(CQ$12)*COS($E57)+SIN($E57)*COS(CQ$12))/SIN(CQ$12)*$B57))</f>
        <v>7.05060388444077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414.865518520251</v>
      </c>
      <c r="H148" s="0" t="n">
        <f aca="false">IF($B58=0,0,IF(SIN(H$12)=0,999999999,(SIN(H$12)*COS($E58)+SIN($E58)*COS(H$12))/SIN(H$12)*$B58))</f>
        <v>210.809165385442</v>
      </c>
      <c r="I148" s="0" t="n">
        <f aca="false">IF($B58=0,0,IF(SIN(I$12)=0,999999999,(SIN(I$12)*COS($E58)+SIN($E58)*COS(I$12))/SIN(I$12)*$B58))</f>
        <v>142.762746313875</v>
      </c>
      <c r="J148" s="0" t="n">
        <f aca="false">IF($B58=0,0,IF(SIN(J$12)=0,999999999,(SIN(J$12)*COS($E58)+SIN($E58)*COS(J$12))/SIN(J$12)*$B58))</f>
        <v>108.718798124691</v>
      </c>
      <c r="K148" s="0" t="n">
        <f aca="false">IF($B58=0,0,IF(SIN(K$12)=0,999999999,(SIN(K$12)*COS($E58)+SIN($E58)*COS(K$12))/SIN(K$12)*$B58))</f>
        <v>88.275824126698</v>
      </c>
      <c r="L148" s="0" t="n">
        <f aca="false">IF($B58=0,0,IF(SIN(L$12)=0,999999999,(SIN(L$12)*COS($E58)+SIN($E58)*COS(L$12))/SIN(L$12)*$B58))</f>
        <v>74.6333220333553</v>
      </c>
      <c r="M148" s="0" t="n">
        <f aca="false">IF($B58=0,0,IF(SIN(M$12)=0,999999999,(SIN(M$12)*COS($E58)+SIN($E58)*COS(M$12))/SIN(M$12)*$B58))</f>
        <v>64.8767879480858</v>
      </c>
      <c r="N148" s="0" t="n">
        <f aca="false">IF($B58=0,0,IF(SIN(N$12)=0,999999999,(SIN(N$12)*COS($E58)+SIN($E58)*COS(N$12))/SIN(N$12)*$B58))</f>
        <v>57.548967358356</v>
      </c>
      <c r="O148" s="0" t="n">
        <f aca="false">IF($B58=0,0,IF(SIN(O$12)=0,999999999,(SIN(O$12)*COS($E58)+SIN($E58)*COS(O$12))/SIN(O$12)*$B58))</f>
        <v>51.8402721316906</v>
      </c>
      <c r="P148" s="0" t="n">
        <f aca="false">IF($B58=0,0,IF(SIN(P$12)=0,999999999,(SIN(P$12)*COS($E58)+SIN($E58)*COS(P$12))/SIN(P$12)*$B58))</f>
        <v>47.2649473122455</v>
      </c>
      <c r="Q148" s="0" t="n">
        <f aca="false">IF($B58=0,0,IF(SIN(Q$12)=0,999999999,(SIN(Q$12)*COS($E58)+SIN($E58)*COS(Q$12))/SIN(Q$12)*$B58))</f>
        <v>43.513874208471</v>
      </c>
      <c r="R148" s="0" t="n">
        <f aca="false">IF($B58=0,0,IF(SIN(R$12)=0,999999999,(SIN(R$12)*COS($E58)+SIN($E58)*COS(R$12))/SIN(R$12)*$B58))</f>
        <v>40.3809719353764</v>
      </c>
      <c r="S148" s="0" t="n">
        <f aca="false">IF($B58=0,0,IF(SIN(S$12)=0,999999999,(SIN(S$12)*COS($E58)+SIN($E58)*COS(S$12))/SIN(S$12)*$B58))</f>
        <v>37.7235674742786</v>
      </c>
      <c r="T148" s="0" t="n">
        <f aca="false">IF($B58=0,0,IF(SIN(T$12)=0,999999999,(SIN(T$12)*COS($E58)+SIN($E58)*COS(T$12))/SIN(T$12)*$B58))</f>
        <v>35.4397499912683</v>
      </c>
      <c r="U148" s="0" t="n">
        <f aca="false">IF($B58=0,0,IF(SIN(U$12)=0,999999999,(SIN(U$12)*COS($E58)+SIN($E58)*COS(U$12))/SIN(U$12)*$B58))</f>
        <v>33.4547834269701</v>
      </c>
      <c r="V148" s="0" t="n">
        <f aca="false">IF($B58=0,0,IF(SIN(V$12)=0,999999999,(SIN(V$12)*COS($E58)+SIN($E58)*COS(V$12))/SIN(V$12)*$B58))</f>
        <v>31.7126143638774</v>
      </c>
      <c r="W148" s="0" t="n">
        <f aca="false">IF($B58=0,0,IF(SIN(W$12)=0,999999999,(SIN(W$12)*COS($E58)+SIN($E58)*COS(W$12))/SIN(W$12)*$B58))</f>
        <v>30.1703771157677</v>
      </c>
      <c r="X148" s="0" t="n">
        <f aca="false">IF($B58=0,0,IF(SIN(X$12)=0,999999999,(SIN(X$12)*COS($E58)+SIN($E58)*COS(X$12))/SIN(X$12)*$B58))</f>
        <v>28.7947304528024</v>
      </c>
      <c r="Y148" s="0" t="n">
        <f aca="false">IF($B58=0,0,IF(SIN(Y$12)=0,999999999,(SIN(Y$12)*COS($E58)+SIN($E58)*COS(Y$12))/SIN(Y$12)*$B58))</f>
        <v>27.5593511491418</v>
      </c>
      <c r="Z148" s="0" t="n">
        <f aca="false">IF($B58=0,0,IF(SIN(Z$12)=0,999999999,(SIN(Z$12)*COS($E58)+SIN($E58)*COS(Z$12))/SIN(Z$12)*$B58))</f>
        <v>26.4431794651639</v>
      </c>
      <c r="AA148" s="0" t="n">
        <f aca="false">IF($B58=0,0,IF(SIN(AA$12)=0,999999999,(SIN(AA$12)*COS($E58)+SIN($E58)*COS(AA$12))/SIN(AA$12)*$B58))</f>
        <v>25.4291659193904</v>
      </c>
      <c r="AB148" s="0" t="n">
        <f aca="false">IF($B58=0,0,IF(SIN(AB$12)=0,999999999,(SIN(AB$12)*COS($E58)+SIN($E58)*COS(AB$12))/SIN(AB$12)*$B58))</f>
        <v>24.5033598488213</v>
      </c>
      <c r="AC148" s="0" t="n">
        <f aca="false">IF($B58=0,0,IF(SIN(AC$12)=0,999999999,(SIN(AC$12)*COS($E58)+SIN($E58)*COS(AC$12))/SIN(AC$12)*$B58))</f>
        <v>23.6542357350881</v>
      </c>
      <c r="AD148" s="0" t="n">
        <f aca="false">IF($B58=0,0,IF(SIN(AD$12)=0,999999999,(SIN(AD$12)*COS($E58)+SIN($E58)*COS(AD$12))/SIN(AD$12)*$B58))</f>
        <v>22.87218794803</v>
      </c>
      <c r="AE148" s="0" t="n">
        <f aca="false">IF($B58=0,0,IF(SIN(AE$12)=0,999999999,(SIN(AE$12)*COS($E58)+SIN($E58)*COS(AE$12))/SIN(AE$12)*$B58))</f>
        <v>22.1491467497837</v>
      </c>
      <c r="AF148" s="0" t="n">
        <f aca="false">IF($B58=0,0,IF(SIN(AF$12)=0,999999999,(SIN(AF$12)*COS($E58)+SIN($E58)*COS(AF$12))/SIN(AF$12)*$B58))</f>
        <v>21.4782829122927</v>
      </c>
      <c r="AG148" s="0" t="n">
        <f aca="false">IF($B58=0,0,IF(SIN(AG$12)=0,999999999,(SIN(AG$12)*COS($E58)+SIN($E58)*COS(AG$12))/SIN(AG$12)*$B58))</f>
        <v>20.8537779743529</v>
      </c>
      <c r="AH148" s="0" t="n">
        <f aca="false">IF($B58=0,0,IF(SIN(AH$12)=0,999999999,(SIN(AH$12)*COS($E58)+SIN($E58)*COS(AH$12))/SIN(AH$12)*$B58))</f>
        <v>20.2706437282752</v>
      </c>
      <c r="AI148" s="0" t="n">
        <f aca="false">IF($B58=0,0,IF(SIN(AI$12)=0,999999999,(SIN(AI$12)*COS($E58)+SIN($E58)*COS(AI$12))/SIN(AI$12)*$B58))</f>
        <v>19.7245790531196</v>
      </c>
      <c r="AJ148" s="0" t="n">
        <f aca="false">IF($B58=0,0,IF(SIN(AJ$12)=0,999999999,(SIN(AJ$12)*COS($E58)+SIN($E58)*COS(AJ$12))/SIN(AJ$12)*$B58))</f>
        <v>19.2118553802647</v>
      </c>
      <c r="AK148" s="0" t="n">
        <f aca="false">IF($B58=0,0,IF(SIN(AK$12)=0,999999999,(SIN(AK$12)*COS($E58)+SIN($E58)*COS(AK$12))/SIN(AK$12)*$B58))</f>
        <v>18.7292243259073</v>
      </c>
      <c r="AL148" s="0" t="n">
        <f aca="false">IF($B58=0,0,IF(SIN(AL$12)=0,999999999,(SIN(AL$12)*COS($E58)+SIN($E58)*COS(AL$12))/SIN(AL$12)*$B58))</f>
        <v>18.2738426414389</v>
      </c>
      <c r="AM148" s="0" t="n">
        <f aca="false">IF($B58=0,0,IF(SIN(AM$12)=0,999999999,(SIN(AM$12)*COS($E58)+SIN($E58)*COS(AM$12))/SIN(AM$12)*$B58))</f>
        <v>17.8432108081708</v>
      </c>
      <c r="AN148" s="0" t="n">
        <f aca="false">IF($B58=0,0,IF(SIN(AN$12)=0,999999999,(SIN(AN$12)*COS($E58)+SIN($E58)*COS(AN$12))/SIN(AN$12)*$B58))</f>
        <v>17.4351224672344</v>
      </c>
      <c r="AO148" s="0" t="n">
        <f aca="false">IF($B58=0,0,IF(SIN(AO$12)=0,999999999,(SIN(AO$12)*COS($E58)+SIN($E58)*COS(AO$12))/SIN(AO$12)*$B58))</f>
        <v>17.0476225175808</v>
      </c>
      <c r="AP148" s="0" t="n">
        <f aca="false">IF($B58=0,0,IF(SIN(AP$12)=0,999999999,(SIN(AP$12)*COS($E58)+SIN($E58)*COS(AP$12))/SIN(AP$12)*$B58))</f>
        <v>16.6789721965725</v>
      </c>
      <c r="AQ148" s="0" t="n">
        <f aca="false">IF($B58=0,0,IF(SIN(AQ$12)=0,999999999,(SIN(AQ$12)*COS($E58)+SIN($E58)*COS(AQ$12))/SIN(AQ$12)*$B58))</f>
        <v>16.3276198220903</v>
      </c>
      <c r="AR148" s="0" t="n">
        <f aca="false">IF($B58=0,0,IF(SIN(AR$12)=0,999999999,(SIN(AR$12)*COS($E58)+SIN($E58)*COS(AR$12))/SIN(AR$12)*$B58))</f>
        <v>15.9921761531984</v>
      </c>
      <c r="AS148" s="0" t="n">
        <f aca="false">IF($B58=0,0,IF(SIN(AS$12)=0,999999999,(SIN(AS$12)*COS($E58)+SIN($E58)*COS(AS$12))/SIN(AS$12)*$B58))</f>
        <v>15.6713935403489</v>
      </c>
      <c r="AT148" s="0" t="n">
        <f aca="false">IF($B58=0,0,IF(SIN(AT$12)=0,999999999,(SIN(AT$12)*COS($E58)+SIN($E58)*COS(AT$12))/SIN(AT$12)*$B58))</f>
        <v>15.364148201905</v>
      </c>
      <c r="AU148" s="0" t="n">
        <f aca="false">IF($B58=0,0,IF(SIN(AU$12)=0,999999999,(SIN(AU$12)*COS($E58)+SIN($E58)*COS(AU$12))/SIN(AU$12)*$B58))</f>
        <v>15.06942509317</v>
      </c>
      <c r="AV148" s="0" t="n">
        <f aca="false">IF($B58=0,0,IF(SIN(AV$12)=0,999999999,(SIN(AV$12)*COS($E58)+SIN($E58)*COS(AV$12))/SIN(AV$12)*$B58))</f>
        <v>14.7863049357854</v>
      </c>
      <c r="AW148" s="0" t="n">
        <f aca="false">IF($B58=0,0,IF(SIN(AW$12)=0,999999999,(SIN(AW$12)*COS($E58)+SIN($E58)*COS(AW$12))/SIN(AW$12)*$B58))</f>
        <v>14.5139530557539</v>
      </c>
      <c r="AX148" s="0" t="n">
        <f aca="false">IF($B58=0,0,IF(SIN(AX$12)=0,999999999,(SIN(AX$12)*COS($E58)+SIN($E58)*COS(AX$12))/SIN(AX$12)*$B58))</f>
        <v>14.2516097422947</v>
      </c>
      <c r="AY148" s="0" t="n">
        <f aca="false">IF($B58=0,0,IF(SIN(AY$12)=0,999999999,(SIN(AY$12)*COS($E58)+SIN($E58)*COS(AY$12))/SIN(AY$12)*$B58))</f>
        <v>13.9985818908967</v>
      </c>
      <c r="AZ148" s="0" t="n">
        <f aca="false">IF($B58=0,0,IF(SIN(AZ$12)=0,999999999,(SIN(AZ$12)*COS($E58)+SIN($E58)*COS(AZ$12))/SIN(AZ$12)*$B58))</f>
        <v>13.7542357350882</v>
      </c>
      <c r="BA148" s="0" t="n">
        <f aca="false">IF($B58=0,0,IF(SIN(BA$12)=0,999999999,(SIN(BA$12)*COS($E58)+SIN($E58)*COS(BA$12))/SIN(BA$12)*$B58))</f>
        <v>13.517990504707</v>
      </c>
      <c r="BB148" s="0" t="n">
        <f aca="false">IF($B58=0,0,IF(SIN(BB$12)=0,999999999,(SIN(BB$12)*COS($E58)+SIN($E58)*COS(BB$12))/SIN(BB$12)*$B58))</f>
        <v>13.2893128754924</v>
      </c>
      <c r="BC148" s="0" t="n">
        <f aca="false">IF($B58=0,0,IF(SIN(BC$12)=0,999999999,(SIN(BC$12)*COS($E58)+SIN($E58)*COS(BC$12))/SIN(BC$12)*$B58))</f>
        <v>13.0677120968799</v>
      </c>
      <c r="BD148" s="0" t="n">
        <f aca="false">IF($B58=0,0,IF(SIN(BD$12)=0,999999999,(SIN(BD$12)*COS($E58)+SIN($E58)*COS(BD$12))/SIN(BD$12)*$B58))</f>
        <v>12.8527357029815</v>
      </c>
      <c r="BE148" s="0" t="n">
        <f aca="false">IF($B58=0,0,IF(SIN(BE$12)=0,999999999,(SIN(BE$12)*COS($E58)+SIN($E58)*COS(BE$12))/SIN(BE$12)*$B58))</f>
        <v>12.6439657266277</v>
      </c>
      <c r="BF148" s="0" t="n">
        <f aca="false">IF($B58=0,0,IF(SIN(BF$12)=0,999999999,(SIN(BF$12)*COS($E58)+SIN($E58)*COS(BF$12))/SIN(BF$12)*$B58))</f>
        <v>12.4410153486742</v>
      </c>
      <c r="BG148" s="0" t="n">
        <f aca="false">IF($B58=0,0,IF(SIN(BG$12)=0,999999999,(SIN(BG$12)*COS($E58)+SIN($E58)*COS(BG$12))/SIN(BG$12)*$B58))</f>
        <v>12.2435259250028</v>
      </c>
      <c r="BH148" s="0" t="n">
        <f aca="false">IF($B58=0,0,IF(SIN(BH$12)=0,999999999,(SIN(BH$12)*COS($E58)+SIN($E58)*COS(BH$12))/SIN(BH$12)*$B58))</f>
        <v>12.0511643421699</v>
      </c>
      <c r="BI148" s="0" t="n">
        <f aca="false">IF($B58=0,0,IF(SIN(BI$12)=0,999999999,(SIN(BI$12)*COS($E58)+SIN($E58)*COS(BI$12))/SIN(BI$12)*$B58))</f>
        <v>11.8636206597849</v>
      </c>
      <c r="BJ148" s="0" t="n">
        <f aca="false">IF($B58=0,0,IF(SIN(BJ$12)=0,999999999,(SIN(BJ$12)*COS($E58)+SIN($E58)*COS(BJ$12))/SIN(BJ$12)*$B58))</f>
        <v>11.6806060036824</v>
      </c>
      <c r="BK148" s="0" t="n">
        <f aca="false">IF($B58=0,0,IF(SIN(BK$12)=0,999999999,(SIN(BK$12)*COS($E58)+SIN($E58)*COS(BK$12))/SIN(BK$12)*$B58))</f>
        <v>11.5018506789922</v>
      </c>
      <c r="BL148" s="0" t="n">
        <f aca="false">IF($B58=0,0,IF(SIN(BL$12)=0,999999999,(SIN(BL$12)*COS($E58)+SIN($E58)*COS(BL$12))/SIN(BL$12)*$B58))</f>
        <v>11.327102476462</v>
      </c>
      <c r="BM148" s="0" t="n">
        <f aca="false">IF($B58=0,0,IF(SIN(BM$12)=0,999999999,(SIN(BM$12)*COS($E58)+SIN($E58)*COS(BM$12))/SIN(BM$12)*$B58))</f>
        <v>11.1561251489983</v>
      </c>
      <c r="BN148" s="0" t="n">
        <f aca="false">IF($B58=0,0,IF(SIN(BN$12)=0,999999999,(SIN(BN$12)*COS($E58)+SIN($E58)*COS(BN$12))/SIN(BN$12)*$B58))</f>
        <v>10.9886970384509</v>
      </c>
      <c r="BO148" s="0" t="n">
        <f aca="false">IF($B58=0,0,IF(SIN(BO$12)=0,999999999,(SIN(BO$12)*COS($E58)+SIN($E58)*COS(BO$12))/SIN(BO$12)*$B58))</f>
        <v>10.8246098352837</v>
      </c>
      <c r="BP148" s="0" t="n">
        <f aca="false">IF($B58=0,0,IF(SIN(BP$12)=0,999999999,(SIN(BP$12)*COS($E58)+SIN($E58)*COS(BP$12))/SIN(BP$12)*$B58))</f>
        <v>10.6636674559986</v>
      </c>
      <c r="BQ148" s="0" t="n">
        <f aca="false">IF($B58=0,0,IF(SIN(BQ$12)=0,999999999,(SIN(BQ$12)*COS($E58)+SIN($E58)*COS(BQ$12))/SIN(BQ$12)*$B58))</f>
        <v>10.5056850251012</v>
      </c>
      <c r="BR148" s="0" t="n">
        <f aca="false">IF($B58=0,0,IF(SIN(BR$12)=0,999999999,(SIN(BR$12)*COS($E58)+SIN($E58)*COS(BR$12))/SIN(BR$12)*$B58))</f>
        <v>10.3504879500325</v>
      </c>
      <c r="BS148" s="0" t="n">
        <f aca="false">IF($B58=0,0,IF(SIN(BS$12)=0,999999999,(SIN(BS$12)*COS($E58)+SIN($E58)*COS(BS$12))/SIN(BS$12)*$B58))</f>
        <v>10.1979110789088</v>
      </c>
      <c r="BT148" s="0" t="n">
        <f aca="false">IF($B58=0,0,IF(SIN(BT$12)=0,999999999,(SIN(BT$12)*COS($E58)+SIN($E58)*COS(BT$12))/SIN(BT$12)*$B58))</f>
        <v>10.0477979321334</v>
      </c>
      <c r="BU148" s="0" t="n">
        <f aca="false">IF($B58=0,0,IF(SIN(BU$12)=0,999999999,(SIN(BU$12)*COS($E58)+SIN($E58)*COS(BU$12))/SIN(BU$12)*$B58))</f>
        <v>9.90000000000001</v>
      </c>
      <c r="BV148" s="0" t="n">
        <f aca="false">IF($B58=0,0,IF(SIN(BV$12)=0,999999999,(SIN(BV$12)*COS($E58)+SIN($E58)*COS(BV$12))/SIN(BV$12)*$B58))</f>
        <v>9.75437609932013</v>
      </c>
      <c r="BW148" s="0" t="n">
        <f aca="false">IF($B58=0,0,IF(SIN(BW$12)=0,999999999,(SIN(BW$12)*COS($E58)+SIN($E58)*COS(BW$12))/SIN(BW$12)*$B58))</f>
        <v>9.61079178290775</v>
      </c>
      <c r="BX148" s="0" t="n">
        <f aca="false">IF($B58=0,0,IF(SIN(BX$12)=0,999999999,(SIN(BX$12)*COS($E58)+SIN($E58)*COS(BX$12))/SIN(BX$12)*$B58))</f>
        <v>9.46911879644208</v>
      </c>
      <c r="BY148" s="0" t="n">
        <f aca="false">IF($B58=0,0,IF(SIN(BY$12)=0,999999999,(SIN(BY$12)*COS($E58)+SIN($E58)*COS(BY$12))/SIN(BY$12)*$B58))</f>
        <v>9.32923457783334</v>
      </c>
      <c r="BZ148" s="0" t="n">
        <f aca="false">IF($B58=0,0,IF(SIN(BZ$12)=0,999999999,(SIN(BZ$12)*COS($E58)+SIN($E58)*COS(BZ$12))/SIN(BZ$12)*$B58))</f>
        <v>9.19102179474537</v>
      </c>
      <c r="CA148" s="0" t="n">
        <f aca="false">IF($B58=0,0,IF(SIN(CA$12)=0,999999999,(SIN(CA$12)*COS($E58)+SIN($E58)*COS(CA$12))/SIN(CA$12)*$B58))</f>
        <v>9.05436791638702</v>
      </c>
      <c r="CB148" s="0" t="n">
        <f aca="false">IF($B58=0,0,IF(SIN(CB$12)=0,999999999,(SIN(CB$12)*COS($E58)+SIN($E58)*COS(CB$12))/SIN(CB$12)*$B58))</f>
        <v>8.91916481608783</v>
      </c>
      <c r="CC148" s="0" t="n">
        <f aca="false">IF($B58=0,0,IF(SIN(CC$12)=0,999999999,(SIN(CC$12)*COS($E58)+SIN($E58)*COS(CC$12))/SIN(CC$12)*$B58))</f>
        <v>8.78530840152869</v>
      </c>
      <c r="CD148" s="0" t="n">
        <f aca="false">IF($B58=0,0,IF(SIN(CD$12)=0,999999999,(SIN(CD$12)*COS($E58)+SIN($E58)*COS(CD$12))/SIN(CD$12)*$B58))</f>
        <v>8.65269826980616</v>
      </c>
      <c r="CE148" s="0" t="n">
        <f aca="false">IF($B58=0,0,IF(SIN(CE$12)=0,999999999,(SIN(CE$12)*COS($E58)+SIN($E58)*COS(CE$12))/SIN(CE$12)*$B58))</f>
        <v>8.52123738478131</v>
      </c>
      <c r="CF148" s="0" t="n">
        <f aca="false">IF($B58=0,0,IF(SIN(CF$12)=0,999999999,(SIN(CF$12)*COS($E58)+SIN($E58)*COS(CF$12))/SIN(CF$12)*$B58))</f>
        <v>8.39083177440465</v>
      </c>
      <c r="CG148" s="0" t="n">
        <f aca="false">IF($B58=0,0,IF(SIN(CG$12)=0,999999999,(SIN(CG$12)*COS($E58)+SIN($E58)*COS(CG$12))/SIN(CG$12)*$B58))</f>
        <v>8.26139024591651</v>
      </c>
      <c r="CH148" s="0" t="n">
        <f aca="false">IF($B58=0,0,IF(SIN(CH$12)=0,999999999,(SIN(CH$12)*COS($E58)+SIN($E58)*COS(CH$12))/SIN(CH$12)*$B58))</f>
        <v>8.13282411700583</v>
      </c>
      <c r="CI148" s="0" t="n">
        <f aca="false">IF($B58=0,0,IF(SIN(CI$12)=0,999999999,(SIN(CI$12)*COS($E58)+SIN($E58)*COS(CI$12))/SIN(CI$12)*$B58))</f>
        <v>8.00504696117408</v>
      </c>
      <c r="CJ148" s="0" t="n">
        <f aca="false">IF($B58=0,0,IF(SIN(CJ$12)=0,999999999,(SIN(CJ$12)*COS($E58)+SIN($E58)*COS(CJ$12))/SIN(CJ$12)*$B58))</f>
        <v>7.87797436568911</v>
      </c>
      <c r="CK148" s="0" t="n">
        <f aca="false">IF($B58=0,0,IF(SIN(CK$12)=0,999999999,(SIN(CK$12)*COS($E58)+SIN($E58)*COS(CK$12))/SIN(CK$12)*$B58))</f>
        <v>7.75152370063729</v>
      </c>
      <c r="CL148" s="0" t="n">
        <f aca="false">IF($B58=0,0,IF(SIN(CL$12)=0,999999999,(SIN(CL$12)*COS($E58)+SIN($E58)*COS(CL$12))/SIN(CL$12)*$B58))</f>
        <v>7.62561389769056</v>
      </c>
      <c r="CM148" s="0" t="n">
        <f aca="false">IF($B58=0,0,IF(SIN(CM$12)=0,999999999,(SIN(CM$12)*COS($E58)+SIN($E58)*COS(CM$12))/SIN(CM$12)*$B58))</f>
        <v>7.50016523729515</v>
      </c>
      <c r="CN148" s="0" t="n">
        <f aca="false">IF($B58=0,0,IF(SIN(CN$12)=0,999999999,(SIN(CN$12)*COS($E58)+SIN($E58)*COS(CN$12))/SIN(CN$12)*$B58))</f>
        <v>7.37509914306756</v>
      </c>
      <c r="CO148" s="0" t="n">
        <f aca="false">IF($B58=0,0,IF(SIN(CO$12)=0,999999999,(SIN(CO$12)*COS($E58)+SIN($E58)*COS(CO$12))/SIN(CO$12)*$B58))</f>
        <v>7.25033798225204</v>
      </c>
      <c r="CP148" s="0" t="n">
        <f aca="false">IF($B58=0,0,IF(SIN(CP$12)=0,999999999,(SIN(CP$12)*COS($E58)+SIN($E58)*COS(CP$12))/SIN(CP$12)*$B58))</f>
        <v>7.12580487114735</v>
      </c>
      <c r="CQ148" s="0" t="n">
        <f aca="false">IF($B58=0,0,IF(SIN(CQ$12)=0,999999999,(SIN(CQ$12)*COS($E58)+SIN($E58)*COS(CQ$12))/SIN(CQ$12)*$B58))</f>
        <v>7.00142348445569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425.812238643387</v>
      </c>
      <c r="H149" s="0" t="n">
        <f aca="false">IF($B59=0,0,IF(SIN(H$12)=0,999999999,(SIN(H$12)*COS($E59)+SIN($E59)*COS(H$12))/SIN(H$12)*$B59))</f>
        <v>216.25228199027</v>
      </c>
      <c r="I149" s="0" t="n">
        <f aca="false">IF($B59=0,0,IF(SIN(I$12)=0,999999999,(SIN(I$12)*COS($E59)+SIN($E59)*COS(I$12))/SIN(I$12)*$B59))</f>
        <v>146.370583077339</v>
      </c>
      <c r="J149" s="0" t="n">
        <f aca="false">IF($B59=0,0,IF(SIN(J$12)=0,999999999,(SIN(J$12)*COS($E59)+SIN($E59)*COS(J$12))/SIN(J$12)*$B59))</f>
        <v>111.408435625291</v>
      </c>
      <c r="K149" s="0" t="n">
        <f aca="false">IF($B59=0,0,IF(SIN(K$12)=0,999999999,(SIN(K$12)*COS($E59)+SIN($E59)*COS(K$12))/SIN(K$12)*$B59))</f>
        <v>90.4140942138773</v>
      </c>
      <c r="L149" s="0" t="n">
        <f aca="false">IF($B59=0,0,IF(SIN(L$12)=0,999999999,(SIN(L$12)*COS($E59)+SIN($E59)*COS(L$12))/SIN(L$12)*$B59))</f>
        <v>76.4036402221203</v>
      </c>
      <c r="M149" s="0" t="n">
        <f aca="false">IF($B59=0,0,IF(SIN(M$12)=0,999999999,(SIN(M$12)*COS($E59)+SIN($E59)*COS(M$12))/SIN(M$12)*$B59))</f>
        <v>66.3839626743059</v>
      </c>
      <c r="N149" s="0" t="n">
        <f aca="false">IF($B59=0,0,IF(SIN(N$12)=0,999999999,(SIN(N$12)*COS($E59)+SIN($E59)*COS(N$12))/SIN(N$12)*$B59))</f>
        <v>58.8585034491717</v>
      </c>
      <c r="O149" s="0" t="n">
        <f aca="false">IF($B59=0,0,IF(SIN(O$12)=0,999999999,(SIN(O$12)*COS($E59)+SIN($E59)*COS(O$12))/SIN(O$12)*$B59))</f>
        <v>52.9958390142373</v>
      </c>
      <c r="P149" s="0" t="n">
        <f aca="false">IF($B59=0,0,IF(SIN(P$12)=0,999999999,(SIN(P$12)*COS($E59)+SIN($E59)*COS(P$12))/SIN(P$12)*$B59))</f>
        <v>48.2971131176541</v>
      </c>
      <c r="Q149" s="0" t="n">
        <f aca="false">IF($B59=0,0,IF(SIN(Q$12)=0,999999999,(SIN(Q$12)*COS($E59)+SIN($E59)*COS(Q$12))/SIN(Q$12)*$B59))</f>
        <v>44.4448698282216</v>
      </c>
      <c r="R149" s="0" t="n">
        <f aca="false">IF($B59=0,0,IF(SIN(R$12)=0,999999999,(SIN(R$12)*COS($E59)+SIN($E59)*COS(R$12))/SIN(R$12)*$B59))</f>
        <v>41.2274700537856</v>
      </c>
      <c r="S149" s="0" t="n">
        <f aca="false">IF($B59=0,0,IF(SIN(S$12)=0,999999999,(SIN(S$12)*COS($E59)+SIN($E59)*COS(S$12))/SIN(S$12)*$B59))</f>
        <v>38.4983927419435</v>
      </c>
      <c r="T149" s="0" t="n">
        <f aca="false">IF($B59=0,0,IF(SIN(T$12)=0,999999999,(SIN(T$12)*COS($E59)+SIN($E59)*COS(T$12))/SIN(T$12)*$B59))</f>
        <v>36.1529784218753</v>
      </c>
      <c r="U149" s="0" t="n">
        <f aca="false">IF($B59=0,0,IF(SIN(U$12)=0,999999999,(SIN(U$12)*COS($E59)+SIN($E59)*COS(U$12))/SIN(U$12)*$B59))</f>
        <v>34.1144753280882</v>
      </c>
      <c r="V149" s="0" t="n">
        <f aca="false">IF($B59=0,0,IF(SIN(V$12)=0,999999999,(SIN(V$12)*COS($E59)+SIN($E59)*COS(V$12))/SIN(V$12)*$B59))</f>
        <v>32.3253182264571</v>
      </c>
      <c r="W149" s="0" t="n">
        <f aca="false">IF($B59=0,0,IF(SIN(W$12)=0,999999999,(SIN(W$12)*COS($E59)+SIN($E59)*COS(W$12))/SIN(W$12)*$B59))</f>
        <v>30.7414853004163</v>
      </c>
      <c r="X149" s="0" t="n">
        <f aca="false">IF($B59=0,0,IF(SIN(X$12)=0,999999999,(SIN(X$12)*COS($E59)+SIN($E59)*COS(X$12))/SIN(X$12)*$B59))</f>
        <v>29.32873607388</v>
      </c>
      <c r="Y149" s="0" t="n">
        <f aca="false">IF($B59=0,0,IF(SIN(Y$12)=0,999999999,(SIN(Y$12)*COS($E59)+SIN($E59)*COS(Y$12))/SIN(Y$12)*$B59))</f>
        <v>28.0600373573337</v>
      </c>
      <c r="Z149" s="0" t="n">
        <f aca="false">IF($B59=0,0,IF(SIN(Z$12)=0,999999999,(SIN(Z$12)*COS($E59)+SIN($E59)*COS(Z$12))/SIN(Z$12)*$B59))</f>
        <v>26.9137614089572</v>
      </c>
      <c r="AA149" s="0" t="n">
        <f aca="false">IF($B59=0,0,IF(SIN(AA$12)=0,999999999,(SIN(AA$12)*COS($E59)+SIN($E59)*COS(AA$12))/SIN(AA$12)*$B59))</f>
        <v>25.8723989057393</v>
      </c>
      <c r="AB149" s="0" t="n">
        <f aca="false">IF($B59=0,0,IF(SIN(AB$12)=0,999999999,(SIN(AB$12)*COS($E59)+SIN($E59)*COS(AB$12))/SIN(AB$12)*$B59))</f>
        <v>24.9216229213745</v>
      </c>
      <c r="AC149" s="0" t="n">
        <f aca="false">IF($B59=0,0,IF(SIN(AC$12)=0,999999999,(SIN(AC$12)*COS($E59)+SIN($E59)*COS(AC$12))/SIN(AC$12)*$B59))</f>
        <v>24.0495970827598</v>
      </c>
      <c r="AD149" s="0" t="n">
        <f aca="false">IF($B59=0,0,IF(SIN(AD$12)=0,999999999,(SIN(AD$12)*COS($E59)+SIN($E59)*COS(AD$12))/SIN(AD$12)*$B59))</f>
        <v>23.2464566863013</v>
      </c>
      <c r="AE149" s="0" t="n">
        <f aca="false">IF($B59=0,0,IF(SIN(AE$12)=0,999999999,(SIN(AE$12)*COS($E59)+SIN($E59)*COS(AE$12))/SIN(AE$12)*$B59))</f>
        <v>22.5039143452509</v>
      </c>
      <c r="AF149" s="0" t="n">
        <f aca="false">IF($B59=0,0,IF(SIN(AF$12)=0,999999999,(SIN(AF$12)*COS($E59)+SIN($E59)*COS(AF$12))/SIN(AF$12)*$B59))</f>
        <v>21.8149566404552</v>
      </c>
      <c r="AG149" s="0" t="n">
        <f aca="false">IF($B59=0,0,IF(SIN(AG$12)=0,999999999,(SIN(AG$12)*COS($E59)+SIN($E59)*COS(AG$12))/SIN(AG$12)*$B59))</f>
        <v>21.1736081810036</v>
      </c>
      <c r="AH149" s="0" t="n">
        <f aca="false">IF($B59=0,0,IF(SIN(AH$12)=0,999999999,(SIN(AH$12)*COS($E59)+SIN($E59)*COS(AH$12))/SIN(AH$12)*$B59))</f>
        <v>20.5747462222668</v>
      </c>
      <c r="AI149" s="0" t="n">
        <f aca="false">IF($B59=0,0,IF(SIN(AI$12)=0,999999999,(SIN(AI$12)*COS($E59)+SIN($E59)*COS(AI$12))/SIN(AI$12)*$B59))</f>
        <v>20.0139536377801</v>
      </c>
      <c r="AJ149" s="0" t="n">
        <f aca="false">IF($B59=0,0,IF(SIN(AJ$12)=0,999999999,(SIN(AJ$12)*COS($E59)+SIN($E59)*COS(AJ$12))/SIN(AJ$12)*$B59))</f>
        <v>19.4874012957047</v>
      </c>
      <c r="AK149" s="0" t="n">
        <f aca="false">IF($B59=0,0,IF(SIN(AK$12)=0,999999999,(SIN(AK$12)*COS($E59)+SIN($E59)*COS(AK$12))/SIN(AK$12)*$B59))</f>
        <v>18.9917532000839</v>
      </c>
      <c r="AL149" s="0" t="n">
        <f aca="false">IF($B59=0,0,IF(SIN(AL$12)=0,999999999,(SIN(AL$12)*COS($E59)+SIN($E59)*COS(AL$12))/SIN(AL$12)*$B59))</f>
        <v>18.5240894170564</v>
      </c>
      <c r="AM149" s="0" t="n">
        <f aca="false">IF($B59=0,0,IF(SIN(AM$12)=0,999999999,(SIN(AM$12)*COS($E59)+SIN($E59)*COS(AM$12))/SIN(AM$12)*$B59))</f>
        <v>18.0818430134196</v>
      </c>
      <c r="AN149" s="0" t="n">
        <f aca="false">IF($B59=0,0,IF(SIN(AN$12)=0,999999999,(SIN(AN$12)*COS($E59)+SIN($E59)*COS(AN$12))/SIN(AN$12)*$B59))</f>
        <v>17.6627481226039</v>
      </c>
      <c r="AO149" s="0" t="n">
        <f aca="false">IF($B59=0,0,IF(SIN(AO$12)=0,999999999,(SIN(AO$12)*COS($E59)+SIN($E59)*COS(AO$12))/SIN(AO$12)*$B59))</f>
        <v>17.2647969125338</v>
      </c>
      <c r="AP149" s="0" t="n">
        <f aca="false">IF($B59=0,0,IF(SIN(AP$12)=0,999999999,(SIN(AP$12)*COS($E59)+SIN($E59)*COS(AP$12))/SIN(AP$12)*$B59))</f>
        <v>16.8862037244079</v>
      </c>
      <c r="AQ149" s="0" t="n">
        <f aca="false">IF($B59=0,0,IF(SIN(AQ$12)=0,999999999,(SIN(AQ$12)*COS($E59)+SIN($E59)*COS(AQ$12))/SIN(AQ$12)*$B59))</f>
        <v>16.5253750256914</v>
      </c>
      <c r="AR149" s="0" t="n">
        <f aca="false">IF($B59=0,0,IF(SIN(AR$12)=0,999999999,(SIN(AR$12)*COS($E59)+SIN($E59)*COS(AR$12))/SIN(AR$12)*$B59))</f>
        <v>16.1808841062339</v>
      </c>
      <c r="AS149" s="0" t="n">
        <f aca="false">IF($B59=0,0,IF(SIN(AS$12)=0,999999999,(SIN(AS$12)*COS($E59)+SIN($E59)*COS(AS$12))/SIN(AS$12)*$B59))</f>
        <v>15.851449666134</v>
      </c>
      <c r="AT149" s="0" t="n">
        <f aca="false">IF($B59=0,0,IF(SIN(AT$12)=0,999999999,(SIN(AT$12)*COS($E59)+SIN($E59)*COS(AT$12))/SIN(AT$12)*$B59))</f>
        <v>15.5359176142422</v>
      </c>
      <c r="AU149" s="0" t="n">
        <f aca="false">IF($B59=0,0,IF(SIN(AU$12)=0,999999999,(SIN(AU$12)*COS($E59)+SIN($E59)*COS(AU$12))/SIN(AU$12)*$B59))</f>
        <v>15.2332455290933</v>
      </c>
      <c r="AV149" s="0" t="n">
        <f aca="false">IF($B59=0,0,IF(SIN(AV$12)=0,999999999,(SIN(AV$12)*COS($E59)+SIN($E59)*COS(AV$12))/SIN(AV$12)*$B59))</f>
        <v>14.9424893384741</v>
      </c>
      <c r="AW149" s="0" t="n">
        <f aca="false">IF($B59=0,0,IF(SIN(AW$12)=0,999999999,(SIN(AW$12)*COS($E59)+SIN($E59)*COS(AW$12))/SIN(AW$12)*$B59))</f>
        <v>14.6627918563962</v>
      </c>
      <c r="AX149" s="0" t="n">
        <f aca="false">IF($B59=0,0,IF(SIN(AX$12)=0,999999999,(SIN(AX$12)*COS($E59)+SIN($E59)*COS(AX$12))/SIN(AX$12)*$B59))</f>
        <v>14.3933728819209</v>
      </c>
      <c r="AY149" s="0" t="n">
        <f aca="false">IF($B59=0,0,IF(SIN(AY$12)=0,999999999,(SIN(AY$12)*COS($E59)+SIN($E59)*COS(AY$12))/SIN(AY$12)*$B59))</f>
        <v>14.1335206168167</v>
      </c>
      <c r="AZ149" s="0" t="n">
        <f aca="false">IF($B59=0,0,IF(SIN(AZ$12)=0,999999999,(SIN(AZ$12)*COS($E59)+SIN($E59)*COS(AZ$12))/SIN(AZ$12)*$B59))</f>
        <v>13.8825842012973</v>
      </c>
      <c r="BA149" s="0" t="n">
        <f aca="false">IF($B59=0,0,IF(SIN(BA$12)=0,999999999,(SIN(BA$12)*COS($E59)+SIN($E59)*COS(BA$12))/SIN(BA$12)*$B59))</f>
        <v>13.63996720125</v>
      </c>
      <c r="BB149" s="0" t="n">
        <f aca="false">IF($B59=0,0,IF(SIN(BB$12)=0,999999999,(SIN(BB$12)*COS($E59)+SIN($E59)*COS(BB$12))/SIN(BB$12)*$B59))</f>
        <v>13.405121908126</v>
      </c>
      <c r="BC149" s="0" t="n">
        <f aca="false">IF($B59=0,0,IF(SIN(BC$12)=0,999999999,(SIN(BC$12)*COS($E59)+SIN($E59)*COS(BC$12))/SIN(BC$12)*$B59))</f>
        <v>13.1775443353285</v>
      </c>
      <c r="BD149" s="0" t="n">
        <f aca="false">IF($B59=0,0,IF(SIN(BD$12)=0,999999999,(SIN(BD$12)*COS($E59)+SIN($E59)*COS(BD$12))/SIN(BD$12)*$B59))</f>
        <v>12.9567698135128</v>
      </c>
      <c r="BE149" s="0" t="n">
        <f aca="false">IF($B59=0,0,IF(SIN(BE$12)=0,999999999,(SIN(BE$12)*COS($E59)+SIN($E59)*COS(BE$12))/SIN(BE$12)*$B59))</f>
        <v>12.7423691025177</v>
      </c>
      <c r="BF149" s="0" t="n">
        <f aca="false">IF($B59=0,0,IF(SIN(BF$12)=0,999999999,(SIN(BF$12)*COS($E59)+SIN($E59)*COS(BF$12))/SIN(BF$12)*$B59))</f>
        <v>12.5339449503004</v>
      </c>
      <c r="BG149" s="0" t="n">
        <f aca="false">IF($B59=0,0,IF(SIN(BG$12)=0,999999999,(SIN(BG$12)*COS($E59)+SIN($E59)*COS(BG$12))/SIN(BG$12)*$B59))</f>
        <v>12.3311290397529</v>
      </c>
      <c r="BH149" s="0" t="n">
        <f aca="false">IF($B59=0,0,IF(SIN(BH$12)=0,999999999,(SIN(BH$12)*COS($E59)+SIN($E59)*COS(BH$12))/SIN(BH$12)*$B59))</f>
        <v>12.1335792730297</v>
      </c>
      <c r="BI149" s="0" t="n">
        <f aca="false">IF($B59=0,0,IF(SIN(BI$12)=0,999999999,(SIN(BI$12)*COS($E59)+SIN($E59)*COS(BI$12))/SIN(BI$12)*$B59))</f>
        <v>11.9409773503382</v>
      </c>
      <c r="BJ149" s="0" t="n">
        <f aca="false">IF($B59=0,0,IF(SIN(BJ$12)=0,999999999,(SIN(BJ$12)*COS($E59)+SIN($E59)*COS(BJ$12))/SIN(BJ$12)*$B59))</f>
        <v>11.7530266062886</v>
      </c>
      <c r="BK149" s="0" t="n">
        <f aca="false">IF($B59=0,0,IF(SIN(BK$12)=0,999999999,(SIN(BK$12)*COS($E59)+SIN($E59)*COS(BK$12))/SIN(BK$12)*$B59))</f>
        <v>11.5694500720709</v>
      </c>
      <c r="BL149" s="0" t="n">
        <f aca="false">IF($B59=0,0,IF(SIN(BL$12)=0,999999999,(SIN(BL$12)*COS($E59)+SIN($E59)*COS(BL$12))/SIN(BL$12)*$B59))</f>
        <v>11.3899887360976</v>
      </c>
      <c r="BM149" s="0" t="n">
        <f aca="false">IF($B59=0,0,IF(SIN(BM$12)=0,999999999,(SIN(BM$12)*COS($E59)+SIN($E59)*COS(BM$12))/SIN(BM$12)*$B59))</f>
        <v>11.214399979455</v>
      </c>
      <c r="BN149" s="0" t="n">
        <f aca="false">IF($B59=0,0,IF(SIN(BN$12)=0,999999999,(SIN(BN$12)*COS($E59)+SIN($E59)*COS(BN$12))/SIN(BN$12)*$B59))</f>
        <v>11.0424561656515</v>
      </c>
      <c r="BO149" s="0" t="n">
        <f aca="false">IF($B59=0,0,IF(SIN(BO$12)=0,999999999,(SIN(BO$12)*COS($E59)+SIN($E59)*COS(BO$12))/SIN(BO$12)*$B59))</f>
        <v>10.8739433668349</v>
      </c>
      <c r="BP149" s="0" t="n">
        <f aca="false">IF($B59=0,0,IF(SIN(BP$12)=0,999999999,(SIN(BP$12)*COS($E59)+SIN($E59)*COS(BP$12))/SIN(BP$12)*$B59))</f>
        <v>10.7086602109395</v>
      </c>
      <c r="BQ149" s="0" t="n">
        <f aca="false">IF($B59=0,0,IF(SIN(BQ$12)=0,999999999,(SIN(BQ$12)*COS($E59)+SIN($E59)*COS(BQ$12))/SIN(BQ$12)*$B59))</f>
        <v>10.5464168361942</v>
      </c>
      <c r="BR149" s="0" t="n">
        <f aca="false">IF($B59=0,0,IF(SIN(BR$12)=0,999999999,(SIN(BR$12)*COS($E59)+SIN($E59)*COS(BR$12))/SIN(BR$12)*$B59))</f>
        <v>10.3870339411044</v>
      </c>
      <c r="BS149" s="0" t="n">
        <f aca="false">IF($B59=0,0,IF(SIN(BS$12)=0,999999999,(SIN(BS$12)*COS($E59)+SIN($E59)*COS(BS$12))/SIN(BS$12)*$B59))</f>
        <v>10.2303419194753</v>
      </c>
      <c r="BT149" s="0" t="n">
        <f aca="false">IF($B59=0,0,IF(SIN(BT$12)=0,999999999,(SIN(BT$12)*COS($E59)+SIN($E59)*COS(BT$12))/SIN(BT$12)*$B59))</f>
        <v>10.0761800712993</v>
      </c>
      <c r="BU149" s="0" t="n">
        <f aca="false">IF($B59=0,0,IF(SIN(BU$12)=0,999999999,(SIN(BU$12)*COS($E59)+SIN($E59)*COS(BU$12))/SIN(BU$12)*$B59))</f>
        <v>9.92439588141511</v>
      </c>
      <c r="BV149" s="0" t="n">
        <f aca="false">IF($B59=0,0,IF(SIN(BV$12)=0,999999999,(SIN(BV$12)*COS($E59)+SIN($E59)*COS(BV$12))/SIN(BV$12)*$B59))</f>
        <v>9.77484435878267</v>
      </c>
      <c r="BW149" s="0" t="n">
        <f aca="false">IF($B59=0,0,IF(SIN(BW$12)=0,999999999,(SIN(BW$12)*COS($E59)+SIN($E59)*COS(BW$12))/SIN(BW$12)*$B59))</f>
        <v>9.62738743004119</v>
      </c>
      <c r="BX149" s="0" t="n">
        <f aca="false">IF($B59=0,0,IF(SIN(BX$12)=0,999999999,(SIN(BX$12)*COS($E59)+SIN($E59)*COS(BX$12))/SIN(BX$12)*$B59))</f>
        <v>9.48189338172283</v>
      </c>
      <c r="BY149" s="0" t="n">
        <f aca="false">IF($B59=0,0,IF(SIN(BY$12)=0,999999999,(SIN(BY$12)*COS($E59)+SIN($E59)*COS(BY$12))/SIN(BY$12)*$B59))</f>
        <v>9.33823634611593</v>
      </c>
      <c r="BZ149" s="0" t="n">
        <f aca="false">IF($B59=0,0,IF(SIN(BZ$12)=0,999999999,(SIN(BZ$12)*COS($E59)+SIN($E59)*COS(BZ$12))/SIN(BZ$12)*$B59))</f>
        <v>9.19629582631409</v>
      </c>
      <c r="CA149" s="0" t="n">
        <f aca="false">IF($B59=0,0,IF(SIN(CA$12)=0,999999999,(SIN(CA$12)*COS($E59)+SIN($E59)*COS(CA$12))/SIN(CA$12)*$B59))</f>
        <v>9.05595625645842</v>
      </c>
      <c r="CB149" s="0" t="n">
        <f aca="false">IF($B59=0,0,IF(SIN(CB$12)=0,999999999,(SIN(CB$12)*COS($E59)+SIN($E59)*COS(CB$12))/SIN(CB$12)*$B59))</f>
        <v>8.91710659359423</v>
      </c>
      <c r="CC149" s="0" t="n">
        <f aca="false">IF($B59=0,0,IF(SIN(CC$12)=0,999999999,(SIN(CC$12)*COS($E59)+SIN($E59)*COS(CC$12))/SIN(CC$12)*$B59))</f>
        <v>8.77963993792865</v>
      </c>
      <c r="CD149" s="0" t="n">
        <f aca="false">IF($B59=0,0,IF(SIN(CD$12)=0,999999999,(SIN(CD$12)*COS($E59)+SIN($E59)*COS(CD$12))/SIN(CD$12)*$B59))</f>
        <v>8.64345317859174</v>
      </c>
      <c r="CE149" s="0" t="n">
        <f aca="false">IF($B59=0,0,IF(SIN(CE$12)=0,999999999,(SIN(CE$12)*COS($E59)+SIN($E59)*COS(CE$12))/SIN(CE$12)*$B59))</f>
        <v>8.50844666228304</v>
      </c>
      <c r="CF149" s="0" t="n">
        <f aca="false">IF($B59=0,0,IF(SIN(CF$12)=0,999999999,(SIN(CF$12)*COS($E59)+SIN($E59)*COS(CF$12))/SIN(CF$12)*$B59))</f>
        <v>8.3745238824331</v>
      </c>
      <c r="CG149" s="0" t="n">
        <f aca="false">IF($B59=0,0,IF(SIN(CG$12)=0,999999999,(SIN(CG$12)*COS($E59)+SIN($E59)*COS(CG$12))/SIN(CG$12)*$B59))</f>
        <v>8.24159118672248</v>
      </c>
      <c r="CH149" s="0" t="n">
        <f aca="false">IF($B59=0,0,IF(SIN(CH$12)=0,999999999,(SIN(CH$12)*COS($E59)+SIN($E59)*COS(CH$12))/SIN(CH$12)*$B59))</f>
        <v>8.10955750098969</v>
      </c>
      <c r="CI149" s="0" t="n">
        <f aca="false">IF($B59=0,0,IF(SIN(CI$12)=0,999999999,(SIN(CI$12)*COS($E59)+SIN($E59)*COS(CI$12))/SIN(CI$12)*$B59))</f>
        <v>7.97833406772726</v>
      </c>
      <c r="CJ149" s="0" t="n">
        <f aca="false">IF($B59=0,0,IF(SIN(CJ$12)=0,999999999,(SIN(CJ$12)*COS($E59)+SIN($E59)*COS(CJ$12))/SIN(CJ$12)*$B59))</f>
        <v>7.84783419750741</v>
      </c>
      <c r="CK149" s="0" t="n">
        <f aca="false">IF($B59=0,0,IF(SIN(CK$12)=0,999999999,(SIN(CK$12)*COS($E59)+SIN($E59)*COS(CK$12))/SIN(CK$12)*$B59))</f>
        <v>7.71797303180525</v>
      </c>
      <c r="CL149" s="0" t="n">
        <f aca="false">IF($B59=0,0,IF(SIN(CL$12)=0,999999999,(SIN(CL$12)*COS($E59)+SIN($E59)*COS(CL$12))/SIN(CL$12)*$B59))</f>
        <v>7.58866731579901</v>
      </c>
      <c r="CM149" s="0" t="n">
        <f aca="false">IF($B59=0,0,IF(SIN(CM$12)=0,999999999,(SIN(CM$12)*COS($E59)+SIN($E59)*COS(CM$12))/SIN(CM$12)*$B59))</f>
        <v>7.45983517981897</v>
      </c>
      <c r="CN149" s="0" t="n">
        <f aca="false">IF($B59=0,0,IF(SIN(CN$12)=0,999999999,(SIN(CN$12)*COS($E59)+SIN($E59)*COS(CN$12))/SIN(CN$12)*$B59))</f>
        <v>7.33139592819815</v>
      </c>
      <c r="CO149" s="0" t="n">
        <f aca="false">IF($B59=0,0,IF(SIN(CO$12)=0,999999999,(SIN(CO$12)*COS($E59)+SIN($E59)*COS(CO$12))/SIN(CO$12)*$B59))</f>
        <v>7.20326983434789</v>
      </c>
      <c r="CP149" s="0" t="n">
        <f aca="false">IF($B59=0,0,IF(SIN(CP$12)=0,999999999,(SIN(CP$12)*COS($E59)+SIN($E59)*COS(CP$12))/SIN(CP$12)*$B59))</f>
        <v>7.07537794093678</v>
      </c>
      <c r="CQ149" s="0" t="n">
        <f aca="false">IF($B59=0,0,IF(SIN(CQ$12)=0,999999999,(SIN(CQ$12)*COS($E59)+SIN($E59)*COS(CQ$12))/SIN(CQ$12)*$B59))</f>
        <v>6.94764186409756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436.763078354967</v>
      </c>
      <c r="H150" s="0" t="n">
        <f aca="false">IF($B60=0,0,IF(SIN(H$12)=0,999999999,(SIN(H$12)*COS($E60)+SIN($E60)*COS(H$12))/SIN(H$12)*$B60))</f>
        <v>221.695141951638</v>
      </c>
      <c r="I150" s="0" t="n">
        <f aca="false">IF($B60=0,0,IF(SIN(I$12)=0,999999999,(SIN(I$12)*COS($E60)+SIN($E60)*COS(I$12))/SIN(I$12)*$B60))</f>
        <v>149.976703860716</v>
      </c>
      <c r="J150" s="0" t="n">
        <f aca="false">IF($B60=0,0,IF(SIN(J$12)=0,999999999,(SIN(J$12)*COS($E60)+SIN($E60)*COS(J$12))/SIN(J$12)*$B60))</f>
        <v>114.095627032726</v>
      </c>
      <c r="K150" s="0" t="n">
        <f aca="false">IF($B60=0,0,IF(SIN(K$12)=0,999999999,(SIN(K$12)*COS($E60)+SIN($E60)*COS(K$12))/SIN(K$12)*$B60))</f>
        <v>92.5494797839284</v>
      </c>
      <c r="L150" s="0" t="n">
        <f aca="false">IF($B60=0,0,IF(SIN(L$12)=0,999999999,(SIN(L$12)*COS($E60)+SIN($E60)*COS(L$12))/SIN(L$12)*$B60))</f>
        <v>78.1707813140261</v>
      </c>
      <c r="M150" s="0" t="n">
        <f aca="false">IF($B60=0,0,IF(SIN(M$12)=0,999999999,(SIN(M$12)*COS($E60)+SIN($E60)*COS(M$12))/SIN(M$12)*$B60))</f>
        <v>67.8877510631551</v>
      </c>
      <c r="N150" s="0" t="n">
        <f aca="false">IF($B60=0,0,IF(SIN(N$12)=0,999999999,(SIN(N$12)*COS($E60)+SIN($E60)*COS(N$12))/SIN(N$12)*$B60))</f>
        <v>60.1644960487629</v>
      </c>
      <c r="O150" s="0" t="n">
        <f aca="false">IF($B60=0,0,IF(SIN(O$12)=0,999999999,(SIN(O$12)*COS($E60)+SIN($E60)*COS(O$12))/SIN(O$12)*$B60))</f>
        <v>54.1477399757806</v>
      </c>
      <c r="P150" s="0" t="n">
        <f aca="false">IF($B60=0,0,IF(SIN(P$12)=0,999999999,(SIN(P$12)*COS($E60)+SIN($E60)*COS(P$12))/SIN(P$12)*$B60))</f>
        <v>49.325514878761</v>
      </c>
      <c r="Q150" s="0" t="n">
        <f aca="false">IF($B60=0,0,IF(SIN(Q$12)=0,999999999,(SIN(Q$12)*COS($E60)+SIN($E60)*COS(Q$12))/SIN(Q$12)*$B60))</f>
        <v>45.3720209574331</v>
      </c>
      <c r="R150" s="0" t="n">
        <f aca="false">IF($B60=0,0,IF(SIN(R$12)=0,999999999,(SIN(R$12)*COS($E60)+SIN($E60)*COS(R$12))/SIN(R$12)*$B60))</f>
        <v>42.0700564928294</v>
      </c>
      <c r="S150" s="0" t="n">
        <f aca="false">IF($B60=0,0,IF(SIN(S$12)=0,999999999,(SIN(S$12)*COS($E60)+SIN($E60)*COS(S$12))/SIN(S$12)*$B60))</f>
        <v>39.2692493390343</v>
      </c>
      <c r="T150" s="0" t="n">
        <f aca="false">IF($B60=0,0,IF(SIN(T$12)=0,999999999,(SIN(T$12)*COS($E60)+SIN($E60)*COS(T$12))/SIN(T$12)*$B60))</f>
        <v>36.8621892027181</v>
      </c>
      <c r="U150" s="0" t="n">
        <f aca="false">IF($B60=0,0,IF(SIN(U$12)=0,999999999,(SIN(U$12)*COS($E60)+SIN($E60)*COS(U$12))/SIN(U$12)*$B60))</f>
        <v>34.7701070094663</v>
      </c>
      <c r="V150" s="0" t="n">
        <f aca="false">IF($B60=0,0,IF(SIN(V$12)=0,999999999,(SIN(V$12)*COS($E60)+SIN($E60)*COS(V$12))/SIN(V$12)*$B60))</f>
        <v>32.9339245064029</v>
      </c>
      <c r="W150" s="0" t="n">
        <f aca="false">IF($B60=0,0,IF(SIN(W$12)=0,999999999,(SIN(W$12)*COS($E60)+SIN($E60)*COS(W$12))/SIN(W$12)*$B60))</f>
        <v>31.3084628273138</v>
      </c>
      <c r="X150" s="0" t="n">
        <f aca="false">IF($B60=0,0,IF(SIN(X$12)=0,999999999,(SIN(X$12)*COS($E60)+SIN($E60)*COS(X$12))/SIN(X$12)*$B60))</f>
        <v>29.8585815348229</v>
      </c>
      <c r="Y150" s="0" t="n">
        <f aca="false">IF($B60=0,0,IF(SIN(Y$12)=0,999999999,(SIN(Y$12)*COS($E60)+SIN($E60)*COS(Y$12))/SIN(Y$12)*$B60))</f>
        <v>28.5565369112079</v>
      </c>
      <c r="Z150" s="0" t="n">
        <f aca="false">IF($B60=0,0,IF(SIN(Z$12)=0,999999999,(SIN(Z$12)*COS($E60)+SIN($E60)*COS(Z$12))/SIN(Z$12)*$B60))</f>
        <v>27.3801327607997</v>
      </c>
      <c r="AA150" s="0" t="n">
        <f aca="false">IF($B60=0,0,IF(SIN(AA$12)=0,999999999,(SIN(AA$12)*COS($E60)+SIN($E60)*COS(AA$12))/SIN(AA$12)*$B60))</f>
        <v>26.3113995534074</v>
      </c>
      <c r="AB150" s="0" t="n">
        <f aca="false">IF($B60=0,0,IF(SIN(AB$12)=0,999999999,(SIN(AB$12)*COS($E60)+SIN($E60)*COS(AB$12))/SIN(AB$12)*$B60))</f>
        <v>25.3356338002313</v>
      </c>
      <c r="AC150" s="0" t="n">
        <f aca="false">IF($B60=0,0,IF(SIN(AC$12)=0,999999999,(SIN(AC$12)*COS($E60)+SIN($E60)*COS(AC$12))/SIN(AC$12)*$B60))</f>
        <v>24.4406880262555</v>
      </c>
      <c r="AD150" s="0" t="n">
        <f aca="false">IF($B60=0,0,IF(SIN(AD$12)=0,999999999,(SIN(AD$12)*COS($E60)+SIN($E60)*COS(AD$12))/SIN(AD$12)*$B60))</f>
        <v>23.6164382484489</v>
      </c>
      <c r="AE150" s="0" t="n">
        <f aca="false">IF($B60=0,0,IF(SIN(AE$12)=0,999999999,(SIN(AE$12)*COS($E60)+SIN($E60)*COS(AE$12))/SIN(AE$12)*$B60))</f>
        <v>22.8543792581136</v>
      </c>
      <c r="AF150" s="0" t="n">
        <f aca="false">IF($B60=0,0,IF(SIN(AF$12)=0,999999999,(SIN(AF$12)*COS($E60)+SIN($E60)*COS(AF$12))/SIN(AF$12)*$B60))</f>
        <v>22.1473132985378</v>
      </c>
      <c r="AG150" s="0" t="n">
        <f aca="false">IF($B60=0,0,IF(SIN(AG$12)=0,999999999,(SIN(AG$12)*COS($E60)+SIN($E60)*COS(AG$12))/SIN(AG$12)*$B60))</f>
        <v>21.4891079243211</v>
      </c>
      <c r="AH150" s="0" t="n">
        <f aca="false">IF($B60=0,0,IF(SIN(AH$12)=0,999999999,(SIN(AH$12)*COS($E60)+SIN($E60)*COS(AH$12))/SIN(AH$12)*$B60))</f>
        <v>20.8745057469157</v>
      </c>
      <c r="AI150" s="0" t="n">
        <f aca="false">IF($B60=0,0,IF(SIN(AI$12)=0,999999999,(SIN(AI$12)*COS($E60)+SIN($E60)*COS(AI$12))/SIN(AI$12)*$B60))</f>
        <v>20.2989735420895</v>
      </c>
      <c r="AJ150" s="0" t="n">
        <f aca="false">IF($B60=0,0,IF(SIN(AJ$12)=0,999999999,(SIN(AJ$12)*COS($E60)+SIN($E60)*COS(AJ$12))/SIN(AJ$12)*$B60))</f>
        <v>19.7585815348229</v>
      </c>
      <c r="AK150" s="0" t="n">
        <f aca="false">IF($B60=0,0,IF(SIN(AK$12)=0,999999999,(SIN(AK$12)*COS($E60)+SIN($E60)*COS(AK$12))/SIN(AK$12)*$B60))</f>
        <v>19.24990604734</v>
      </c>
      <c r="AL150" s="0" t="n">
        <f aca="false">IF($B60=0,0,IF(SIN(AL$12)=0,999999999,(SIN(AL$12)*COS($E60)+SIN($E60)*COS(AL$12))/SIN(AL$12)*$B60))</f>
        <v>18.76995039955</v>
      </c>
      <c r="AM150" s="0" t="n">
        <f aca="false">IF($B60=0,0,IF(SIN(AM$12)=0,999999999,(SIN(AM$12)*COS($E60)+SIN($E60)*COS(AM$12))/SIN(AM$12)*$B60))</f>
        <v>18.3160801901312</v>
      </c>
      <c r="AN150" s="0" t="n">
        <f aca="false">IF($B60=0,0,IF(SIN(AN$12)=0,999999999,(SIN(AN$12)*COS($E60)+SIN($E60)*COS(AN$12))/SIN(AN$12)*$B60))</f>
        <v>17.8859699974949</v>
      </c>
      <c r="AO150" s="0" t="n">
        <f aca="false">IF($B60=0,0,IF(SIN(AO$12)=0,999999999,(SIN(AO$12)*COS($E60)+SIN($E60)*COS(AO$12))/SIN(AO$12)*$B60))</f>
        <v>17.4775592166097</v>
      </c>
      <c r="AP150" s="0" t="n">
        <f aca="false">IF($B60=0,0,IF(SIN(AP$12)=0,999999999,(SIN(AP$12)*COS($E60)+SIN($E60)*COS(AP$12))/SIN(AP$12)*$B60))</f>
        <v>17.0890152552203</v>
      </c>
      <c r="AQ150" s="0" t="n">
        <f aca="false">IF($B60=0,0,IF(SIN(AQ$12)=0,999999999,(SIN(AQ$12)*COS($E60)+SIN($E60)*COS(AQ$12))/SIN(AQ$12)*$B60))</f>
        <v>16.7187026970986</v>
      </c>
      <c r="AR150" s="0" t="n">
        <f aca="false">IF($B60=0,0,IF(SIN(AR$12)=0,999999999,(SIN(AR$12)*COS($E60)+SIN($E60)*COS(AR$12))/SIN(AR$12)*$B60))</f>
        <v>16.365157333086</v>
      </c>
      <c r="AS150" s="0" t="n">
        <f aca="false">IF($B60=0,0,IF(SIN(AS$12)=0,999999999,(SIN(AS$12)*COS($E60)+SIN($E60)*COS(AS$12))/SIN(AS$12)*$B60))</f>
        <v>16.0270641861698</v>
      </c>
      <c r="AT150" s="0" t="n">
        <f aca="false">IF($B60=0,0,IF(SIN(AT$12)=0,999999999,(SIN(AT$12)*COS($E60)+SIN($E60)*COS(AT$12))/SIN(AT$12)*$B60))</f>
        <v>15.7032388315873</v>
      </c>
      <c r="AU150" s="0" t="n">
        <f aca="false">IF($B60=0,0,IF(SIN(AU$12)=0,999999999,(SIN(AU$12)*COS($E60)+SIN($E60)*COS(AU$12))/SIN(AU$12)*$B60))</f>
        <v>15.392611449336</v>
      </c>
      <c r="AV150" s="0" t="n">
        <f aca="false">IF($B60=0,0,IF(SIN(AV$12)=0,999999999,(SIN(AV$12)*COS($E60)+SIN($E60)*COS(AV$12))/SIN(AV$12)*$B60))</f>
        <v>15.0942131536326</v>
      </c>
      <c r="AW150" s="0" t="n">
        <f aca="false">IF($B60=0,0,IF(SIN(AW$12)=0,999999999,(SIN(AW$12)*COS($E60)+SIN($E60)*COS(AW$12))/SIN(AW$12)*$B60))</f>
        <v>14.8071642285974</v>
      </c>
      <c r="AX150" s="0" t="n">
        <f aca="false">IF($B60=0,0,IF(SIN(AX$12)=0,999999999,(SIN(AX$12)*COS($E60)+SIN($E60)*COS(AX$12))/SIN(AX$12)*$B60))</f>
        <v>14.5306639668408</v>
      </c>
      <c r="AY150" s="0" t="n">
        <f aca="false">IF($B60=0,0,IF(SIN(AY$12)=0,999999999,(SIN(AY$12)*COS($E60)+SIN($E60)*COS(AY$12))/SIN(AY$12)*$B60))</f>
        <v>14.2639818615462</v>
      </c>
      <c r="AZ150" s="0" t="n">
        <f aca="false">IF($B60=0,0,IF(SIN(AZ$12)=0,999999999,(SIN(AZ$12)*COS($E60)+SIN($E60)*COS(AZ$12))/SIN(AZ$12)*$B60))</f>
        <v>14.0064499460212</v>
      </c>
      <c r="BA150" s="0" t="n">
        <f aca="false">IF($B60=0,0,IF(SIN(BA$12)=0,999999999,(SIN(BA$12)*COS($E60)+SIN($E60)*COS(BA$12))/SIN(BA$12)*$B60))</f>
        <v>13.7574561097468</v>
      </c>
      <c r="BB150" s="0" t="n">
        <f aca="false">IF($B60=0,0,IF(SIN(BB$12)=0,999999999,(SIN(BB$12)*COS($E60)+SIN($E60)*COS(BB$12))/SIN(BB$12)*$B60))</f>
        <v>13.5164382484489</v>
      </c>
      <c r="BC150" s="0" t="n">
        <f aca="false">IF($B60=0,0,IF(SIN(BC$12)=0,999999999,(SIN(BC$12)*COS($E60)+SIN($E60)*COS(BC$12))/SIN(BC$12)*$B60))</f>
        <v>13.2828791289734</v>
      </c>
      <c r="BD150" s="0" t="n">
        <f aca="false">IF($B60=0,0,IF(SIN(BD$12)=0,999999999,(SIN(BD$12)*COS($E60)+SIN($E60)*COS(BD$12))/SIN(BD$12)*$B60))</f>
        <v>13.0563018688153</v>
      </c>
      <c r="BE150" s="0" t="n">
        <f aca="false">IF($B60=0,0,IF(SIN(BE$12)=0,999999999,(SIN(BE$12)*COS($E60)+SIN($E60)*COS(BE$12))/SIN(BE$12)*$B60))</f>
        <v>12.8362659458576</v>
      </c>
      <c r="BF150" s="0" t="n">
        <f aca="false">IF($B60=0,0,IF(SIN(BF$12)=0,999999999,(SIN(BF$12)*COS($E60)+SIN($E60)*COS(BF$12))/SIN(BF$12)*$B60))</f>
        <v>12.6223636668636</v>
      </c>
      <c r="BG150" s="0" t="n">
        <f aca="false">IF($B60=0,0,IF(SIN(BG$12)=0,999999999,(SIN(BG$12)*COS($E60)+SIN($E60)*COS(BG$12))/SIN(BG$12)*$B60))</f>
        <v>12.4142170340438</v>
      </c>
      <c r="BH150" s="0" t="n">
        <f aca="false">IF($B60=0,0,IF(SIN(BH$12)=0,999999999,(SIN(BH$12)*COS($E60)+SIN($E60)*COS(BH$12))/SIN(BH$12)*$B60))</f>
        <v>12.2114749580066</v>
      </c>
      <c r="BI150" s="0" t="n">
        <f aca="false">IF($B60=0,0,IF(SIN(BI$12)=0,999999999,(SIN(BI$12)*COS($E60)+SIN($E60)*COS(BI$12))/SIN(BI$12)*$B60))</f>
        <v>12.0138107729107</v>
      </c>
      <c r="BJ150" s="0" t="n">
        <f aca="false">IF($B60=0,0,IF(SIN(BJ$12)=0,999999999,(SIN(BJ$12)*COS($E60)+SIN($E60)*COS(BJ$12))/SIN(BJ$12)*$B60))</f>
        <v>11.8209200159465</v>
      </c>
      <c r="BK150" s="0" t="n">
        <f aca="false">IF($B60=0,0,IF(SIN(BK$12)=0,999999999,(SIN(BK$12)*COS($E60)+SIN($E60)*COS(BK$12))/SIN(BK$12)*$B60))</f>
        <v>11.6325184385801</v>
      </c>
      <c r="BL150" s="0" t="n">
        <f aca="false">IF($B60=0,0,IF(SIN(BL$12)=0,999999999,(SIN(BL$12)*COS($E60)+SIN($E60)*COS(BL$12))/SIN(BL$12)*$B60))</f>
        <v>11.4483402214799</v>
      </c>
      <c r="BM150" s="0" t="n">
        <f aca="false">IF($B60=0,0,IF(SIN(BM$12)=0,999999999,(SIN(BM$12)*COS($E60)+SIN($E60)*COS(BM$12))/SIN(BM$12)*$B60))</f>
        <v>11.2681363688456</v>
      </c>
      <c r="BN150" s="0" t="n">
        <f aca="false">IF($B60=0,0,IF(SIN(BN$12)=0,999999999,(SIN(BN$12)*COS($E60)+SIN($E60)*COS(BN$12))/SIN(BN$12)*$B60))</f>
        <v>11.0916732610906</v>
      </c>
      <c r="BO150" s="0" t="n">
        <f aca="false">IF($B60=0,0,IF(SIN(BO$12)=0,999999999,(SIN(BO$12)*COS($E60)+SIN($E60)*COS(BO$12))/SIN(BO$12)*$B60))</f>
        <v>10.9187313475788</v>
      </c>
      <c r="BP150" s="0" t="n">
        <f aca="false">IF($B60=0,0,IF(SIN(BP$12)=0,999999999,(SIN(BP$12)*COS($E60)+SIN($E60)*COS(BP$12))/SIN(BP$12)*$B60))</f>
        <v>10.7491039634717</v>
      </c>
      <c r="BQ150" s="0" t="n">
        <f aca="false">IF($B60=0,0,IF(SIN(BQ$12)=0,999999999,(SIN(BQ$12)*COS($E60)+SIN($E60)*COS(BQ$12))/SIN(BQ$12)*$B60))</f>
        <v>10.5825962567568</v>
      </c>
      <c r="BR150" s="0" t="n">
        <f aca="false">IF($B60=0,0,IF(SIN(BR$12)=0,999999999,(SIN(BR$12)*COS($E60)+SIN($E60)*COS(BR$12))/SIN(BR$12)*$B60))</f>
        <v>10.4190242132596</v>
      </c>
      <c r="BS150" s="0" t="n">
        <f aca="false">IF($B60=0,0,IF(SIN(BS$12)=0,999999999,(SIN(BS$12)*COS($E60)+SIN($E60)*COS(BS$12))/SIN(BS$12)*$B60))</f>
        <v>10.258213768932</v>
      </c>
      <c r="BT150" s="0" t="n">
        <f aca="false">IF($B60=0,0,IF(SIN(BT$12)=0,999999999,(SIN(BT$12)*COS($E60)+SIN($E60)*COS(BT$12))/SIN(BT$12)*$B60))</f>
        <v>10.1</v>
      </c>
      <c r="BU150" s="0" t="n">
        <f aca="false">IF($B60=0,0,IF(SIN(BU$12)=0,999999999,(SIN(BU$12)*COS($E60)+SIN($E60)*COS(BU$12))/SIN(BU$12)*$B60))</f>
        <v>9.944226382662</v>
      </c>
      <c r="BV150" s="0" t="n">
        <f aca="false">IF($B60=0,0,IF(SIN(BV$12)=0,999999999,(SIN(BV$12)*COS($E60)+SIN($E60)*COS(BV$12))/SIN(BV$12)*$B60))</f>
        <v>9.79074411499874</v>
      </c>
      <c r="BW150" s="0" t="n">
        <f aca="false">IF($B60=0,0,IF(SIN(BW$12)=0,999999999,(SIN(BW$12)*COS($E60)+SIN($E60)*COS(BW$12))/SIN(BW$12)*$B60))</f>
        <v>9.63941149459122</v>
      </c>
      <c r="BX150" s="0" t="n">
        <f aca="false">IF($B60=0,0,IF(SIN(BX$12)=0,999999999,(SIN(BX$12)*COS($E60)+SIN($E60)*COS(BX$12))/SIN(BX$12)*$B60))</f>
        <v>9.49009334607398</v>
      </c>
      <c r="BY150" s="0" t="n">
        <f aca="false">IF($B60=0,0,IF(SIN(BY$12)=0,999999999,(SIN(BY$12)*COS($E60)+SIN($E60)*COS(BY$12))/SIN(BY$12)*$B60))</f>
        <v>9.34266049348498</v>
      </c>
      <c r="BZ150" s="0" t="n">
        <f aca="false">IF($B60=0,0,IF(SIN(BZ$12)=0,999999999,(SIN(BZ$12)*COS($E60)+SIN($E60)*COS(BZ$12))/SIN(BZ$12)*$B60))</f>
        <v>9.19698927283128</v>
      </c>
      <c r="CA150" s="0" t="n">
        <f aca="false">IF($B60=0,0,IF(SIN(CA$12)=0,999999999,(SIN(CA$12)*COS($E60)+SIN($E60)*COS(CA$12))/SIN(CA$12)*$B60))</f>
        <v>9.05296108077285</v>
      </c>
      <c r="CB150" s="0" t="n">
        <f aca="false">IF($B60=0,0,IF(SIN(CB$12)=0,999999999,(SIN(CB$12)*COS($E60)+SIN($E60)*COS(CB$12))/SIN(CB$12)*$B60))</f>
        <v>8.91046195575189</v>
      </c>
      <c r="CC150" s="0" t="n">
        <f aca="false">IF($B60=0,0,IF(SIN(CC$12)=0,999999999,(SIN(CC$12)*COS($E60)+SIN($E60)*COS(CC$12))/SIN(CC$12)*$B60))</f>
        <v>8.7693821882694</v>
      </c>
      <c r="CD150" s="0" t="n">
        <f aca="false">IF($B60=0,0,IF(SIN(CD$12)=0,999999999,(SIN(CD$12)*COS($E60)+SIN($E60)*COS(CD$12))/SIN(CD$12)*$B60))</f>
        <v>8.62961595733565</v>
      </c>
      <c r="CE150" s="0" t="n">
        <f aca="false">IF($B60=0,0,IF(SIN(CE$12)=0,999999999,(SIN(CE$12)*COS($E60)+SIN($E60)*COS(CE$12))/SIN(CE$12)*$B60))</f>
        <v>8.49106099040761</v>
      </c>
      <c r="CF150" s="0" t="n">
        <f aca="false">IF($B60=0,0,IF(SIN(CF$12)=0,999999999,(SIN(CF$12)*COS($E60)+SIN($E60)*COS(CF$12))/SIN(CF$12)*$B60))</f>
        <v>8.35361824438052</v>
      </c>
      <c r="CG150" s="0" t="n">
        <f aca="false">IF($B60=0,0,IF(SIN(CG$12)=0,999999999,(SIN(CG$12)*COS($E60)+SIN($E60)*COS(CG$12))/SIN(CG$12)*$B60))</f>
        <v>8.21719160541943</v>
      </c>
      <c r="CH150" s="0" t="n">
        <f aca="false">IF($B60=0,0,IF(SIN(CH$12)=0,999999999,(SIN(CH$12)*COS($E60)+SIN($E60)*COS(CH$12))/SIN(CH$12)*$B60))</f>
        <v>8.08168760561053</v>
      </c>
      <c r="CI150" s="0" t="n">
        <f aca="false">IF($B60=0,0,IF(SIN(CI$12)=0,999999999,(SIN(CI$12)*COS($E60)+SIN($E60)*COS(CI$12))/SIN(CI$12)*$B60))</f>
        <v>7.9470151545839</v>
      </c>
      <c r="CJ150" s="0" t="n">
        <f aca="false">IF($B60=0,0,IF(SIN(CJ$12)=0,999999999,(SIN(CJ$12)*COS($E60)+SIN($E60)*COS(CJ$12))/SIN(CJ$12)*$B60))</f>
        <v>7.81308528440577</v>
      </c>
      <c r="CK150" s="0" t="n">
        <f aca="false">IF($B60=0,0,IF(SIN(CK$12)=0,999999999,(SIN(CK$12)*COS($E60)+SIN($E60)*COS(CK$12))/SIN(CK$12)*$B60))</f>
        <v>7.67981090616792</v>
      </c>
      <c r="CL150" s="0" t="n">
        <f aca="false">IF($B60=0,0,IF(SIN(CL$12)=0,999999999,(SIN(CL$12)*COS($E60)+SIN($E60)*COS(CL$12))/SIN(CL$12)*$B60))</f>
        <v>7.54710657681625</v>
      </c>
      <c r="CM150" s="0" t="n">
        <f aca="false">IF($B60=0,0,IF(SIN(CM$12)=0,999999999,(SIN(CM$12)*COS($E60)+SIN($E60)*COS(CM$12))/SIN(CM$12)*$B60))</f>
        <v>7.41488827485542</v>
      </c>
      <c r="CN150" s="0" t="n">
        <f aca="false">IF($B60=0,0,IF(SIN(CN$12)=0,999999999,(SIN(CN$12)*COS($E60)+SIN($E60)*COS(CN$12))/SIN(CN$12)*$B60))</f>
        <v>7.2830731836498</v>
      </c>
      <c r="CO150" s="0" t="n">
        <f aca="false">IF($B60=0,0,IF(SIN(CO$12)=0,999999999,(SIN(CO$12)*COS($E60)+SIN($E60)*COS(CO$12))/SIN(CO$12)*$B60))</f>
        <v>7.15157948111287</v>
      </c>
      <c r="CP150" s="0" t="n">
        <f aca="false">IF($B60=0,0,IF(SIN(CP$12)=0,999999999,(SIN(CP$12)*COS($E60)+SIN($E60)*COS(CP$12))/SIN(CP$12)*$B60))</f>
        <v>7.02032613463423</v>
      </c>
      <c r="CQ150" s="0" t="n">
        <f aca="false">IF($B60=0,0,IF(SIN(CQ$12)=0,999999999,(SIN(CQ$12)*COS($E60)+SIN($E60)*COS(CQ$12))/SIN(CQ$12)*$B60))</f>
        <v>6.88923270014024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447.71208760766</v>
      </c>
      <c r="H151" s="0" t="n">
        <f aca="false">IF($B61=0,0,IF(SIN(H$12)=0,999999999,(SIN(H$12)*COS($E61)+SIN($E61)*COS(H$12))/SIN(H$12)*$B61))</f>
        <v>227.134759977586</v>
      </c>
      <c r="I151" s="0" t="n">
        <f aca="false">IF($B61=0,0,IF(SIN(I$12)=0,999999999,(SIN(I$12)*COS($E61)+SIN($E61)*COS(I$12))/SIN(I$12)*$B61))</f>
        <v>153.579112025344</v>
      </c>
      <c r="J151" s="0" t="n">
        <f aca="false">IF($B61=0,0,IF(SIN(J$12)=0,999999999,(SIN(J$12)*COS($E61)+SIN($E61)*COS(J$12))/SIN(J$12)*$B61))</f>
        <v>116.778870336295</v>
      </c>
      <c r="K151" s="0" t="n">
        <f aca="false">IF($B61=0,0,IF(SIN(K$12)=0,999999999,(SIN(K$12)*COS($E61)+SIN($E61)*COS(K$12))/SIN(K$12)*$B61))</f>
        <v>94.6807758441848</v>
      </c>
      <c r="L151" s="0" t="n">
        <f aca="false">IF($B61=0,0,IF(SIN(L$12)=0,999999999,(SIN(L$12)*COS($E61)+SIN($E61)*COS(L$12))/SIN(L$12)*$B61))</f>
        <v>79.9337385296975</v>
      </c>
      <c r="M151" s="0" t="n">
        <f aca="false">IF($B61=0,0,IF(SIN(M$12)=0,999999999,(SIN(M$12)*COS($E61)+SIN($E61)*COS(M$12))/SIN(M$12)*$B61))</f>
        <v>69.3872880889277</v>
      </c>
      <c r="N151" s="0" t="n">
        <f aca="false">IF($B61=0,0,IF(SIN(N$12)=0,999999999,(SIN(N$12)*COS($E61)+SIN($E61)*COS(N$12))/SIN(N$12)*$B61))</f>
        <v>61.4661865980695</v>
      </c>
      <c r="O151" s="0" t="n">
        <f aca="false">IF($B61=0,0,IF(SIN(O$12)=0,999999999,(SIN(O$12)*COS($E61)+SIN($E61)*COS(O$12))/SIN(O$12)*$B61))</f>
        <v>55.2952993994702</v>
      </c>
      <c r="P151" s="0" t="n">
        <f aca="false">IF($B61=0,0,IF(SIN(P$12)=0,999999999,(SIN(P$12)*COS($E61)+SIN($E61)*COS(P$12))/SIN(P$12)*$B61))</f>
        <v>50.3495434540721</v>
      </c>
      <c r="Q151" s="0" t="n">
        <f aca="false">IF($B61=0,0,IF(SIN(Q$12)=0,999999999,(SIN(Q$12)*COS($E61)+SIN($E61)*COS(Q$12))/SIN(Q$12)*$B61))</f>
        <v>46.2947729543318</v>
      </c>
      <c r="R151" s="0" t="n">
        <f aca="false">IF($B61=0,0,IF(SIN(R$12)=0,999999999,(SIN(R$12)*COS($E61)+SIN($E61)*COS(R$12))/SIN(R$12)*$B61))</f>
        <v>42.9082221289877</v>
      </c>
      <c r="S151" s="0" t="n">
        <f aca="false">IF($B61=0,0,IF(SIN(S$12)=0,999999999,(SIN(S$12)*COS($E61)+SIN($E61)*COS(S$12))/SIN(S$12)*$B61))</f>
        <v>40.0356667517289</v>
      </c>
      <c r="T151" s="0" t="n">
        <f aca="false">IF($B61=0,0,IF(SIN(T$12)=0,999999999,(SIN(T$12)*COS($E61)+SIN($E61)*COS(T$12))/SIN(T$12)*$B61))</f>
        <v>37.5669450017894</v>
      </c>
      <c r="U151" s="0" t="n">
        <f aca="false">IF($B61=0,0,IF(SIN(U$12)=0,999999999,(SIN(U$12)*COS($E61)+SIN($E61)*COS(U$12))/SIN(U$12)*$B61))</f>
        <v>35.4212699788769</v>
      </c>
      <c r="V151" s="0" t="n">
        <f aca="false">IF($B61=0,0,IF(SIN(V$12)=0,999999999,(SIN(V$12)*COS($E61)+SIN($E61)*COS(V$12))/SIN(V$12)*$B61))</f>
        <v>33.538050023638</v>
      </c>
      <c r="W151" s="0" t="n">
        <f aca="false">IF($B61=0,0,IF(SIN(W$12)=0,999999999,(SIN(W$12)*COS($E61)+SIN($E61)*COS(W$12))/SIN(W$12)*$B61))</f>
        <v>31.8709489237037</v>
      </c>
      <c r="X151" s="0" t="n">
        <f aca="false">IF($B61=0,0,IF(SIN(X$12)=0,999999999,(SIN(X$12)*COS($E61)+SIN($E61)*COS(X$12))/SIN(X$12)*$B61))</f>
        <v>30.3839260497839</v>
      </c>
      <c r="Y151" s="0" t="n">
        <f aca="false">IF($B61=0,0,IF(SIN(Y$12)=0,999999999,(SIN(Y$12)*COS($E61)+SIN($E61)*COS(Y$12))/SIN(Y$12)*$B61))</f>
        <v>29.0485269738683</v>
      </c>
      <c r="Z151" s="0" t="n">
        <f aca="false">IF($B61=0,0,IF(SIN(Z$12)=0,999999999,(SIN(Z$12)*COS($E61)+SIN($E61)*COS(Z$12))/SIN(Z$12)*$B61))</f>
        <v>27.8419869007662</v>
      </c>
      <c r="AA151" s="0" t="n">
        <f aca="false">IF($B61=0,0,IF(SIN(AA$12)=0,999999999,(SIN(AA$12)*COS($E61)+SIN($E61)*COS(AA$12))/SIN(AA$12)*$B61))</f>
        <v>26.7458759751747</v>
      </c>
      <c r="AB151" s="0" t="n">
        <f aca="false">IF($B61=0,0,IF(SIN(AB$12)=0,999999999,(SIN(AB$12)*COS($E61)+SIN($E61)*COS(AB$12))/SIN(AB$12)*$B61))</f>
        <v>25.7451140493017</v>
      </c>
      <c r="AC151" s="0" t="n">
        <f aca="false">IF($B61=0,0,IF(SIN(AC$12)=0,999999999,(SIN(AC$12)*COS($E61)+SIN($E61)*COS(AC$12))/SIN(AC$12)*$B61))</f>
        <v>24.8272424664954</v>
      </c>
      <c r="AD151" s="0" t="n">
        <f aca="false">IF($B61=0,0,IF(SIN(AD$12)=0,999999999,(SIN(AD$12)*COS($E61)+SIN($E61)*COS(AD$12))/SIN(AD$12)*$B61))</f>
        <v>23.9818778978444</v>
      </c>
      <c r="AE151" s="0" t="n">
        <f aca="false">IF($B61=0,0,IF(SIN(AE$12)=0,999999999,(SIN(AE$12)*COS($E61)+SIN($E61)*COS(AE$12))/SIN(AE$12)*$B61))</f>
        <v>23.2002972568817</v>
      </c>
      <c r="AF151" s="0" t="n">
        <f aca="false">IF($B61=0,0,IF(SIN(AF$12)=0,999999999,(SIN(AF$12)*COS($E61)+SIN($E61)*COS(AF$12))/SIN(AF$12)*$B61))</f>
        <v>22.4751184020991</v>
      </c>
      <c r="AG151" s="0" t="n">
        <f aca="false">IF($B61=0,0,IF(SIN(AG$12)=0,999999999,(SIN(AG$12)*COS($E61)+SIN($E61)*COS(AG$12))/SIN(AG$12)*$B61))</f>
        <v>21.8000517933592</v>
      </c>
      <c r="AH151" s="0" t="n">
        <f aca="false">IF($B61=0,0,IF(SIN(AH$12)=0,999999999,(SIN(AH$12)*COS($E61)+SIN($E61)*COS(AH$12))/SIN(AH$12)*$B61))</f>
        <v>21.1697053636921</v>
      </c>
      <c r="AI151" s="0" t="n">
        <f aca="false">IF($B61=0,0,IF(SIN(AI$12)=0,999999999,(SIN(AI$12)*COS($E61)+SIN($E61)*COS(AI$12))/SIN(AI$12)*$B61))</f>
        <v>20.579429761347</v>
      </c>
      <c r="AJ151" s="0" t="n">
        <f aca="false">IF($B61=0,0,IF(SIN(AJ$12)=0,999999999,(SIN(AJ$12)*COS($E61)+SIN($E61)*COS(AJ$12))/SIN(AJ$12)*$B61))</f>
        <v>20.0251945423323</v>
      </c>
      <c r="AK151" s="0" t="n">
        <f aca="false">IF($B61=0,0,IF(SIN(AK$12)=0,999999999,(SIN(AK$12)*COS($E61)+SIN($E61)*COS(AK$12))/SIN(AK$12)*$B61))</f>
        <v>19.5034883245841</v>
      </c>
      <c r="AL151" s="0" t="n">
        <f aca="false">IF($B61=0,0,IF(SIN(AL$12)=0,999999999,(SIN(AL$12)*COS($E61)+SIN($E61)*COS(AL$12))/SIN(AL$12)*$B61))</f>
        <v>19.0112376621147</v>
      </c>
      <c r="AM151" s="0" t="n">
        <f aca="false">IF($B61=0,0,IF(SIN(AM$12)=0,999999999,(SIN(AM$12)*COS($E61)+SIN($E61)*COS(AM$12))/SIN(AM$12)*$B61))</f>
        <v>18.5457406681938</v>
      </c>
      <c r="AN151" s="0" t="n">
        <f aca="false">IF($B61=0,0,IF(SIN(AN$12)=0,999999999,(SIN(AN$12)*COS($E61)+SIN($E61)*COS(AN$12))/SIN(AN$12)*$B61))</f>
        <v>18.1046123509525</v>
      </c>
      <c r="AO151" s="0" t="n">
        <f aca="false">IF($B61=0,0,IF(SIN(AO$12)=0,999999999,(SIN(AO$12)*COS($E61)+SIN($E61)*COS(AO$12))/SIN(AO$12)*$B61))</f>
        <v>17.6857393188793</v>
      </c>
      <c r="AP151" s="0" t="n">
        <f aca="false">IF($B61=0,0,IF(SIN(AP$12)=0,999999999,(SIN(AP$12)*COS($E61)+SIN($E61)*COS(AP$12))/SIN(AP$12)*$B61))</f>
        <v>17.2872420342383</v>
      </c>
      <c r="AQ151" s="0" t="n">
        <f aca="false">IF($B61=0,0,IF(SIN(AQ$12)=0,999999999,(SIN(AQ$12)*COS($E61)+SIN($E61)*COS(AQ$12))/SIN(AQ$12)*$B61))</f>
        <v>16.907443186375</v>
      </c>
      <c r="AR151" s="0" t="n">
        <f aca="false">IF($B61=0,0,IF(SIN(AR$12)=0,999999999,(SIN(AR$12)*COS($E61)+SIN($E61)*COS(AR$12))/SIN(AR$12)*$B61))</f>
        <v>16.5448410575125</v>
      </c>
      <c r="AS151" s="0" t="n">
        <f aca="false">IF($B61=0,0,IF(SIN(AS$12)=0,999999999,(SIN(AS$12)*COS($E61)+SIN($E61)*COS(AS$12))/SIN(AS$12)*$B61))</f>
        <v>16.1980869848972</v>
      </c>
      <c r="AT151" s="0" t="n">
        <f aca="false">IF($B61=0,0,IF(SIN(AT$12)=0,999999999,(SIN(AT$12)*COS($E61)+SIN($E61)*COS(AT$12))/SIN(AT$12)*$B61))</f>
        <v>15.8659662023799</v>
      </c>
      <c r="AU151" s="0" t="n">
        <f aca="false">IF($B61=0,0,IF(SIN(AU$12)=0,999999999,(SIN(AU$12)*COS($E61)+SIN($E61)*COS(AU$12))/SIN(AU$12)*$B61))</f>
        <v>15.5473814843993</v>
      </c>
      <c r="AV151" s="0" t="n">
        <f aca="false">IF($B61=0,0,IF(SIN(AV$12)=0,999999999,(SIN(AV$12)*COS($E61)+SIN($E61)*COS(AV$12))/SIN(AV$12)*$B61))</f>
        <v>15.2413391252435</v>
      </c>
      <c r="AW151" s="0" t="n">
        <f aca="false">IF($B61=0,0,IF(SIN(AW$12)=0,999999999,(SIN(AW$12)*COS($E61)+SIN($E61)*COS(AW$12))/SIN(AW$12)*$B61))</f>
        <v>14.9469368733682</v>
      </c>
      <c r="AX151" s="0" t="n">
        <f aca="false">IF($B61=0,0,IF(SIN(AX$12)=0,999999999,(SIN(AX$12)*COS($E61)+SIN($E61)*COS(AX$12))/SIN(AX$12)*$B61))</f>
        <v>14.6633535096773</v>
      </c>
      <c r="AY151" s="0" t="n">
        <f aca="false">IF($B61=0,0,IF(SIN(AY$12)=0,999999999,(SIN(AY$12)*COS($E61)+SIN($E61)*COS(AY$12))/SIN(AY$12)*$B61))</f>
        <v>14.3898398139755</v>
      </c>
      <c r="AZ151" s="0" t="n">
        <f aca="false">IF($B61=0,0,IF(SIN(AZ$12)=0,999999999,(SIN(AZ$12)*COS($E61)+SIN($E61)*COS(AZ$12))/SIN(AZ$12)*$B61))</f>
        <v>14.1257107082802</v>
      </c>
      <c r="BA151" s="0" t="n">
        <f aca="false">IF($B61=0,0,IF(SIN(BA$12)=0,999999999,(SIN(BA$12)*COS($E61)+SIN($E61)*COS(BA$12))/SIN(BA$12)*$B61))</f>
        <v>13.8703384016488</v>
      </c>
      <c r="BB151" s="0" t="n">
        <f aca="false">IF($B61=0,0,IF(SIN(BB$12)=0,999999999,(SIN(BB$12)*COS($E61)+SIN($E61)*COS(BB$12))/SIN(BB$12)*$B61))</f>
        <v>13.6231463903929</v>
      </c>
      <c r="BC151" s="0" t="n">
        <f aca="false">IF($B61=0,0,IF(SIN(BC$12)=0,999999999,(SIN(BC$12)*COS($E61)+SIN($E61)*COS(BC$12))/SIN(BC$12)*$B61))</f>
        <v>13.3836041914064</v>
      </c>
      <c r="BD151" s="0" t="n">
        <f aca="false">IF($B61=0,0,IF(SIN(BD$12)=0,999999999,(SIN(BD$12)*COS($E61)+SIN($E61)*COS(BD$12))/SIN(BD$12)*$B61))</f>
        <v>13.1512227058942</v>
      </c>
      <c r="BE151" s="0" t="n">
        <f aca="false">IF($B61=0,0,IF(SIN(BE$12)=0,999999999,(SIN(BE$12)*COS($E61)+SIN($E61)*COS(BE$12))/SIN(BE$12)*$B61))</f>
        <v>12.925550126893</v>
      </c>
      <c r="BF151" s="0" t="n">
        <f aca="false">IF($B61=0,0,IF(SIN(BF$12)=0,999999999,(SIN(BF$12)*COS($E61)+SIN($E61)*COS(BF$12))/SIN(BF$12)*$B61))</f>
        <v>12.7061683172959</v>
      </c>
      <c r="BG151" s="0" t="n">
        <f aca="false">IF($B61=0,0,IF(SIN(BG$12)=0,999999999,(SIN(BG$12)*COS($E61)+SIN($E61)*COS(BG$12))/SIN(BG$12)*$B61))</f>
        <v>12.4926895961513</v>
      </c>
      <c r="BH151" s="0" t="n">
        <f aca="false">IF($B61=0,0,IF(SIN(BH$12)=0,999999999,(SIN(BH$12)*COS($E61)+SIN($E61)*COS(BH$12))/SIN(BH$12)*$B61))</f>
        <v>12.2847538802173</v>
      </c>
      <c r="BI151" s="0" t="n">
        <f aca="false">IF($B61=0,0,IF(SIN(BI$12)=0,999999999,(SIN(BI$12)*COS($E61)+SIN($E61)*COS(BI$12))/SIN(BI$12)*$B61))</f>
        <v>12.0820261354601</v>
      </c>
      <c r="BJ151" s="0" t="n">
        <f aca="false">IF($B61=0,0,IF(SIN(BJ$12)=0,999999999,(SIN(BJ$12)*COS($E61)+SIN($E61)*COS(BJ$12))/SIN(BJ$12)*$B61))</f>
        <v>11.8841940996521</v>
      </c>
      <c r="BK151" s="0" t="n">
        <f aca="false">IF($B61=0,0,IF(SIN(BK$12)=0,999999999,(SIN(BK$12)*COS($E61)+SIN($E61)*COS(BK$12))/SIN(BK$12)*$B61))</f>
        <v>11.69096624267</v>
      </c>
      <c r="BL151" s="0" t="n">
        <f aca="false">IF($B61=0,0,IF(SIN(BL$12)=0,999999999,(SIN(BL$12)*COS($E61)+SIN($E61)*COS(BL$12))/SIN(BL$12)*$B61))</f>
        <v>11.5020699356935</v>
      </c>
      <c r="BM151" s="0" t="n">
        <f aca="false">IF($B61=0,0,IF(SIN(BM$12)=0,999999999,(SIN(BM$12)*COS($E61)+SIN($E61)*COS(BM$12))/SIN(BM$12)*$B61))</f>
        <v>11.3172498044018</v>
      </c>
      <c r="BN151" s="0" t="n">
        <f aca="false">IF($B61=0,0,IF(SIN(BN$12)=0,999999999,(SIN(BN$12)*COS($E61)+SIN($E61)*COS(BN$12))/SIN(BN$12)*$B61))</f>
        <v>11.1362662445795</v>
      </c>
      <c r="BO151" s="0" t="n">
        <f aca="false">IF($B61=0,0,IF(SIN(BO$12)=0,999999999,(SIN(BO$12)*COS($E61)+SIN($E61)*COS(BO$12))/SIN(BO$12)*$B61))</f>
        <v>10.9588940813663</v>
      </c>
      <c r="BP151" s="0" t="n">
        <f aca="false">IF($B61=0,0,IF(SIN(BP$12)=0,999999999,(SIN(BP$12)*COS($E61)+SIN($E61)*COS(BP$12))/SIN(BP$12)*$B61))</f>
        <v>10.7849213557944</v>
      </c>
      <c r="BQ151" s="0" t="n">
        <f aca="false">IF($B61=0,0,IF(SIN(BQ$12)=0,999999999,(SIN(BQ$12)*COS($E61)+SIN($E61)*COS(BQ$12))/SIN(BQ$12)*$B61))</f>
        <v>10.6141482243309</v>
      </c>
      <c r="BR151" s="0" t="n">
        <f aca="false">IF($B61=0,0,IF(SIN(BR$12)=0,999999999,(SIN(BR$12)*COS($E61)+SIN($E61)*COS(BR$12))/SIN(BR$12)*$B61))</f>
        <v>10.4463859589138</v>
      </c>
      <c r="BS151" s="0" t="n">
        <f aca="false">IF($B61=0,0,IF(SIN(BS$12)=0,999999999,(SIN(BS$12)*COS($E61)+SIN($E61)*COS(BS$12))/SIN(BS$12)*$B61))</f>
        <v>10.2814560364996</v>
      </c>
      <c r="BT151" s="0" t="n">
        <f aca="false">IF($B61=0,0,IF(SIN(BT$12)=0,999999999,(SIN(BT$12)*COS($E61)+SIN($E61)*COS(BT$12))/SIN(BT$12)*$B61))</f>
        <v>10.119189308465</v>
      </c>
      <c r="BU151" s="0" t="n">
        <f aca="false">IF($B61=0,0,IF(SIN(BU$12)=0,999999999,(SIN(BU$12)*COS($E61)+SIN($E61)*COS(BU$12))/SIN(BU$12)*$B61))</f>
        <v>9.95942524134141</v>
      </c>
      <c r="BV151" s="0" t="n">
        <f aca="false">IF($B61=0,0,IF(SIN(BV$12)=0,999999999,(SIN(BV$12)*COS($E61)+SIN($E61)*COS(BV$12))/SIN(BV$12)*$B61))</f>
        <v>9.80201122135344</v>
      </c>
      <c r="BW151" s="0" t="n">
        <f aca="false">IF($B61=0,0,IF(SIN(BW$12)=0,999999999,(SIN(BW$12)*COS($E61)+SIN($E61)*COS(BW$12))/SIN(BW$12)*$B61))</f>
        <v>9.64680191609397</v>
      </c>
      <c r="BX151" s="0" t="n">
        <f aca="false">IF($B61=0,0,IF(SIN(BX$12)=0,999999999,(SIN(BX$12)*COS($E61)+SIN($E61)*COS(BX$12))/SIN(BX$12)*$B61))</f>
        <v>9.4936586874128</v>
      </c>
      <c r="BY151" s="0" t="n">
        <f aca="false">IF($B61=0,0,IF(SIN(BY$12)=0,999999999,(SIN(BY$12)*COS($E61)+SIN($E61)*COS(BY$12))/SIN(BY$12)*$B61))</f>
        <v>9.34244905024973</v>
      </c>
      <c r="BZ151" s="0" t="n">
        <f aca="false">IF($B61=0,0,IF(SIN(BZ$12)=0,999999999,(SIN(BZ$12)*COS($E61)+SIN($E61)*COS(BZ$12))/SIN(BZ$12)*$B61))</f>
        <v>9.19304617271364</v>
      </c>
      <c r="CA151" s="0" t="n">
        <f aca="false">IF($B61=0,0,IF(SIN(CA$12)=0,999999999,(SIN(CA$12)*COS($E61)+SIN($E61)*COS(CA$12))/SIN(CA$12)*$B61))</f>
        <v>9.04532841320504</v>
      </c>
      <c r="CB151" s="0" t="n">
        <f aca="false">IF($B61=0,0,IF(SIN(CB$12)=0,999999999,(SIN(CB$12)*COS($E61)+SIN($E61)*COS(CB$12))/SIN(CB$12)*$B61))</f>
        <v>8.89917889081505</v>
      </c>
      <c r="CC151" s="0" t="n">
        <f aca="false">IF($B61=0,0,IF(SIN(CC$12)=0,999999999,(SIN(CC$12)*COS($E61)+SIN($E61)*COS(CC$12))/SIN(CC$12)*$B61))</f>
        <v>8.75448508561853</v>
      </c>
      <c r="CD151" s="0" t="n">
        <f aca="false">IF($B61=0,0,IF(SIN(CD$12)=0,999999999,(SIN(CD$12)*COS($E61)+SIN($E61)*COS(CD$12))/SIN(CD$12)*$B61))</f>
        <v>8.61113846581148</v>
      </c>
      <c r="CE151" s="0" t="n">
        <f aca="false">IF($B61=0,0,IF(SIN(CE$12)=0,999999999,(SIN(CE$12)*COS($E61)+SIN($E61)*COS(CE$12))/SIN(CE$12)*$B61))</f>
        <v>8.46903413893709</v>
      </c>
      <c r="CF151" s="0" t="n">
        <f aca="false">IF($B61=0,0,IF(SIN(CF$12)=0,999999999,(SIN(CF$12)*COS($E61)+SIN($E61)*COS(CF$12))/SIN(CF$12)*$B61))</f>
        <v>8.32807052470525</v>
      </c>
      <c r="CG151" s="0" t="n">
        <f aca="false">IF($B61=0,0,IF(SIN(CG$12)=0,999999999,(SIN(CG$12)*COS($E61)+SIN($E61)*COS(CG$12))/SIN(CG$12)*$B61))</f>
        <v>8.18814904713476</v>
      </c>
      <c r="CH151" s="0" t="n">
        <f aca="false">IF($B61=0,0,IF(SIN(CH$12)=0,999999999,(SIN(CH$12)*COS($E61)+SIN($E61)*COS(CH$12))/SIN(CH$12)*$B61))</f>
        <v>8.04917384394604</v>
      </c>
      <c r="CI151" s="0" t="n">
        <f aca="false">IF($B61=0,0,IF(SIN(CI$12)=0,999999999,(SIN(CI$12)*COS($E61)+SIN($E61)*COS(CI$12))/SIN(CI$12)*$B61))</f>
        <v>7.91105149130888</v>
      </c>
      <c r="CJ151" s="0" t="n">
        <f aca="false">IF($B61=0,0,IF(SIN(CJ$12)=0,999999999,(SIN(CJ$12)*COS($E61)+SIN($E61)*COS(CJ$12))/SIN(CJ$12)*$B61))</f>
        <v>7.77369074219966</v>
      </c>
      <c r="CK151" s="0" t="n">
        <f aca="false">IF($B61=0,0,IF(SIN(CK$12)=0,999999999,(SIN(CK$12)*COS($E61)+SIN($E61)*COS(CK$12))/SIN(CK$12)*$B61))</f>
        <v>7.63700227675527</v>
      </c>
      <c r="CL151" s="0" t="n">
        <f aca="false">IF($B61=0,0,IF(SIN(CL$12)=0,999999999,(SIN(CL$12)*COS($E61)+SIN($E61)*COS(CL$12))/SIN(CL$12)*$B61))</f>
        <v>7.50089846312849</v>
      </c>
      <c r="CM151" s="0" t="n">
        <f aca="false">IF($B61=0,0,IF(SIN(CM$12)=0,999999999,(SIN(CM$12)*COS($E61)+SIN($E61)*COS(CM$12))/SIN(CM$12)*$B61))</f>
        <v>7.36529312744697</v>
      </c>
      <c r="CN151" s="0" t="n">
        <f aca="false">IF($B61=0,0,IF(SIN(CN$12)=0,999999999,(SIN(CN$12)*COS($E61)+SIN($E61)*COS(CN$12))/SIN(CN$12)*$B61))</f>
        <v>7.23010133156288</v>
      </c>
      <c r="CO151" s="0" t="n">
        <f aca="false">IF($B61=0,0,IF(SIN(CO$12)=0,999999999,(SIN(CO$12)*COS($E61)+SIN($E61)*COS(CO$12))/SIN(CO$12)*$B61))</f>
        <v>7.09523915735489</v>
      </c>
      <c r="CP151" s="0" t="n">
        <f aca="false">IF($B61=0,0,IF(SIN(CP$12)=0,999999999,(SIN(CP$12)*COS($E61)+SIN($E61)*COS(CP$12))/SIN(CP$12)*$B61))</f>
        <v>6.96062349640174</v>
      </c>
      <c r="CQ151" s="0" t="n">
        <f aca="false">IF($B61=0,0,IF(SIN(CQ$12)=0,999999999,(SIN(CQ$12)*COS($E61)+SIN($E61)*COS(CQ$12))/SIN(CQ$12)*$B61))</f>
        <v>6.82617184389552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458.653276943321</v>
      </c>
      <c r="H152" s="0" t="n">
        <f aca="false">IF($B62=0,0,IF(SIN(H$12)=0,999999999,(SIN(H$12)*COS($E62)+SIN($E62)*COS(H$12))/SIN(H$12)*$B62))</f>
        <v>232.56813218076</v>
      </c>
      <c r="I152" s="0" t="n">
        <f aca="false">IF($B62=0,0,IF(SIN(I$12)=0,999999999,(SIN(I$12)*COS($E62)+SIN($E62)*COS(I$12))/SIN(I$12)*$B62))</f>
        <v>157.175799278458</v>
      </c>
      <c r="J152" s="0" t="n">
        <f aca="false">IF($B62=0,0,IF(SIN(J$12)=0,999999999,(SIN(J$12)*COS($E62)+SIN($E62)*COS(J$12))/SIN(J$12)*$B62))</f>
        <v>119.45665534396</v>
      </c>
      <c r="K152" s="0" t="n">
        <f aca="false">IF($B62=0,0,IF(SIN(K$12)=0,999999999,(SIN(K$12)*COS($E62)+SIN($E62)*COS(K$12))/SIN(K$12)*$B62))</f>
        <v>96.8067713059943</v>
      </c>
      <c r="L152" s="0" t="n">
        <f aca="false">IF($B62=0,0,IF(SIN(L$12)=0,999999999,(SIN(L$12)*COS($E62)+SIN($E62)*COS(L$12))/SIN(L$12)*$B62))</f>
        <v>81.6915003854204</v>
      </c>
      <c r="M152" s="0" t="n">
        <f aca="false">IF($B62=0,0,IF(SIN(M$12)=0,999999999,(SIN(M$12)*COS($E62)+SIN($E62)*COS(M$12))/SIN(M$12)*$B62))</f>
        <v>70.8817050168255</v>
      </c>
      <c r="N152" s="0" t="n">
        <f aca="false">IF($B62=0,0,IF(SIN(N$12)=0,999999999,(SIN(N$12)*COS($E62)+SIN($E62)*COS(N$12))/SIN(N$12)*$B62))</f>
        <v>62.7628135764368</v>
      </c>
      <c r="O152" s="0" t="n">
        <f aca="false">IF($B62=0,0,IF(SIN(O$12)=0,999999999,(SIN(O$12)*COS($E62)+SIN($E62)*COS(O$12))/SIN(O$12)*$B62))</f>
        <v>56.437839289195</v>
      </c>
      <c r="P152" s="0" t="n">
        <f aca="false">IF($B62=0,0,IF(SIN(P$12)=0,999999999,(SIN(P$12)*COS($E62)+SIN($E62)*COS(P$12))/SIN(P$12)*$B62))</f>
        <v>51.3685877895536</v>
      </c>
      <c r="Q152" s="0" t="n">
        <f aca="false">IF($B62=0,0,IF(SIN(Q$12)=0,999999999,(SIN(Q$12)*COS($E62)+SIN($E62)*COS(Q$12))/SIN(Q$12)*$B62))</f>
        <v>47.2125696472441</v>
      </c>
      <c r="R152" s="0" t="n">
        <f aca="false">IF($B62=0,0,IF(SIN(R$12)=0,999999999,(SIN(R$12)*COS($E62)+SIN($E62)*COS(R$12))/SIN(R$12)*$B62))</f>
        <v>43.7414566284221</v>
      </c>
      <c r="S152" s="0" t="n">
        <f aca="false">IF($B62=0,0,IF(SIN(S$12)=0,999999999,(SIN(S$12)*COS($E62)+SIN($E62)*COS(S$12))/SIN(S$12)*$B62))</f>
        <v>40.7971735269641</v>
      </c>
      <c r="T152" s="0" t="n">
        <f aca="false">IF($B62=0,0,IF(SIN(T$12)=0,999999999,(SIN(T$12)*COS($E62)+SIN($E62)*COS(T$12))/SIN(T$12)*$B62))</f>
        <v>38.266807780809</v>
      </c>
      <c r="U152" s="0" t="n">
        <f aca="false">IF($B62=0,0,IF(SIN(U$12)=0,999999999,(SIN(U$12)*COS($E62)+SIN($E62)*COS(U$12))/SIN(U$12)*$B62))</f>
        <v>36.0675552403025</v>
      </c>
      <c r="V152" s="0" t="n">
        <f aca="false">IF($B62=0,0,IF(SIN(V$12)=0,999999999,(SIN(V$12)*COS($E62)+SIN($E62)*COS(V$12))/SIN(V$12)*$B62))</f>
        <v>34.1373112720104</v>
      </c>
      <c r="W152" s="0" t="n">
        <f aca="false">IF($B62=0,0,IF(SIN(W$12)=0,999999999,(SIN(W$12)*COS($E62)+SIN($E62)*COS(W$12))/SIN(W$12)*$B62))</f>
        <v>32.428582648076</v>
      </c>
      <c r="X152" s="0" t="n">
        <f aca="false">IF($B62=0,0,IF(SIN(X$12)=0,999999999,(SIN(X$12)*COS($E62)+SIN($E62)*COS(X$12))/SIN(X$12)*$B62))</f>
        <v>30.9044288044896</v>
      </c>
      <c r="Y152" s="0" t="n">
        <f aca="false">IF($B62=0,0,IF(SIN(Y$12)=0,999999999,(SIN(Y$12)*COS($E62)+SIN($E62)*COS(Y$12))/SIN(Y$12)*$B62))</f>
        <v>29.5356848060106</v>
      </c>
      <c r="Z152" s="0" t="n">
        <f aca="false">IF($B62=0,0,IF(SIN(Z$12)=0,999999999,(SIN(Z$12)*COS($E62)+SIN($E62)*COS(Z$12))/SIN(Z$12)*$B62))</f>
        <v>28.2990174203826</v>
      </c>
      <c r="AA152" s="0" t="n">
        <f aca="false">IF($B62=0,0,IF(SIN(AA$12)=0,999999999,(SIN(AA$12)*COS($E62)+SIN($E62)*COS(AA$12))/SIN(AA$12)*$B62))</f>
        <v>27.17553659871</v>
      </c>
      <c r="AB152" s="0" t="n">
        <f aca="false">IF($B62=0,0,IF(SIN(AB$12)=0,999999999,(SIN(AB$12)*COS($E62)+SIN($E62)*COS(AB$12))/SIN(AB$12)*$B62))</f>
        <v>26.1497856418242</v>
      </c>
      <c r="AC152" s="0" t="n">
        <f aca="false">IF($B62=0,0,IF(SIN(AC$12)=0,999999999,(SIN(AC$12)*COS($E62)+SIN($E62)*COS(AC$12))/SIN(AC$12)*$B62))</f>
        <v>25.2089948003456</v>
      </c>
      <c r="AD152" s="0" t="n">
        <f aca="false">IF($B62=0,0,IF(SIN(AD$12)=0,999999999,(SIN(AD$12)*COS($E62)+SIN($E62)*COS(AD$12))/SIN(AD$12)*$B62))</f>
        <v>24.3425214735804</v>
      </c>
      <c r="AE152" s="0" t="n">
        <f aca="false">IF($B62=0,0,IF(SIN(AE$12)=0,999999999,(SIN(AE$12)*COS($E62)+SIN($E62)*COS(AE$12))/SIN(AE$12)*$B62))</f>
        <v>23.5414247595427</v>
      </c>
      <c r="AF152" s="0" t="n">
        <f aca="false">IF($B62=0,0,IF(SIN(AF$12)=0,999999999,(SIN(AF$12)*COS($E62)+SIN($E62)*COS(AF$12))/SIN(AF$12)*$B62))</f>
        <v>22.7981381846087</v>
      </c>
      <c r="AG152" s="0" t="n">
        <f aca="false">IF($B62=0,0,IF(SIN(AG$12)=0,999999999,(SIN(AG$12)*COS($E62)+SIN($E62)*COS(AG$12))/SIN(AG$12)*$B62))</f>
        <v>22.1062151587876</v>
      </c>
      <c r="AH152" s="0" t="n">
        <f aca="false">IF($B62=0,0,IF(SIN(AH$12)=0,999999999,(SIN(AH$12)*COS($E62)+SIN($E62)*COS(AH$12))/SIN(AH$12)*$B62))</f>
        <v>21.4601289751665</v>
      </c>
      <c r="AI152" s="0" t="n">
        <f aca="false">IF($B62=0,0,IF(SIN(AI$12)=0,999999999,(SIN(AI$12)*COS($E62)+SIN($E62)*COS(AI$12))/SIN(AI$12)*$B62))</f>
        <v>20.8551141876548</v>
      </c>
      <c r="AJ152" s="0" t="n">
        <f aca="false">IF($B62=0,0,IF(SIN(AJ$12)=0,999999999,(SIN(AJ$12)*COS($E62)+SIN($E62)*COS(AJ$12))/SIN(AJ$12)*$B62))</f>
        <v>20.2870397120515</v>
      </c>
      <c r="AK152" s="0" t="n">
        <f aca="false">IF($B62=0,0,IF(SIN(AK$12)=0,999999999,(SIN(AK$12)*COS($E62)+SIN($E62)*COS(AK$12))/SIN(AK$12)*$B62))</f>
        <v>19.7523064870623</v>
      </c>
      <c r="AL152" s="0" t="n">
        <f aca="false">IF($B62=0,0,IF(SIN(AL$12)=0,999999999,(SIN(AL$12)*COS($E62)+SIN($E62)*COS(AL$12))/SIN(AL$12)*$B62))</f>
        <v>19.2477643227356</v>
      </c>
      <c r="AM152" s="0" t="n">
        <f aca="false">IF($B62=0,0,IF(SIN(AM$12)=0,999999999,(SIN(AM$12)*COS($E62)+SIN($E62)*COS(AM$12))/SIN(AM$12)*$B62))</f>
        <v>18.7706438662142</v>
      </c>
      <c r="AN152" s="0" t="n">
        <f aca="false">IF($B62=0,0,IF(SIN(AN$12)=0,999999999,(SIN(AN$12)*COS($E62)+SIN($E62)*COS(AN$12))/SIN(AN$12)*$B62))</f>
        <v>18.3185005723684</v>
      </c>
      <c r="AO152" s="0" t="n">
        <f aca="false">IF($B62=0,0,IF(SIN(AO$12)=0,999999999,(SIN(AO$12)*COS($E62)+SIN($E62)*COS(AO$12))/SIN(AO$12)*$B62))</f>
        <v>17.8891682782887</v>
      </c>
      <c r="AP152" s="0" t="n">
        <f aca="false">IF($B62=0,0,IF(SIN(AP$12)=0,999999999,(SIN(AP$12)*COS($E62)+SIN($E62)*COS(AP$12))/SIN(AP$12)*$B62))</f>
        <v>17.480720514171</v>
      </c>
      <c r="AQ152" s="0" t="n">
        <f aca="false">IF($B62=0,0,IF(SIN(AQ$12)=0,999999999,(SIN(AQ$12)*COS($E62)+SIN($E62)*COS(AQ$12))/SIN(AQ$12)*$B62))</f>
        <v>17.0914380869043</v>
      </c>
      <c r="AR152" s="0" t="n">
        <f aca="false">IF($B62=0,0,IF(SIN(AR$12)=0,999999999,(SIN(AR$12)*COS($E62)+SIN($E62)*COS(AR$12))/SIN(AR$12)*$B62))</f>
        <v>16.7197817808102</v>
      </c>
      <c r="AS152" s="0" t="n">
        <f aca="false">IF($B62=0,0,IF(SIN(AS$12)=0,999999999,(SIN(AS$12)*COS($E62)+SIN($E62)*COS(AS$12))/SIN(AS$12)*$B62))</f>
        <v>16.3643692570185</v>
      </c>
      <c r="AT152" s="0" t="n">
        <f aca="false">IF($B62=0,0,IF(SIN(AT$12)=0,999999999,(SIN(AT$12)*COS($E62)+SIN($E62)*COS(AT$12))/SIN(AT$12)*$B62))</f>
        <v>16.0239554166622</v>
      </c>
      <c r="AU152" s="0" t="n">
        <f aca="false">IF($B62=0,0,IF(SIN(AU$12)=0,999999999,(SIN(AU$12)*COS($E62)+SIN($E62)*COS(AU$12))/SIN(AU$12)*$B62))</f>
        <v>15.6974156364516</v>
      </c>
      <c r="AV152" s="0" t="n">
        <f aca="false">IF($B62=0,0,IF(SIN(AV$12)=0,999999999,(SIN(AV$12)*COS($E62)+SIN($E62)*COS(AV$12))/SIN(AV$12)*$B62))</f>
        <v>15.3837313978373</v>
      </c>
      <c r="AW152" s="0" t="n">
        <f aca="false">IF($B62=0,0,IF(SIN(AW$12)=0,999999999,(SIN(AW$12)*COS($E62)+SIN($E62)*COS(AW$12))/SIN(AW$12)*$B62))</f>
        <v>15.0819779200488</v>
      </c>
      <c r="AX152" s="0" t="n">
        <f aca="false">IF($B62=0,0,IF(SIN(AX$12)=0,999999999,(SIN(AX$12)*COS($E62)+SIN($E62)*COS(AX$12))/SIN(AX$12)*$B62))</f>
        <v>14.7913134781447</v>
      </c>
      <c r="AY152" s="0" t="n">
        <f aca="false">IF($B62=0,0,IF(SIN(AY$12)=0,999999999,(SIN(AY$12)*COS($E62)+SIN($E62)*COS(AY$12))/SIN(AY$12)*$B62))</f>
        <v>14.5109701438968</v>
      </c>
      <c r="AZ152" s="0" t="n">
        <f aca="false">IF($B62=0,0,IF(SIN(AZ$12)=0,999999999,(SIN(AZ$12)*COS($E62)+SIN($E62)*COS(AZ$12))/SIN(AZ$12)*$B62))</f>
        <v>14.2402457329217</v>
      </c>
      <c r="BA152" s="0" t="n">
        <f aca="false">IF($B62=0,0,IF(SIN(BA$12)=0,999999999,(SIN(BA$12)*COS($E62)+SIN($E62)*COS(BA$12))/SIN(BA$12)*$B62))</f>
        <v>13.9784967783332</v>
      </c>
      <c r="BB152" s="0" t="n">
        <f aca="false">IF($B62=0,0,IF(SIN(BB$12)=0,999999999,(SIN(BB$12)*COS($E62)+SIN($E62)*COS(BB$12))/SIN(BB$12)*$B62))</f>
        <v>13.7251323811424</v>
      </c>
      <c r="BC152" s="0" t="n">
        <f aca="false">IF($B62=0,0,IF(SIN(BC$12)=0,999999999,(SIN(BC$12)*COS($E62)+SIN($E62)*COS(BC$12))/SIN(BC$12)*$B62))</f>
        <v>13.4796088120771</v>
      </c>
      <c r="BD152" s="0" t="n">
        <f aca="false">IF($B62=0,0,IF(SIN(BD$12)=0,999999999,(SIN(BD$12)*COS($E62)+SIN($E62)*COS(BD$12))/SIN(BD$12)*$B62))</f>
        <v>13.2414247595427</v>
      </c>
      <c r="BE152" s="0" t="n">
        <f aca="false">IF($B62=0,0,IF(SIN(BE$12)=0,999999999,(SIN(BE$12)*COS($E62)+SIN($E62)*COS(BE$12))/SIN(BE$12)*$B62))</f>
        <v>13.0101171349531</v>
      </c>
      <c r="BF152" s="0" t="n">
        <f aca="false">IF($B62=0,0,IF(SIN(BF$12)=0,999999999,(SIN(BF$12)*COS($E62)+SIN($E62)*COS(BF$12))/SIN(BF$12)*$B62))</f>
        <v>12.7852573603156</v>
      </c>
      <c r="BG152" s="0" t="n">
        <f aca="false">IF($B62=0,0,IF(SIN(BG$12)=0,999999999,(SIN(BG$12)*COS($E62)+SIN($E62)*COS(BG$12))/SIN(BG$12)*$B62))</f>
        <v>12.5664480742831</v>
      </c>
      <c r="BH152" s="0" t="n">
        <f aca="false">IF($B62=0,0,IF(SIN(BH$12)=0,999999999,(SIN(BH$12)*COS($E62)+SIN($E62)*COS(BH$12))/SIN(BH$12)*$B62))</f>
        <v>12.353320202333</v>
      </c>
      <c r="BI152" s="0" t="n">
        <f aca="false">IF($B62=0,0,IF(SIN(BI$12)=0,999999999,(SIN(BI$12)*COS($E62)+SIN($E62)*COS(BI$12))/SIN(BI$12)*$B62))</f>
        <v>12.1455303446297</v>
      </c>
      <c r="BJ152" s="0" t="n">
        <f aca="false">IF($B62=0,0,IF(SIN(BJ$12)=0,999999999,(SIN(BJ$12)*COS($E62)+SIN($E62)*COS(BJ$12))/SIN(BJ$12)*$B62))</f>
        <v>11.9427584417561</v>
      </c>
      <c r="BK152" s="0" t="n">
        <f aca="false">IF($B62=0,0,IF(SIN(BK$12)=0,999999999,(SIN(BK$12)*COS($E62)+SIN($E62)*COS(BK$12))/SIN(BK$12)*$B62))</f>
        <v>11.74470568408</v>
      </c>
      <c r="BL152" s="0" t="n">
        <f aca="false">IF($B62=0,0,IF(SIN(BL$12)=0,999999999,(SIN(BL$12)*COS($E62)+SIN($E62)*COS(BL$12))/SIN(BL$12)*$B62))</f>
        <v>11.551092635238</v>
      </c>
      <c r="BM152" s="0" t="n">
        <f aca="false">IF($B62=0,0,IF(SIN(BM$12)=0,999999999,(SIN(BM$12)*COS($E62)+SIN($E62)*COS(BM$12))/SIN(BM$12)*$B62))</f>
        <v>11.3616575442108</v>
      </c>
      <c r="BN152" s="0" t="n">
        <f aca="false">IF($B62=0,0,IF(SIN(BN$12)=0,999999999,(SIN(BN$12)*COS($E62)+SIN($E62)*COS(BN$12))/SIN(BN$12)*$B62))</f>
        <v>11.1761548238647</v>
      </c>
      <c r="BO152" s="0" t="n">
        <f aca="false">IF($B62=0,0,IF(SIN(BO$12)=0,999999999,(SIN(BO$12)*COS($E62)+SIN($E62)*COS(BO$12))/SIN(BO$12)*$B62))</f>
        <v>10.9943536767216</v>
      </c>
      <c r="BP152" s="0" t="n">
        <f aca="false">IF($B62=0,0,IF(SIN(BP$12)=0,999999999,(SIN(BP$12)*COS($E62)+SIN($E62)*COS(BP$12))/SIN(BP$12)*$B62))</f>
        <v>10.8160368511971</v>
      </c>
      <c r="BQ152" s="0" t="n">
        <f aca="false">IF($B62=0,0,IF(SIN(BQ$12)=0,999999999,(SIN(BQ$12)*COS($E62)+SIN($E62)*COS(BQ$12))/SIN(BQ$12)*$B62))</f>
        <v>10.6409995136643</v>
      </c>
      <c r="BR152" s="0" t="n">
        <f aca="false">IF($B62=0,0,IF(SIN(BR$12)=0,999999999,(SIN(BR$12)*COS($E62)+SIN($E62)*COS(BR$12))/SIN(BR$12)*$B62))</f>
        <v>10.4690482235202</v>
      </c>
      <c r="BS152" s="0" t="n">
        <f aca="false">IF($B62=0,0,IF(SIN(BS$12)=0,999999999,(SIN(BS$12)*COS($E62)+SIN($E62)*COS(BS$12))/SIN(BS$12)*$B62))</f>
        <v>10.3</v>
      </c>
      <c r="BT152" s="0" t="n">
        <f aca="false">IF($B62=0,0,IF(SIN(BT$12)=0,999999999,(SIN(BT$12)*COS($E62)+SIN($E62)*COS(BT$12))/SIN(BT$12)*$B62))</f>
        <v>10.1336814708384</v>
      </c>
      <c r="BU152" s="0" t="n">
        <f aca="false">IF($B62=0,0,IF(SIN(BU$12)=0,999999999,(SIN(BU$12)*COS($E62)+SIN($E62)*COS(BU$12))/SIN(BU$12)*$B62))</f>
        <v>9.96992809404493</v>
      </c>
      <c r="BV152" s="0" t="n">
        <f aca="false">IF($B62=0,0,IF(SIN(BV$12)=0,999999999,(SIN(BV$12)*COS($E62)+SIN($E62)*COS(BV$12))/SIN(BV$12)*$B62))</f>
        <v>9.80858344507755</v>
      </c>
      <c r="BW152" s="0" t="n">
        <f aca="false">IF($B62=0,0,IF(SIN(BW$12)=0,999999999,(SIN(BW$12)*COS($E62)+SIN($E62)*COS(BW$12))/SIN(BW$12)*$B62))</f>
        <v>9.64949856257805</v>
      </c>
      <c r="BX152" s="0" t="n">
        <f aca="false">IF($B62=0,0,IF(SIN(BX$12)=0,999999999,(SIN(BX$12)*COS($E62)+SIN($E62)*COS(BX$12))/SIN(BX$12)*$B62))</f>
        <v>9.49253134660083</v>
      </c>
      <c r="BY152" s="0" t="n">
        <f aca="false">IF($B62=0,0,IF(SIN(BY$12)=0,999999999,(SIN(BY$12)*COS($E62)+SIN($E62)*COS(BY$12))/SIN(BY$12)*$B62))</f>
        <v>9.33754600393297</v>
      </c>
      <c r="BZ152" s="0" t="n">
        <f aca="false">IF($B62=0,0,IF(SIN(BZ$12)=0,999999999,(SIN(BZ$12)*COS($E62)+SIN($E62)*COS(BZ$12))/SIN(BZ$12)*$B62))</f>
        <v>9.18441253569031</v>
      </c>
      <c r="CA152" s="0" t="n">
        <f aca="false">IF($B62=0,0,IF(SIN(CA$12)=0,999999999,(SIN(CA$12)*COS($E62)+SIN($E62)*COS(CA$12))/SIN(CA$12)*$B62))</f>
        <v>9.03300626288193</v>
      </c>
      <c r="CB152" s="0" t="n">
        <f aca="false">IF($B62=0,0,IF(SIN(CB$12)=0,999999999,(SIN(CB$12)*COS($E62)+SIN($E62)*COS(CB$12))/SIN(CB$12)*$B62))</f>
        <v>8.88320738608198</v>
      </c>
      <c r="CC152" s="0" t="n">
        <f aca="false">IF($B62=0,0,IF(SIN(CC$12)=0,999999999,(SIN(CC$12)*COS($E62)+SIN($E62)*COS(CC$12))/SIN(CC$12)*$B62))</f>
        <v>8.73490057574215</v>
      </c>
      <c r="CD152" s="0" t="n">
        <f aca="false">IF($B62=0,0,IF(SIN(CD$12)=0,999999999,(SIN(CD$12)*COS($E62)+SIN($E62)*COS(CD$12))/SIN(CD$12)*$B62))</f>
        <v>8.58797459001866</v>
      </c>
      <c r="CE152" s="0" t="n">
        <f aca="false">IF($B62=0,0,IF(SIN(CE$12)=0,999999999,(SIN(CE$12)*COS($E62)+SIN($E62)*COS(CE$12))/SIN(CE$12)*$B62))</f>
        <v>8.44232191728946</v>
      </c>
      <c r="CF152" s="0" t="n">
        <f aca="false">IF($B62=0,0,IF(SIN(CF$12)=0,999999999,(SIN(CF$12)*COS($E62)+SIN($E62)*COS(CF$12))/SIN(CF$12)*$B62))</f>
        <v>8.29783844080404</v>
      </c>
      <c r="CG152" s="0" t="n">
        <f aca="false">IF($B62=0,0,IF(SIN(CG$12)=0,999999999,(SIN(CG$12)*COS($E62)+SIN($E62)*COS(CG$12))/SIN(CG$12)*$B62))</f>
        <v>8.15442312313835</v>
      </c>
      <c r="CH152" s="0" t="n">
        <f aca="false">IF($B62=0,0,IF(SIN(CH$12)=0,999999999,(SIN(CH$12)*COS($E62)+SIN($E62)*COS(CH$12))/SIN(CH$12)*$B62))</f>
        <v>8.01197770833115</v>
      </c>
      <c r="CI152" s="0" t="n">
        <f aca="false">IF($B62=0,0,IF(SIN(CI$12)=0,999999999,(SIN(CI$12)*COS($E62)+SIN($E62)*COS(CI$12))/SIN(CI$12)*$B62))</f>
        <v>7.87040643975867</v>
      </c>
      <c r="CJ152" s="0" t="n">
        <f aca="false">IF($B62=0,0,IF(SIN(CJ$12)=0,999999999,(SIN(CJ$12)*COS($E62)+SIN($E62)*COS(CJ$12))/SIN(CJ$12)*$B62))</f>
        <v>7.72961579195857</v>
      </c>
      <c r="CK152" s="0" t="n">
        <f aca="false">IF($B62=0,0,IF(SIN(CK$12)=0,999999999,(SIN(CK$12)*COS($E62)+SIN($E62)*COS(CK$12))/SIN(CK$12)*$B62))</f>
        <v>7.58951421475026</v>
      </c>
      <c r="CL152" s="0" t="n">
        <f aca="false">IF($B62=0,0,IF(SIN(CL$12)=0,999999999,(SIN(CL$12)*COS($E62)+SIN($E62)*COS(CL$12))/SIN(CL$12)*$B62))</f>
        <v>7.4500118881188</v>
      </c>
      <c r="CM152" s="0" t="n">
        <f aca="false">IF($B62=0,0,IF(SIN(CM$12)=0,999999999,(SIN(CM$12)*COS($E62)+SIN($E62)*COS(CM$12))/SIN(CM$12)*$B62))</f>
        <v>7.31102048642974</v>
      </c>
      <c r="CN152" s="0" t="n">
        <f aca="false">IF($B62=0,0,IF(SIN(CN$12)=0,999999999,(SIN(CN$12)*COS($E62)+SIN($E62)*COS(CN$12))/SIN(CN$12)*$B62))</f>
        <v>7.17245295062921</v>
      </c>
      <c r="CO152" s="0" t="n">
        <f aca="false">IF($B62=0,0,IF(SIN(CO$12)=0,999999999,(SIN(CO$12)*COS($E62)+SIN($E62)*COS(CO$12))/SIN(CO$12)*$B62))</f>
        <v>7.03422326715992</v>
      </c>
      <c r="CP152" s="0" t="n">
        <f aca="false">IF($B62=0,0,IF(SIN(CP$12)=0,999999999,(SIN(CP$12)*COS($E62)+SIN($E62)*COS(CP$12))/SIN(CP$12)*$B62))</f>
        <v>6.89624625238285</v>
      </c>
      <c r="CQ152" s="0" t="n">
        <f aca="false">IF($B62=0,0,IF(SIN(CQ$12)=0,999999999,(SIN(CQ$12)*COS($E62)+SIN($E62)*COS(CQ$12))/SIN(CQ$12)*$B62))</f>
        <v>6.75843734134457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469.580620125961</v>
      </c>
      <c r="H153" s="0" t="n">
        <f aca="false">IF($B63=0,0,IF(SIN(H$12)=0,999999999,(SIN(H$12)*COS($E63)+SIN($E63)*COS(H$12))/SIN(H$12)*$B63))</f>
        <v>237.992237403717</v>
      </c>
      <c r="I153" s="0" t="n">
        <f aca="false">IF($B63=0,0,IF(SIN(I$12)=0,999999999,(SIN(I$12)*COS($E63)+SIN($E63)*COS(I$12))/SIN(I$12)*$B63))</f>
        <v>160.764746562433</v>
      </c>
      <c r="J153" s="0" t="n">
        <f aca="false">IF($B63=0,0,IF(SIN(J$12)=0,999999999,(SIN(J$12)*COS($E63)+SIN($E63)*COS(J$12))/SIN(J$12)*$B63))</f>
        <v>122.127464353414</v>
      </c>
      <c r="K153" s="0" t="n">
        <f aca="false">IF($B63=0,0,IF(SIN(K$12)=0,999999999,(SIN(K$12)*COS($E63)+SIN($E63)*COS(K$12))/SIN(K$12)*$B63))</f>
        <v>98.9262495247808</v>
      </c>
      <c r="L153" s="0" t="n">
        <f aca="false">IF($B63=0,0,IF(SIN(L$12)=0,999999999,(SIN(L$12)*COS($E63)+SIN($E63)*COS(L$12))/SIN(L$12)*$B63))</f>
        <v>83.4430511457781</v>
      </c>
      <c r="M153" s="0" t="n">
        <f aca="false">IF($B63=0,0,IF(SIN(M$12)=0,999999999,(SIN(M$12)*COS($E63)+SIN($E63)*COS(M$12))/SIN(M$12)*$B63))</f>
        <v>72.3701297930708</v>
      </c>
      <c r="N153" s="0" t="n">
        <f aca="false">IF($B63=0,0,IF(SIN(N$12)=0,999999999,(SIN(N$12)*COS($E63)+SIN($E63)*COS(N$12))/SIN(N$12)*$B63))</f>
        <v>64.0536128447691</v>
      </c>
      <c r="O153" s="0" t="n">
        <f aca="false">IF($B63=0,0,IF(SIN(O$12)=0,999999999,(SIN(O$12)*COS($E63)+SIN($E63)*COS(O$12))/SIN(O$12)*$B63))</f>
        <v>57.5746795761526</v>
      </c>
      <c r="P153" s="0" t="n">
        <f aca="false">IF($B63=0,0,IF(SIN(P$12)=0,999999999,(SIN(P$12)*COS($E63)+SIN($E63)*COS(P$12))/SIN(P$12)*$B63))</f>
        <v>52.3820351958808</v>
      </c>
      <c r="Q153" s="0" t="n">
        <f aca="false">IF($B63=0,0,IF(SIN(Q$12)=0,999999999,(SIN(Q$12)*COS($E63)+SIN($E63)*COS(Q$12))/SIN(Q$12)*$B63))</f>
        <v>48.1248535878075</v>
      </c>
      <c r="R153" s="0" t="n">
        <f aca="false">IF($B63=0,0,IF(SIN(R$12)=0,999999999,(SIN(R$12)*COS($E63)+SIN($E63)*COS(R$12))/SIN(R$12)*$B63))</f>
        <v>44.5692486801107</v>
      </c>
      <c r="S153" s="0" t="n">
        <f aca="false">IF($B63=0,0,IF(SIN(S$12)=0,999999999,(SIN(S$12)*COS($E63)+SIN($E63)*COS(S$12))/SIN(S$12)*$B63))</f>
        <v>41.5532974885399</v>
      </c>
      <c r="T153" s="0" t="n">
        <f aca="false">IF($B63=0,0,IF(SIN(T$12)=0,999999999,(SIN(T$12)*COS($E63)+SIN($E63)*COS(T$12))/SIN(T$12)*$B63))</f>
        <v>38.9613389966927</v>
      </c>
      <c r="U153" s="0" t="n">
        <f aca="false">IF($B63=0,0,IF(SIN(U$12)=0,999999999,(SIN(U$12)*COS($E63)+SIN($E63)*COS(U$12))/SIN(U$12)*$B63))</f>
        <v>36.7085534826839</v>
      </c>
      <c r="V153" s="0" t="n">
        <f aca="false">IF($B63=0,0,IF(SIN(V$12)=0,999999999,(SIN(V$12)*COS($E63)+SIN($E63)*COS(V$12))/SIN(V$12)*$B63))</f>
        <v>34.7313245968781</v>
      </c>
      <c r="W153" s="0" t="n">
        <f aca="false">IF($B63=0,0,IF(SIN(W$12)=0,999999999,(SIN(W$12)*COS($E63)+SIN($E63)*COS(W$12))/SIN(W$12)*$B63))</f>
        <v>32.9810030578678</v>
      </c>
      <c r="X153" s="0" t="n">
        <f aca="false">IF($B63=0,0,IF(SIN(X$12)=0,999999999,(SIN(X$12)*COS($E63)+SIN($E63)*COS(X$12))/SIN(X$12)*$B63))</f>
        <v>31.4197491151252</v>
      </c>
      <c r="Y153" s="0" t="n">
        <f aca="false">IF($B63=0,0,IF(SIN(Y$12)=0,999999999,(SIN(Y$12)*COS($E63)+SIN($E63)*COS(Y$12))/SIN(Y$12)*$B63))</f>
        <v>30.0176879168921</v>
      </c>
      <c r="Z153" s="0" t="n">
        <f aca="false">IF($B63=0,0,IF(SIN(Z$12)=0,999999999,(SIN(Z$12)*COS($E63)+SIN($E63)*COS(Z$12))/SIN(Z$12)*$B63))</f>
        <v>28.7509182664415</v>
      </c>
      <c r="AA153" s="0" t="n">
        <f aca="false">IF($B63=0,0,IF(SIN(AA$12)=0,999999999,(SIN(AA$12)*COS($E63)+SIN($E63)*COS(AA$12))/SIN(AA$12)*$B63))</f>
        <v>27.6000903038884</v>
      </c>
      <c r="AB153" s="0" t="n">
        <f aca="false">IF($B63=0,0,IF(SIN(AB$12)=0,999999999,(SIN(AB$12)*COS($E63)+SIN($E63)*COS(AB$12))/SIN(AB$12)*$B63))</f>
        <v>26.5493710917506</v>
      </c>
      <c r="AC153" s="0" t="n">
        <f aca="false">IF($B63=0,0,IF(SIN(AC$12)=0,999999999,(SIN(AC$12)*COS($E63)+SIN($E63)*COS(AC$12))/SIN(AC$12)*$B63))</f>
        <v>25.5856800465616</v>
      </c>
      <c r="AD153" s="0" t="n">
        <f aca="false">IF($B63=0,0,IF(SIN(AD$12)=0,999999999,(SIN(AD$12)*COS($E63)+SIN($E63)*COS(AD$12))/SIN(AD$12)*$B63))</f>
        <v>24.6981155114028</v>
      </c>
      <c r="AE153" s="0" t="n">
        <f aca="false">IF($B63=0,0,IF(SIN(AE$12)=0,999999999,(SIN(AE$12)*COS($E63)+SIN($E63)*COS(AE$12))/SIN(AE$12)*$B63))</f>
        <v>23.8775189498598</v>
      </c>
      <c r="AF153" s="0" t="n">
        <f aca="false">IF($B63=0,0,IF(SIN(AF$12)=0,999999999,(SIN(AF$12)*COS($E63)+SIN($E63)*COS(AF$12))/SIN(AF$12)*$B63))</f>
        <v>23.1161397094462</v>
      </c>
      <c r="AG153" s="0" t="n">
        <f aca="false">IF($B63=0,0,IF(SIN(AG$12)=0,999999999,(SIN(AG$12)*COS($E63)+SIN($E63)*COS(AG$12))/SIN(AG$12)*$B63))</f>
        <v>22.4073742808884</v>
      </c>
      <c r="AH153" s="0" t="n">
        <f aca="false">IF($B63=0,0,IF(SIN(AH$12)=0,999999999,(SIN(AH$12)*COS($E63)+SIN($E63)*COS(AH$12))/SIN(AH$12)*$B63))</f>
        <v>21.7455614292694</v>
      </c>
      <c r="AI153" s="0" t="n">
        <f aca="false">IF($B63=0,0,IF(SIN(AI$12)=0,999999999,(SIN(AI$12)*COS($E63)+SIN($E63)*COS(AI$12))/SIN(AI$12)*$B63))</f>
        <v>21.1258197106792</v>
      </c>
      <c r="AJ153" s="0" t="n">
        <f aca="false">IF($B63=0,0,IF(SIN(AJ$12)=0,999999999,(SIN(AJ$12)*COS($E63)+SIN($E63)*COS(AJ$12))/SIN(AJ$12)*$B63))</f>
        <v>20.5439174843789</v>
      </c>
      <c r="AK153" s="0" t="n">
        <f aca="false">IF($B63=0,0,IF(SIN(AK$12)=0,999999999,(SIN(AK$12)*COS($E63)+SIN($E63)*COS(AK$12))/SIN(AK$12)*$B63))</f>
        <v>19.9961680827401</v>
      </c>
      <c r="AL153" s="0" t="n">
        <f aca="false">IF($B63=0,0,IF(SIN(AL$12)=0,999999999,(SIN(AL$12)*COS($E63)+SIN($E63)*COS(AL$12))/SIN(AL$12)*$B63))</f>
        <v>19.479344635652</v>
      </c>
      <c r="AM153" s="0" t="n">
        <f aca="false">IF($B63=0,0,IF(SIN(AM$12)=0,999999999,(SIN(AM$12)*COS($E63)+SIN($E63)*COS(AM$12))/SIN(AM$12)*$B63))</f>
        <v>18.9906103802212</v>
      </c>
      <c r="AN153" s="0" t="n">
        <f aca="false">IF($B63=0,0,IF(SIN(AN$12)=0,999999999,(SIN(AN$12)*COS($E63)+SIN($E63)*COS(AN$12))/SIN(AN$12)*$B63))</f>
        <v>18.5274612675698</v>
      </c>
      <c r="AO153" s="0" t="n">
        <f aca="false">IF($B63=0,0,IF(SIN(AO$12)=0,999999999,(SIN(AO$12)*COS($E63)+SIN($E63)*COS(AO$12))/SIN(AO$12)*$B63))</f>
        <v>18.0876784072639</v>
      </c>
      <c r="AP153" s="0" t="n">
        <f aca="false">IF($B63=0,0,IF(SIN(AP$12)=0,999999999,(SIN(AP$12)*COS($E63)+SIN($E63)*COS(AP$12))/SIN(AP$12)*$B63))</f>
        <v>17.6692884364506</v>
      </c>
      <c r="AQ153" s="0" t="n">
        <f aca="false">IF($B63=0,0,IF(SIN(AQ$12)=0,999999999,(SIN(AQ$12)*COS($E63)+SIN($E63)*COS(AQ$12))/SIN(AQ$12)*$B63))</f>
        <v>17.2705303143831</v>
      </c>
      <c r="AR153" s="0" t="n">
        <f aca="false">IF($B63=0,0,IF(SIN(AR$12)=0,999999999,(SIN(AR$12)*COS($E63)+SIN($E63)*COS(AR$12))/SIN(AR$12)*$B63))</f>
        <v>16.8898273586571</v>
      </c>
      <c r="AS153" s="0" t="n">
        <f aca="false">IF($B63=0,0,IF(SIN(AS$12)=0,999999999,(SIN(AS$12)*COS($E63)+SIN($E63)*COS(AS$12))/SIN(AS$12)*$B63))</f>
        <v>16.5257635822838</v>
      </c>
      <c r="AT153" s="0" t="n">
        <f aca="false">IF($B63=0,0,IF(SIN(AT$12)=0,999999999,(SIN(AT$12)*COS($E63)+SIN($E63)*COS(AT$12))/SIN(AT$12)*$B63))</f>
        <v>16.1770635788971</v>
      </c>
      <c r="AU153" s="0" t="n">
        <f aca="false">IF($B63=0,0,IF(SIN(AU$12)=0,999999999,(SIN(AU$12)*COS($E63)+SIN($E63)*COS(AU$12))/SIN(AU$12)*$B63))</f>
        <v>15.8425753502571</v>
      </c>
      <c r="AV153" s="0" t="n">
        <f aca="false">IF($B63=0,0,IF(SIN(AV$12)=0,999999999,(SIN(AV$12)*COS($E63)+SIN($E63)*COS(AV$12))/SIN(AV$12)*$B63))</f>
        <v>15.5212555856063</v>
      </c>
      <c r="AW153" s="0" t="n">
        <f aca="false">IF($B63=0,0,IF(SIN(AW$12)=0,999999999,(SIN(AW$12)*COS($E63)+SIN($E63)*COS(AW$12))/SIN(AW$12)*$B63))</f>
        <v>15.2121569936787</v>
      </c>
      <c r="AX153" s="0" t="n">
        <f aca="false">IF($B63=0,0,IF(SIN(AX$12)=0,999999999,(SIN(AX$12)*COS($E63)+SIN($E63)*COS(AX$12))/SIN(AX$12)*$B63))</f>
        <v>14.9144173607359</v>
      </c>
      <c r="AY153" s="0" t="n">
        <f aca="false">IF($B63=0,0,IF(SIN(AY$12)=0,999999999,(SIN(AY$12)*COS($E63)+SIN($E63)*COS(AY$12))/SIN(AY$12)*$B63))</f>
        <v>14.6272500660708</v>
      </c>
      <c r="AZ153" s="0" t="n">
        <f aca="false">IF($B63=0,0,IF(SIN(AZ$12)=0,999999999,(SIN(AZ$12)*COS($E63)+SIN($E63)*COS(AZ$12))/SIN(AZ$12)*$B63))</f>
        <v>14.3499358331211</v>
      </c>
      <c r="BA153" s="0" t="n">
        <f aca="false">IF($B63=0,0,IF(SIN(BA$12)=0,999999999,(SIN(BA$12)*COS($E63)+SIN($E63)*COS(BA$12))/SIN(BA$12)*$B63))</f>
        <v>14.08181553209</v>
      </c>
      <c r="BB153" s="0" t="n">
        <f aca="false">IF($B63=0,0,IF(SIN(BB$12)=0,999999999,(SIN(BB$12)*COS($E63)+SIN($E63)*COS(BB$12))/SIN(BB$12)*$B63))</f>
        <v>13.8222838806564</v>
      </c>
      <c r="BC153" s="0" t="n">
        <f aca="false">IF($B63=0,0,IF(SIN(BC$12)=0,999999999,(SIN(BC$12)*COS($E63)+SIN($E63)*COS(BC$12))/SIN(BC$12)*$B63))</f>
        <v>13.570783914395</v>
      </c>
      <c r="BD153" s="0" t="n">
        <f aca="false">IF($B63=0,0,IF(SIN(BD$12)=0,999999999,(SIN(BD$12)*COS($E63)+SIN($E63)*COS(BD$12))/SIN(BD$12)*$B63))</f>
        <v>13.3268021190647</v>
      </c>
      <c r="BE153" s="0" t="n">
        <f aca="false">IF($B63=0,0,IF(SIN(BE$12)=0,999999999,(SIN(BE$12)*COS($E63)+SIN($E63)*COS(BE$12))/SIN(BE$12)*$B63))</f>
        <v>13.0898641338366</v>
      </c>
      <c r="BF153" s="0" t="n">
        <f aca="false">IF($B63=0,0,IF(SIN(BF$12)=0,999999999,(SIN(BF$12)*COS($E63)+SIN($E63)*COS(BF$12))/SIN(BF$12)*$B63))</f>
        <v>12.8595309485127</v>
      </c>
      <c r="BG153" s="0" t="n">
        <f aca="false">IF($B63=0,0,IF(SIN(BG$12)=0,999999999,(SIN(BG$12)*COS($E63)+SIN($E63)*COS(BG$12))/SIN(BG$12)*$B63))</f>
        <v>12.6353955293984</v>
      </c>
      <c r="BH153" s="0" t="n">
        <f aca="false">IF($B63=0,0,IF(SIN(BH$12)=0,999999999,(SIN(BH$12)*COS($E63)+SIN($E63)*COS(BH$12))/SIN(BH$12)*$B63))</f>
        <v>12.4170798181658</v>
      </c>
      <c r="BI153" s="0" t="n">
        <f aca="false">IF($B63=0,0,IF(SIN(BI$12)=0,999999999,(SIN(BI$12)*COS($E63)+SIN($E63)*COS(BI$12))/SIN(BI$12)*$B63))</f>
        <v>12.2042320561329</v>
      </c>
      <c r="BJ153" s="0" t="n">
        <f aca="false">IF($B63=0,0,IF(SIN(BJ$12)=0,999999999,(SIN(BJ$12)*COS($E63)+SIN($E63)*COS(BJ$12))/SIN(BJ$12)*$B63))</f>
        <v>11.9965243931755</v>
      </c>
      <c r="BK153" s="0" t="n">
        <f aca="false">IF($B63=0,0,IF(SIN(BK$12)=0,999999999,(SIN(BK$12)*COS($E63)+SIN($E63)*COS(BK$12))/SIN(BK$12)*$B63))</f>
        <v>11.7936507462049</v>
      </c>
      <c r="BL153" s="0" t="n">
        <f aca="false">IF($B63=0,0,IF(SIN(BL$12)=0,999999999,(SIN(BL$12)*COS($E63)+SIN($E63)*COS(BL$12))/SIN(BL$12)*$B63))</f>
        <v>11.5953248769738</v>
      </c>
      <c r="BM153" s="0" t="n">
        <f aca="false">IF($B63=0,0,IF(SIN(BM$12)=0,999999999,(SIN(BM$12)*COS($E63)+SIN($E63)*COS(BM$12))/SIN(BM$12)*$B63))</f>
        <v>11.4012786630667</v>
      </c>
      <c r="BN153" s="0" t="n">
        <f aca="false">IF($B63=0,0,IF(SIN(BN$12)=0,999999999,(SIN(BN$12)*COS($E63)+SIN($E63)*COS(BN$12))/SIN(BN$12)*$B63))</f>
        <v>11.2112605394051</v>
      </c>
      <c r="BO153" s="0" t="n">
        <f aca="false">IF($B63=0,0,IF(SIN(BO$12)=0,999999999,(SIN(BO$12)*COS($E63)+SIN($E63)*COS(BO$12))/SIN(BO$12)*$B63))</f>
        <v>11.0250340905682</v>
      </c>
      <c r="BP153" s="0" t="n">
        <f aca="false">IF($B63=0,0,IF(SIN(BP$12)=0,999999999,(SIN(BP$12)*COS($E63)+SIN($E63)*COS(BP$12))/SIN(BP$12)*$B63))</f>
        <v>10.8423767767551</v>
      </c>
      <c r="BQ153" s="0" t="n">
        <f aca="false">IF($B63=0,0,IF(SIN(BQ$12)=0,999999999,(SIN(BQ$12)*COS($E63)+SIN($E63)*COS(BQ$12))/SIN(BQ$12)*$B63))</f>
        <v>10.6630787783934</v>
      </c>
      <c r="BR153" s="0" t="n">
        <f aca="false">IF($B63=0,0,IF(SIN(BR$12)=0,999999999,(SIN(BR$12)*COS($E63)+SIN($E63)*COS(BR$12))/SIN(BR$12)*$B63))</f>
        <v>10.4869419462574</v>
      </c>
      <c r="BS153" s="0" t="n">
        <f aca="false">IF($B63=0,0,IF(SIN(BS$12)=0,999999999,(SIN(BS$12)*COS($E63)+SIN($E63)*COS(BS$12))/SIN(BS$12)*$B63))</f>
        <v>10.3137788455671</v>
      </c>
      <c r="BT153" s="0" t="n">
        <f aca="false">IF($B63=0,0,IF(SIN(BT$12)=0,999999999,(SIN(BT$12)*COS($E63)+SIN($E63)*COS(BT$12))/SIN(BT$12)*$B63))</f>
        <v>10.1434118839265</v>
      </c>
      <c r="BU153" s="0" t="n">
        <f aca="false">IF($B63=0,0,IF(SIN(BU$12)=0,999999999,(SIN(BU$12)*COS($E63)+SIN($E63)*COS(BU$12))/SIN(BU$12)*$B63))</f>
        <v>9.97567251415616</v>
      </c>
      <c r="BV153" s="0" t="n">
        <f aca="false">IF($B63=0,0,IF(SIN(BV$12)=0,999999999,(SIN(BV$12)*COS($E63)+SIN($E63)*COS(BV$12))/SIN(BV$12)*$B63))</f>
        <v>9.81040050411549</v>
      </c>
      <c r="BW153" s="0" t="n">
        <f aca="false">IF($B63=0,0,IF(SIN(BW$12)=0,999999999,(SIN(BW$12)*COS($E63)+SIN($E63)*COS(BW$12))/SIN(BW$12)*$B63))</f>
        <v>9.64744326651233</v>
      </c>
      <c r="BX153" s="0" t="n">
        <f aca="false">IF($B63=0,0,IF(SIN(BX$12)=0,999999999,(SIN(BX$12)*COS($E63)+SIN($E63)*COS(BX$12))/SIN(BX$12)*$B63))</f>
        <v>9.4866552424838</v>
      </c>
      <c r="BY153" s="0" t="n">
        <f aca="false">IF($B63=0,0,IF(SIN(BY$12)=0,999999999,(SIN(BY$12)*COS($E63)+SIN($E63)*COS(BY$12))/SIN(BY$12)*$B63))</f>
        <v>9.32789733341463</v>
      </c>
      <c r="BZ153" s="0" t="n">
        <f aca="false">IF($B63=0,0,IF(SIN(BZ$12)=0,999999999,(SIN(BZ$12)*COS($E63)+SIN($E63)*COS(BZ$12))/SIN(BZ$12)*$B63))</f>
        <v>9.17103637606067</v>
      </c>
      <c r="CA153" s="0" t="n">
        <f aca="false">IF($B63=0,0,IF(SIN(CA$12)=0,999999999,(SIN(CA$12)*COS($E63)+SIN($E63)*COS(CA$12))/SIN(CA$12)*$B63))</f>
        <v>9.0159446565648</v>
      </c>
      <c r="CB153" s="0" t="n">
        <f aca="false">IF($B63=0,0,IF(SIN(CB$12)=0,999999999,(SIN(CB$12)*COS($E63)+SIN($E63)*COS(CB$12))/SIN(CB$12)*$B63))</f>
        <v>8.86249945941068</v>
      </c>
      <c r="CC153" s="0" t="n">
        <f aca="false">IF($B63=0,0,IF(SIN(CC$12)=0,999999999,(SIN(CC$12)*COS($E63)+SIN($E63)*COS(CC$12))/SIN(CC$12)*$B63))</f>
        <v>8.71058264776272</v>
      </c>
      <c r="CD153" s="0" t="n">
        <f aca="false">IF($B63=0,0,IF(SIN(CD$12)=0,999999999,(SIN(CD$12)*COS($E63)+SIN($E63)*COS(CD$12))/SIN(CD$12)*$B63))</f>
        <v>8.5600802719905</v>
      </c>
      <c r="CE153" s="0" t="n">
        <f aca="false">IF($B63=0,0,IF(SIN(CE$12)=0,999999999,(SIN(CE$12)*COS($E63)+SIN($E63)*COS(CE$12))/SIN(CE$12)*$B63))</f>
        <v>8.41088220348426</v>
      </c>
      <c r="CF153" s="0" t="n">
        <f aca="false">IF($B63=0,0,IF(SIN(CF$12)=0,999999999,(SIN(CF$12)*COS($E63)+SIN($E63)*COS(CF$12))/SIN(CF$12)*$B63))</f>
        <v>8.26288179114187</v>
      </c>
      <c r="CG153" s="0" t="n">
        <f aca="false">IF($B63=0,0,IF(SIN(CG$12)=0,999999999,(SIN(CG$12)*COS($E63)+SIN($E63)*COS(CG$12))/SIN(CG$12)*$B63))</f>
        <v>8.11597553814292</v>
      </c>
      <c r="CH153" s="0" t="n">
        <f aca="false">IF($B63=0,0,IF(SIN(CH$12)=0,999999999,(SIN(CH$12)*COS($E63)+SIN($E63)*COS(CH$12))/SIN(CH$12)*$B63))</f>
        <v>7.97006279683458</v>
      </c>
      <c r="CI153" s="0" t="n">
        <f aca="false">IF($B63=0,0,IF(SIN(CI$12)=0,999999999,(SIN(CI$12)*COS($E63)+SIN($E63)*COS(CI$12))/SIN(CI$12)*$B63))</f>
        <v>7.82504547973898</v>
      </c>
      <c r="CJ153" s="0" t="n">
        <f aca="false">IF($B63=0,0,IF(SIN(CJ$12)=0,999999999,(SIN(CJ$12)*COS($E63)+SIN($E63)*COS(CJ$12))/SIN(CJ$12)*$B63))</f>
        <v>7.68082778484937</v>
      </c>
      <c r="CK153" s="0" t="n">
        <f aca="false">IF($B63=0,0,IF(SIN(CK$12)=0,999999999,(SIN(CK$12)*COS($E63)+SIN($E63)*COS(CK$12))/SIN(CK$12)*$B63))</f>
        <v>7.53731593352192</v>
      </c>
      <c r="CL153" s="0" t="n">
        <f aca="false">IF($B63=0,0,IF(SIN(CL$12)=0,999999999,(SIN(CL$12)*COS($E63)+SIN($E63)*COS(CL$12))/SIN(CL$12)*$B63))</f>
        <v>7.39441791939322</v>
      </c>
      <c r="CM153" s="0" t="n">
        <f aca="false">IF($B63=0,0,IF(SIN(CM$12)=0,999999999,(SIN(CM$12)*COS($E63)+SIN($E63)*COS(CM$12))/SIN(CM$12)*$B63))</f>
        <v>7.25204326685568</v>
      </c>
      <c r="CN153" s="0" t="n">
        <f aca="false">IF($B63=0,0,IF(SIN(CN$12)=0,999999999,(SIN(CN$12)*COS($E63)+SIN($E63)*COS(CN$12))/SIN(CN$12)*$B63))</f>
        <v>7.11010279771273</v>
      </c>
      <c r="CO153" s="0" t="n">
        <f aca="false">IF($B63=0,0,IF(SIN(CO$12)=0,999999999,(SIN(CO$12)*COS($E63)+SIN($E63)*COS(CO$12))/SIN(CO$12)*$B63))</f>
        <v>6.96850840471322</v>
      </c>
      <c r="CP153" s="0" t="n">
        <f aca="false">IF($B63=0,0,IF(SIN(CP$12)=0,999999999,(SIN(CP$12)*COS($E63)+SIN($E63)*COS(CP$12))/SIN(CP$12)*$B63))</f>
        <v>6.82717283072572</v>
      </c>
      <c r="CQ153" s="0" t="n">
        <f aca="false">IF($B63=0,0,IF(SIN(CQ$12)=0,999999999,(SIN(CQ$12)*COS($E63)+SIN($E63)*COS(CQ$12))/SIN(CQ$12)*$B63))</f>
        <v>6.68600945236405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479.572841451564</v>
      </c>
      <c r="H154" s="0" t="n">
        <f aca="false">IF($B64=0,0,IF(SIN(H$12)=0,999999999,(SIN(H$12)*COS($E64)+SIN($E64)*COS(H$12))/SIN(H$12)*$B64))</f>
        <v>242.940411815219</v>
      </c>
      <c r="I154" s="0" t="n">
        <f aca="false">IF($B64=0,0,IF(SIN(I$12)=0,999999999,(SIN(I$12)*COS($E64)+SIN($E64)*COS(I$12))/SIN(I$12)*$B64))</f>
        <v>164.030888903574</v>
      </c>
      <c r="J154" s="0" t="n">
        <f aca="false">IF($B64=0,0,IF(SIN(J$12)=0,999999999,(SIN(J$12)*COS($E64)+SIN($E64)*COS(J$12))/SIN(J$12)*$B64))</f>
        <v>124.552078022845</v>
      </c>
      <c r="K154" s="0" t="n">
        <f aca="false">IF($B64=0,0,IF(SIN(K$12)=0,999999999,(SIN(K$12)*COS($E64)+SIN($E64)*COS(K$12))/SIN(K$12)*$B64))</f>
        <v>100.845535531899</v>
      </c>
      <c r="L154" s="0" t="n">
        <f aca="false">IF($B64=0,0,IF(SIN(L$12)=0,999999999,(SIN(L$12)*COS($E64)+SIN($E64)*COS(L$12))/SIN(L$12)*$B64))</f>
        <v>85.0251096197794</v>
      </c>
      <c r="M154" s="0" t="n">
        <f aca="false">IF($B64=0,0,IF(SIN(M$12)=0,999999999,(SIN(M$12)*COS($E64)+SIN($E64)*COS(M$12))/SIN(M$12)*$B64))</f>
        <v>73.7110175566821</v>
      </c>
      <c r="N154" s="0" t="n">
        <f aca="false">IF($B64=0,0,IF(SIN(N$12)=0,999999999,(SIN(N$12)*COS($E64)+SIN($E64)*COS(N$12))/SIN(N$12)*$B64))</f>
        <v>65.2133650040981</v>
      </c>
      <c r="O154" s="0" t="n">
        <f aca="false">IF($B64=0,0,IF(SIN(O$12)=0,999999999,(SIN(O$12)*COS($E64)+SIN($E64)*COS(O$12))/SIN(O$12)*$B64))</f>
        <v>58.5933191158584</v>
      </c>
      <c r="P154" s="0" t="n">
        <f aca="false">IF($B64=0,0,IF(SIN(P$12)=0,999999999,(SIN(P$12)*COS($E64)+SIN($E64)*COS(P$12))/SIN(P$12)*$B64))</f>
        <v>53.2875777764281</v>
      </c>
      <c r="Q154" s="0" t="n">
        <f aca="false">IF($B64=0,0,IF(SIN(Q$12)=0,999999999,(SIN(Q$12)*COS($E64)+SIN($E64)*COS(Q$12))/SIN(Q$12)*$B64))</f>
        <v>48.9376737981712</v>
      </c>
      <c r="R154" s="0" t="n">
        <f aca="false">IF($B64=0,0,IF(SIN(R$12)=0,999999999,(SIN(R$12)*COS($E64)+SIN($E64)*COS(R$12))/SIN(R$12)*$B64))</f>
        <v>45.304627018168</v>
      </c>
      <c r="S154" s="0" t="n">
        <f aca="false">IF($B64=0,0,IF(SIN(S$12)=0,999999999,(SIN(S$12)*COS($E64)+SIN($E64)*COS(S$12))/SIN(S$12)*$B64))</f>
        <v>42.2229877332563</v>
      </c>
      <c r="T154" s="0" t="n">
        <f aca="false">IF($B64=0,0,IF(SIN(T$12)=0,999999999,(SIN(T$12)*COS($E64)+SIN($E64)*COS(T$12))/SIN(T$12)*$B64))</f>
        <v>39.5745758041572</v>
      </c>
      <c r="U154" s="0" t="n">
        <f aca="false">IF($B64=0,0,IF(SIN(U$12)=0,999999999,(SIN(U$12)*COS($E64)+SIN($E64)*COS(U$12))/SIN(U$12)*$B64))</f>
        <v>37.2727241164203</v>
      </c>
      <c r="V154" s="0" t="n">
        <f aca="false">IF($B64=0,0,IF(SIN(V$12)=0,999999999,(SIN(V$12)*COS($E64)+SIN($E64)*COS(V$12))/SIN(V$12)*$B64))</f>
        <v>35.2524307420477</v>
      </c>
      <c r="W154" s="0" t="n">
        <f aca="false">IF($B64=0,0,IF(SIN(W$12)=0,999999999,(SIN(W$12)*COS($E64)+SIN($E64)*COS(W$12))/SIN(W$12)*$B64))</f>
        <v>33.4639868073725</v>
      </c>
      <c r="X154" s="0" t="n">
        <f aca="false">IF($B64=0,0,IF(SIN(X$12)=0,999999999,(SIN(X$12)*COS($E64)+SIN($E64)*COS(X$12))/SIN(X$12)*$B64))</f>
        <v>31.868728403614</v>
      </c>
      <c r="Y154" s="0" t="n">
        <f aca="false">IF($B64=0,0,IF(SIN(Y$12)=0,999999999,(SIN(Y$12)*COS($E64)+SIN($E64)*COS(Y$12))/SIN(Y$12)*$B64))</f>
        <v>30.4361299980426</v>
      </c>
      <c r="Z154" s="0" t="n">
        <f aca="false">IF($B64=0,0,IF(SIN(Z$12)=0,999999999,(SIN(Z$12)*COS($E64)+SIN($E64)*COS(Z$12))/SIN(Z$12)*$B64))</f>
        <v>29.1417698205063</v>
      </c>
      <c r="AA154" s="0" t="n">
        <f aca="false">IF($B64=0,0,IF(SIN(AA$12)=0,999999999,(SIN(AA$12)*COS($E64)+SIN($E64)*COS(AA$12))/SIN(AA$12)*$B64))</f>
        <v>27.9658765668322</v>
      </c>
      <c r="AB154" s="0" t="n">
        <f aca="false">IF($B64=0,0,IF(SIN(AB$12)=0,999999999,(SIN(AB$12)*COS($E64)+SIN($E64)*COS(AB$12))/SIN(AB$12)*$B64))</f>
        <v>26.8922724546089</v>
      </c>
      <c r="AC154" s="0" t="n">
        <f aca="false">IF($B64=0,0,IF(SIN(AC$12)=0,999999999,(SIN(AC$12)*COS($E64)+SIN($E64)*COS(AC$12))/SIN(AC$12)*$B64))</f>
        <v>25.9075920023283</v>
      </c>
      <c r="AD154" s="0" t="n">
        <f aca="false">IF($B64=0,0,IF(SIN(AD$12)=0,999999999,(SIN(AD$12)*COS($E64)+SIN($E64)*COS(AD$12))/SIN(AD$12)*$B64))</f>
        <v>25.0006961125393</v>
      </c>
      <c r="AE154" s="0" t="n">
        <f aca="false">IF($B64=0,0,IF(SIN(AE$12)=0,999999999,(SIN(AE$12)*COS($E64)+SIN($E64)*COS(AE$12))/SIN(AE$12)*$B64))</f>
        <v>24.1622267738505</v>
      </c>
      <c r="AF154" s="0" t="n">
        <f aca="false">IF($B64=0,0,IF(SIN(AF$12)=0,999999999,(SIN(AF$12)*COS($E64)+SIN($E64)*COS(AF$12))/SIN(AF$12)*$B64))</f>
        <v>23.3842645228258</v>
      </c>
      <c r="AG154" s="0" t="n">
        <f aca="false">IF($B64=0,0,IF(SIN(AG$12)=0,999999999,(SIN(AG$12)*COS($E64)+SIN($E64)*COS(AG$12))/SIN(AG$12)*$B64))</f>
        <v>22.6600620242789</v>
      </c>
      <c r="AH154" s="0" t="n">
        <f aca="false">IF($B64=0,0,IF(SIN(AH$12)=0,999999999,(SIN(AH$12)*COS($E64)+SIN($E64)*COS(AH$12))/SIN(AH$12)*$B64))</f>
        <v>21.9838347403267</v>
      </c>
      <c r="AI154" s="0" t="n">
        <f aca="false">IF($B64=0,0,IF(SIN(AI$12)=0,999999999,(SIN(AI$12)*COS($E64)+SIN($E64)*COS(AI$12))/SIN(AI$12)*$B64))</f>
        <v>21.3505949081159</v>
      </c>
      <c r="AJ154" s="0" t="n">
        <f aca="false">IF($B64=0,0,IF(SIN(AJ$12)=0,999999999,(SIN(AJ$12)*COS($E64)+SIN($E64)*COS(AJ$12))/SIN(AJ$12)*$B64))</f>
        <v>20.7560187208233</v>
      </c>
      <c r="AK154" s="0" t="n">
        <f aca="false">IF($B64=0,0,IF(SIN(AK$12)=0,999999999,(SIN(AK$12)*COS($E64)+SIN($E64)*COS(AK$12))/SIN(AK$12)*$B64))</f>
        <v>20.1963392143729</v>
      </c>
      <c r="AL154" s="0" t="n">
        <f aca="false">IF($B64=0,0,IF(SIN(AL$12)=0,999999999,(SIN(AL$12)*COS($E64)+SIN($E64)*COS(AL$12))/SIN(AL$12)*$B64))</f>
        <v>19.6682592366991</v>
      </c>
      <c r="AM154" s="0" t="n">
        <f aca="false">IF($B64=0,0,IF(SIN(AM$12)=0,999999999,(SIN(AM$12)*COS($E64)+SIN($E64)*COS(AM$12))/SIN(AM$12)*$B64))</f>
        <v>19.1688802395764</v>
      </c>
      <c r="AN154" s="0" t="n">
        <f aca="false">IF($B64=0,0,IF(SIN(AN$12)=0,999999999,(SIN(AN$12)*COS($E64)+SIN($E64)*COS(AN$12))/SIN(AN$12)*$B64))</f>
        <v>18.6956436353808</v>
      </c>
      <c r="AO154" s="0" t="n">
        <f aca="false">IF($B64=0,0,IF(SIN(AO$12)=0,999999999,(SIN(AO$12)*COS($E64)+SIN($E64)*COS(AO$12))/SIN(AO$12)*$B64))</f>
        <v>18.2462822057471</v>
      </c>
      <c r="AP154" s="0" t="n">
        <f aca="false">IF($B64=0,0,IF(SIN(AP$12)=0,999999999,(SIN(AP$12)*COS($E64)+SIN($E64)*COS(AP$12))/SIN(AP$12)*$B64))</f>
        <v>17.818779607537</v>
      </c>
      <c r="AQ154" s="0" t="n">
        <f aca="false">IF($B64=0,0,IF(SIN(AQ$12)=0,999999999,(SIN(AQ$12)*COS($E64)+SIN($E64)*COS(AQ$12))/SIN(AQ$12)*$B64))</f>
        <v>17.4113364441413</v>
      </c>
      <c r="AR154" s="0" t="n">
        <f aca="false">IF($B64=0,0,IF(SIN(AR$12)=0,999999999,(SIN(AR$12)*COS($E64)+SIN($E64)*COS(AR$12))/SIN(AR$12)*$B64))</f>
        <v>17.0223416926592</v>
      </c>
      <c r="AS154" s="0" t="n">
        <f aca="false">IF($B64=0,0,IF(SIN(AS$12)=0,999999999,(SIN(AS$12)*COS($E64)+SIN($E64)*COS(AS$12))/SIN(AS$12)*$B64))</f>
        <v>16.6503485255878</v>
      </c>
      <c r="AT154" s="0" t="n">
        <f aca="false">IF($B64=0,0,IF(SIN(AT$12)=0,999999999,(SIN(AT$12)*COS($E64)+SIN($E64)*COS(AT$12))/SIN(AT$12)*$B64))</f>
        <v>16.2940537579243</v>
      </c>
      <c r="AU154" s="0" t="n">
        <f aca="false">IF($B64=0,0,IF(SIN(AU$12)=0,999999999,(SIN(AU$12)*COS($E64)+SIN($E64)*COS(AU$12))/SIN(AU$12)*$B64))</f>
        <v>15.9522803006486</v>
      </c>
      <c r="AV154" s="0" t="n">
        <f aca="false">IF($B64=0,0,IF(SIN(AV$12)=0,999999999,(SIN(AV$12)*COS($E64)+SIN($E64)*COS(AV$12))/SIN(AV$12)*$B64))</f>
        <v>15.6239621194613</v>
      </c>
      <c r="AW154" s="0" t="n">
        <f aca="false">IF($B64=0,0,IF(SIN(AW$12)=0,999999999,(SIN(AW$12)*COS($E64)+SIN($E64)*COS(AW$12))/SIN(AW$12)*$B64))</f>
        <v>15.3081312908799</v>
      </c>
      <c r="AX154" s="0" t="n">
        <f aca="false">IF($B64=0,0,IF(SIN(AX$12)=0,999999999,(SIN(AX$12)*COS($E64)+SIN($E64)*COS(AX$12))/SIN(AX$12)*$B64))</f>
        <v>15.0039068219573</v>
      </c>
      <c r="AY154" s="0" t="n">
        <f aca="false">IF($B64=0,0,IF(SIN(AY$12)=0,999999999,(SIN(AY$12)*COS($E64)+SIN($E64)*COS(AY$12))/SIN(AY$12)*$B64))</f>
        <v>14.7104849592114</v>
      </c>
      <c r="AZ154" s="0" t="n">
        <f aca="false">IF($B64=0,0,IF(SIN(AZ$12)=0,999999999,(SIN(AZ$12)*COS($E64)+SIN($E64)*COS(AZ$12))/SIN(AZ$12)*$B64))</f>
        <v>14.4271307600746</v>
      </c>
      <c r="BA154" s="0" t="n">
        <f aca="false">IF($B64=0,0,IF(SIN(BA$12)=0,999999999,(SIN(BA$12)*COS($E64)+SIN($E64)*COS(BA$12))/SIN(BA$12)*$B64))</f>
        <v>14.1531707387556</v>
      </c>
      <c r="BB154" s="0" t="n">
        <f aca="false">IF($B64=0,0,IF(SIN(BB$12)=0,999999999,(SIN(BB$12)*COS($E64)+SIN($E64)*COS(BB$12))/SIN(BB$12)*$B64))</f>
        <v>13.8879864297486</v>
      </c>
      <c r="BC154" s="0" t="n">
        <f aca="false">IF($B64=0,0,IF(SIN(BC$12)=0,999999999,(SIN(BC$12)*COS($E64)+SIN($E64)*COS(BC$12))/SIN(BC$12)*$B64))</f>
        <v>13.631008737818</v>
      </c>
      <c r="BD154" s="0" t="n">
        <f aca="false">IF($B64=0,0,IF(SIN(BD$12)=0,999999999,(SIN(BD$12)*COS($E64)+SIN($E64)*COS(BD$12))/SIN(BD$12)*$B64))</f>
        <v>13.3817129642675</v>
      </c>
      <c r="BE154" s="0" t="n">
        <f aca="false">IF($B64=0,0,IF(SIN(BE$12)=0,999999999,(SIN(BE$12)*COS($E64)+SIN($E64)*COS(BE$12))/SIN(BE$12)*$B64))</f>
        <v>13.139614416583</v>
      </c>
      <c r="BF154" s="0" t="n">
        <f aca="false">IF($B64=0,0,IF(SIN(BF$12)=0,999999999,(SIN(BF$12)*COS($E64)+SIN($E64)*COS(BF$12))/SIN(BF$12)*$B64))</f>
        <v>12.9042645228258</v>
      </c>
      <c r="BG154" s="0" t="n">
        <f aca="false">IF($B64=0,0,IF(SIN(BG$12)=0,999999999,(SIN(BG$12)*COS($E64)+SIN($E64)*COS(BG$12))/SIN(BG$12)*$B64))</f>
        <v>12.6752473840163</v>
      </c>
      <c r="BH154" s="0" t="n">
        <f aca="false">IF($B64=0,0,IF(SIN(BH$12)=0,999999999,(SIN(BH$12)*COS($E64)+SIN($E64)*COS(BH$12))/SIN(BH$12)*$B64))</f>
        <v>12.4521767076313</v>
      </c>
      <c r="BI154" s="0" t="n">
        <f aca="false">IF($B64=0,0,IF(SIN(BI$12)=0,999999999,(SIN(BI$12)*COS($E64)+SIN($E64)*COS(BI$12))/SIN(BI$12)*$B64))</f>
        <v>12.2346930736059</v>
      </c>
      <c r="BJ154" s="0" t="n">
        <f aca="false">IF($B64=0,0,IF(SIN(BJ$12)=0,999999999,(SIN(BJ$12)*COS($E64)+SIN($E64)*COS(BJ$12))/SIN(BJ$12)*$B64))</f>
        <v>12.0224614911666</v>
      </c>
      <c r="BK154" s="0" t="n">
        <f aca="false">IF($B64=0,0,IF(SIN(BK$12)=0,999999999,(SIN(BK$12)*COS($E64)+SIN($E64)*COS(BK$12))/SIN(BK$12)*$B64))</f>
        <v>11.8151692106664</v>
      </c>
      <c r="BL154" s="0" t="n">
        <f aca="false">IF($B64=0,0,IF(SIN(BL$12)=0,999999999,(SIN(BL$12)*COS($E64)+SIN($E64)*COS(BL$12))/SIN(BL$12)*$B64))</f>
        <v>11.6125237595249</v>
      </c>
      <c r="BM154" s="0" t="n">
        <f aca="false">IF($B64=0,0,IF(SIN(BM$12)=0,999999999,(SIN(BM$12)*COS($E64)+SIN($E64)*COS(BM$12))/SIN(BM$12)*$B64))</f>
        <v>11.41425117556</v>
      </c>
      <c r="BN154" s="0" t="n">
        <f aca="false">IF($B64=0,0,IF(SIN(BN$12)=0,999999999,(SIN(BN$12)*COS($E64)+SIN($E64)*COS(BN$12))/SIN(BN$12)*$B64))</f>
        <v>11.2200944145497</v>
      </c>
      <c r="BO154" s="0" t="n">
        <f aca="false">IF($B64=0,0,IF(SIN(BO$12)=0,999999999,(SIN(BO$12)*COS($E64)+SIN($E64)*COS(BO$12))/SIN(BO$12)*$B64))</f>
        <v>11.029811911892</v>
      </c>
      <c r="BP154" s="0" t="n">
        <f aca="false">IF($B64=0,0,IF(SIN(BP$12)=0,999999999,(SIN(BP$12)*COS($E64)+SIN($E64)*COS(BP$12))/SIN(BP$12)*$B64))</f>
        <v>10.8431762808194</v>
      </c>
      <c r="BQ154" s="0" t="n">
        <f aca="false">IF($B64=0,0,IF(SIN(BQ$12)=0,999999999,(SIN(BQ$12)*COS($E64)+SIN($E64)*COS(BQ$12))/SIN(BQ$12)*$B64))</f>
        <v>10.6599731318422</v>
      </c>
      <c r="BR154" s="0" t="n">
        <f aca="false">IF($B64=0,0,IF(SIN(BR$12)=0,999999999,(SIN(BR$12)*COS($E64)+SIN($E64)*COS(BR$12))/SIN(BR$12)*$B64))</f>
        <v>10.48</v>
      </c>
      <c r="BS154" s="0" t="n">
        <f aca="false">IF($B64=0,0,IF(SIN(BS$12)=0,999999999,(SIN(BS$12)*COS($E64)+SIN($E64)*COS(BS$12))/SIN(BS$12)*$B64))</f>
        <v>10.3030653681414</v>
      </c>
      <c r="BT154" s="0" t="n">
        <f aca="false">IF($B64=0,0,IF(SIN(BT$12)=0,999999999,(SIN(BT$12)*COS($E64)+SIN($E64)*COS(BT$12))/SIN(BT$12)*$B64))</f>
        <v>10.1289877758679</v>
      </c>
      <c r="BU154" s="0" t="n">
        <f aca="false">IF($B64=0,0,IF(SIN(BU$12)=0,999999999,(SIN(BU$12)*COS($E64)+SIN($E64)*COS(BU$12))/SIN(BU$12)*$B64))</f>
        <v>9.957595005005</v>
      </c>
      <c r="BV154" s="0" t="n">
        <f aca="false">IF($B64=0,0,IF(SIN(BV$12)=0,999999999,(SIN(BV$12)*COS($E64)+SIN($E64)*COS(BV$12))/SIN(BV$12)*$B64))</f>
        <v>9.78872333352003</v>
      </c>
      <c r="BW154" s="0" t="n">
        <f aca="false">IF($B64=0,0,IF(SIN(BW$12)=0,999999999,(SIN(BW$12)*COS($E64)+SIN($E64)*COS(BW$12))/SIN(BW$12)*$B64))</f>
        <v>9.6222168507354</v>
      </c>
      <c r="BX154" s="0" t="n">
        <f aca="false">IF($B64=0,0,IF(SIN(BX$12)=0,999999999,(SIN(BX$12)*COS($E64)+SIN($E64)*COS(BX$12))/SIN(BX$12)*$B64))</f>
        <v>9.45792682748353</v>
      </c>
      <c r="BY154" s="0" t="n">
        <f aca="false">IF($B64=0,0,IF(SIN(BY$12)=0,999999999,(SIN(BY$12)*COS($E64)+SIN($E64)*COS(BY$12))/SIN(BY$12)*$B64))</f>
        <v>9.29571113555015</v>
      </c>
      <c r="BZ154" s="0" t="n">
        <f aca="false">IF($B64=0,0,IF(SIN(BZ$12)=0,999999999,(SIN(BZ$12)*COS($E64)+SIN($E64)*COS(BZ$12))/SIN(BZ$12)*$B64))</f>
        <v>9.13543371136575</v>
      </c>
      <c r="CA154" s="0" t="n">
        <f aca="false">IF($B64=0,0,IF(SIN(CA$12)=0,999999999,(SIN(CA$12)*COS($E64)+SIN($E64)*COS(CA$12))/SIN(CA$12)*$B64))</f>
        <v>8.97696405943679</v>
      </c>
      <c r="CB154" s="0" t="n">
        <f aca="false">IF($B64=0,0,IF(SIN(CB$12)=0,999999999,(SIN(CB$12)*COS($E64)+SIN($E64)*COS(CB$12))/SIN(CB$12)*$B64))</f>
        <v>8.82017679147544</v>
      </c>
      <c r="CC154" s="0" t="n">
        <f aca="false">IF($B64=0,0,IF(SIN(CC$12)=0,999999999,(SIN(CC$12)*COS($E64)+SIN($E64)*COS(CC$12))/SIN(CC$12)*$B64))</f>
        <v>8.66495119759935</v>
      </c>
      <c r="CD154" s="0" t="n">
        <f aca="false">IF($B64=0,0,IF(SIN(CD$12)=0,999999999,(SIN(CD$12)*COS($E64)+SIN($E64)*COS(CD$12))/SIN(CD$12)*$B64))</f>
        <v>8.51117084632958</v>
      </c>
      <c r="CE154" s="0" t="n">
        <f aca="false">IF($B64=0,0,IF(SIN(CE$12)=0,999999999,(SIN(CE$12)*COS($E64)+SIN($E64)*COS(CE$12))/SIN(CE$12)*$B64))</f>
        <v>8.35872321043057</v>
      </c>
      <c r="CF154" s="0" t="n">
        <f aca="false">IF($B64=0,0,IF(SIN(CF$12)=0,999999999,(SIN(CF$12)*COS($E64)+SIN($E64)*COS(CF$12))/SIN(CF$12)*$B64))</f>
        <v>8.20749931591527</v>
      </c>
      <c r="CG154" s="0" t="n">
        <f aca="false">IF($B64=0,0,IF(SIN(CG$12)=0,999999999,(SIN(CG$12)*COS($E64)+SIN($E64)*COS(CG$12))/SIN(CG$12)*$B64))</f>
        <v>8.05739341177928</v>
      </c>
      <c r="CH154" s="0" t="n">
        <f aca="false">IF($B64=0,0,IF(SIN(CH$12)=0,999999999,(SIN(CH$12)*COS($E64)+SIN($E64)*COS(CH$12))/SIN(CH$12)*$B64))</f>
        <v>7.90830265824134</v>
      </c>
      <c r="CI154" s="0" t="n">
        <f aca="false">IF($B64=0,0,IF(SIN(CI$12)=0,999999999,(SIN(CI$12)*COS($E64)+SIN($E64)*COS(CI$12))/SIN(CI$12)*$B64))</f>
        <v>7.76012683145631</v>
      </c>
      <c r="CJ154" s="0" t="n">
        <f aca="false">IF($B64=0,0,IF(SIN(CJ$12)=0,999999999,(SIN(CJ$12)*COS($E64)+SIN($E64)*COS(CJ$12))/SIN(CJ$12)*$B64))</f>
        <v>7.61276804282824</v>
      </c>
      <c r="CK154" s="0" t="n">
        <f aca="false">IF($B64=0,0,IF(SIN(CK$12)=0,999999999,(SIN(CK$12)*COS($E64)+SIN($E64)*COS(CK$12))/SIN(CK$12)*$B64))</f>
        <v>7.46613047119343</v>
      </c>
      <c r="CL154" s="0" t="n">
        <f aca="false">IF($B64=0,0,IF(SIN(CL$12)=0,999999999,(SIN(CL$12)*COS($E64)+SIN($E64)*COS(CL$12))/SIN(CL$12)*$B64))</f>
        <v>7.32012010626922</v>
      </c>
      <c r="CM154" s="0" t="n">
        <f aca="false">IF($B64=0,0,IF(SIN(CM$12)=0,999999999,(SIN(CM$12)*COS($E64)+SIN($E64)*COS(CM$12))/SIN(CM$12)*$B64))</f>
        <v>7.174644501869</v>
      </c>
      <c r="CN154" s="0" t="n">
        <f aca="false">IF($B64=0,0,IF(SIN(CN$12)=0,999999999,(SIN(CN$12)*COS($E64)+SIN($E64)*COS(CN$12))/SIN(CN$12)*$B64))</f>
        <v>7.02961253747506</v>
      </c>
      <c r="CO154" s="0" t="n">
        <f aca="false">IF($B64=0,0,IF(SIN(CO$12)=0,999999999,(SIN(CO$12)*COS($E64)+SIN($E64)*COS(CO$12))/SIN(CO$12)*$B64))</f>
        <v>6.8849341868406</v>
      </c>
      <c r="CP154" s="0" t="n">
        <f aca="false">IF($B64=0,0,IF(SIN(CP$12)=0,999999999,(SIN(CP$12)*COS($E64)+SIN($E64)*COS(CP$12))/SIN(CP$12)*$B64))</f>
        <v>6.74052029235428</v>
      </c>
      <c r="CQ154" s="0" t="n">
        <f aca="false">IF($B64=0,0,IF(SIN(CQ$12)=0,999999999,(SIN(CQ$12)*COS($E64)+SIN($E64)*COS(CQ$12))/SIN(CQ$12)*$B64))</f>
        <v>6.59628234395312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489.51527064764</v>
      </c>
      <c r="H155" s="0" t="n">
        <f aca="false">IF($B65=0,0,IF(SIN(H$12)=0,999999999,(SIN(H$12)*COS($E65)+SIN($E65)*COS(H$12))/SIN(H$12)*$B65))</f>
        <v>247.861614206942</v>
      </c>
      <c r="I155" s="0" t="n">
        <f aca="false">IF($B65=0,0,IF(SIN(I$12)=0,999999999,(SIN(I$12)*COS($E65)+SIN($E65)*COS(I$12))/SIN(I$12)*$B65))</f>
        <v>167.277669018641</v>
      </c>
      <c r="J155" s="0" t="n">
        <f aca="false">IF($B65=0,0,IF(SIN(J$12)=0,999999999,(SIN(J$12)*COS($E65)+SIN($E65)*COS(J$12))/SIN(J$12)*$B65))</f>
        <v>126.961136682307</v>
      </c>
      <c r="K155" s="0" t="n">
        <f aca="false">IF($B65=0,0,IF(SIN(K$12)=0,999999999,(SIN(K$12)*COS($E65)+SIN($E65)*COS(K$12))/SIN(K$12)*$B65))</f>
        <v>102.751552715699</v>
      </c>
      <c r="L155" s="0" t="n">
        <f aca="false">IF($B65=0,0,IF(SIN(L$12)=0,999999999,(SIN(L$12)*COS($E65)+SIN($E65)*COS(L$12))/SIN(L$12)*$B65))</f>
        <v>86.5954249440817</v>
      </c>
      <c r="M155" s="0" t="n">
        <f aca="false">IF($B65=0,0,IF(SIN(M$12)=0,999999999,(SIN(M$12)*COS($E65)+SIN($E65)*COS(M$12))/SIN(M$12)*$B65))</f>
        <v>75.0412532671232</v>
      </c>
      <c r="N155" s="0" t="n">
        <f aca="false">IF($B65=0,0,IF(SIN(N$12)=0,999999999,(SIN(N$12)*COS($E65)+SIN($E65)*COS(N$12))/SIN(N$12)*$B65))</f>
        <v>66.3632845979499</v>
      </c>
      <c r="O155" s="0" t="n">
        <f aca="false">IF($B65=0,0,IF(SIN(O$12)=0,999999999,(SIN(O$12)*COS($E65)+SIN($E65)*COS(O$12))/SIN(O$12)*$B65))</f>
        <v>59.6027645071205</v>
      </c>
      <c r="P155" s="0" t="n">
        <f aca="false">IF($B65=0,0,IF(SIN(P$12)=0,999999999,(SIN(P$12)*COS($E65)+SIN($E65)*COS(P$12))/SIN(P$12)*$B65))</f>
        <v>54.184437878043</v>
      </c>
      <c r="Q155" s="0" t="n">
        <f aca="false">IF($B65=0,0,IF(SIN(Q$12)=0,999999999,(SIN(Q$12)*COS($E65)+SIN($E65)*COS(Q$12))/SIN(Q$12)*$B65))</f>
        <v>49.7422310210744</v>
      </c>
      <c r="R155" s="0" t="n">
        <f aca="false">IF($B65=0,0,IF(SIN(R$12)=0,999999999,(SIN(R$12)*COS($E65)+SIN($E65)*COS(R$12))/SIN(R$12)*$B65))</f>
        <v>46.0320927287149</v>
      </c>
      <c r="S155" s="0" t="n">
        <f aca="false">IF($B65=0,0,IF(SIN(S$12)=0,999999999,(SIN(S$12)*COS($E65)+SIN($E65)*COS(S$12))/SIN(S$12)*$B65))</f>
        <v>42.8850625343555</v>
      </c>
      <c r="T155" s="0" t="n">
        <f aca="false">IF($B65=0,0,IF(SIN(T$12)=0,999999999,(SIN(T$12)*COS($E65)+SIN($E65)*COS(T$12))/SIN(T$12)*$B65))</f>
        <v>40.1804525727729</v>
      </c>
      <c r="U155" s="0" t="n">
        <f aca="false">IF($B65=0,0,IF(SIN(U$12)=0,999999999,(SIN(U$12)*COS($E65)+SIN($E65)*COS(U$12))/SIN(U$12)*$B65))</f>
        <v>37.8297566948636</v>
      </c>
      <c r="V155" s="0" t="n">
        <f aca="false">IF($B65=0,0,IF(SIN(V$12)=0,999999999,(SIN(V$12)*COS($E65)+SIN($E65)*COS(V$12))/SIN(V$12)*$B65))</f>
        <v>35.7665936628552</v>
      </c>
      <c r="W155" s="0" t="n">
        <f aca="false">IF($B65=0,0,IF(SIN(W$12)=0,999999999,(SIN(W$12)*COS($E65)+SIN($E65)*COS(W$12))/SIN(W$12)*$B65))</f>
        <v>33.9401998045931</v>
      </c>
      <c r="X155" s="0" t="n">
        <f aca="false">IF($B65=0,0,IF(SIN(X$12)=0,999999999,(SIN(X$12)*COS($E65)+SIN($E65)*COS(X$12))/SIN(X$12)*$B65))</f>
        <v>32.3110907816734</v>
      </c>
      <c r="Y155" s="0" t="n">
        <f aca="false">IF($B65=0,0,IF(SIN(Y$12)=0,999999999,(SIN(Y$12)*COS($E65)+SIN($E65)*COS(Y$12))/SIN(Y$12)*$B65))</f>
        <v>30.8480933241843</v>
      </c>
      <c r="Z155" s="0" t="n">
        <f aca="false">IF($B65=0,0,IF(SIN(Z$12)=0,999999999,(SIN(Z$12)*COS($E65)+SIN($E65)*COS(Z$12))/SIN(Z$12)*$B65))</f>
        <v>29.5262674437098</v>
      </c>
      <c r="AA155" s="0" t="n">
        <f aca="false">IF($B65=0,0,IF(SIN(AA$12)=0,999999999,(SIN(AA$12)*COS($E65)+SIN($E65)*COS(AA$12))/SIN(AA$12)*$B65))</f>
        <v>28.3254222984734</v>
      </c>
      <c r="AB155" s="0" t="n">
        <f aca="false">IF($B65=0,0,IF(SIN(AB$12)=0,999999999,(SIN(AB$12)*COS($E65)+SIN($E65)*COS(AB$12))/SIN(AB$12)*$B65))</f>
        <v>27.2290368212705</v>
      </c>
      <c r="AC155" s="0" t="n">
        <f aca="false">IF($B65=0,0,IF(SIN(AC$12)=0,999999999,(SIN(AC$12)*COS($E65)+SIN($E65)*COS(AC$12))/SIN(AC$12)*$B65))</f>
        <v>26.2234619214778</v>
      </c>
      <c r="AD155" s="0" t="n">
        <f aca="false">IF($B65=0,0,IF(SIN(AD$12)=0,999999999,(SIN(AD$12)*COS($E65)+SIN($E65)*COS(AD$12))/SIN(AD$12)*$B65))</f>
        <v>25.297322135332</v>
      </c>
      <c r="AE155" s="0" t="n">
        <f aca="false">IF($B65=0,0,IF(SIN(AE$12)=0,999999999,(SIN(AE$12)*COS($E65)+SIN($E65)*COS(AE$12))/SIN(AE$12)*$B65))</f>
        <v>24.4410608789229</v>
      </c>
      <c r="AF155" s="0" t="n">
        <f aca="false">IF($B65=0,0,IF(SIN(AF$12)=0,999999999,(SIN(AF$12)*COS($E65)+SIN($E65)*COS(AF$12))/SIN(AF$12)*$B65))</f>
        <v>23.6465906415938</v>
      </c>
      <c r="AG155" s="0" t="n">
        <f aca="false">IF($B65=0,0,IF(SIN(AG$12)=0,999999999,(SIN(AG$12)*COS($E65)+SIN($E65)*COS(AG$12))/SIN(AG$12)*$B65))</f>
        <v>22.9070209129379</v>
      </c>
      <c r="AH155" s="0" t="n">
        <f aca="false">IF($B65=0,0,IF(SIN(AH$12)=0,999999999,(SIN(AH$12)*COS($E65)+SIN($E65)*COS(AH$12))/SIN(AH$12)*$B65))</f>
        <v>22.2164444099491</v>
      </c>
      <c r="AI155" s="0" t="n">
        <f aca="false">IF($B65=0,0,IF(SIN(AI$12)=0,999999999,(SIN(AI$12)*COS($E65)+SIN($E65)*COS(AI$12))/SIN(AI$12)*$B65))</f>
        <v>21.5697675318356</v>
      </c>
      <c r="AJ155" s="0" t="n">
        <f aca="false">IF($B65=0,0,IF(SIN(AJ$12)=0,999999999,(SIN(AJ$12)*COS($E65)+SIN($E65)*COS(AJ$12))/SIN(AJ$12)*$B65))</f>
        <v>20.9625747226647</v>
      </c>
      <c r="AK155" s="0" t="n">
        <f aca="false">IF($B65=0,0,IF(SIN(AK$12)=0,999999999,(SIN(AK$12)*COS($E65)+SIN($E65)*COS(AK$12))/SIN(AK$12)*$B65))</f>
        <v>20.3910190851872</v>
      </c>
      <c r="AL155" s="0" t="n">
        <f aca="false">IF($B65=0,0,IF(SIN(AL$12)=0,999999999,(SIN(AL$12)*COS($E65)+SIN($E65)*COS(AL$12))/SIN(AL$12)*$B65))</f>
        <v>19.8517335033499</v>
      </c>
      <c r="AM155" s="0" t="n">
        <f aca="false">IF($B65=0,0,IF(SIN(AM$12)=0,999999999,(SIN(AM$12)*COS($E65)+SIN($E65)*COS(AM$12))/SIN(AM$12)*$B65))</f>
        <v>19.3417579231226</v>
      </c>
      <c r="AN155" s="0" t="n">
        <f aca="false">IF($B65=0,0,IF(SIN(AN$12)=0,999999999,(SIN(AN$12)*COS($E65)+SIN($E65)*COS(AN$12))/SIN(AN$12)*$B65))</f>
        <v>18.8584794648775</v>
      </c>
      <c r="AO155" s="0" t="n">
        <f aca="false">IF($B65=0,0,IF(SIN(AO$12)=0,999999999,(SIN(AO$12)*COS($E65)+SIN($E65)*COS(AO$12))/SIN(AO$12)*$B65))</f>
        <v>18.3995828009618</v>
      </c>
      <c r="AP155" s="0" t="n">
        <f aca="false">IF($B65=0,0,IF(SIN(AP$12)=0,999999999,(SIN(AP$12)*COS($E65)+SIN($E65)*COS(AP$12))/SIN(AP$12)*$B65))</f>
        <v>17.9630088024015</v>
      </c>
      <c r="AQ155" s="0" t="n">
        <f aca="false">IF($B65=0,0,IF(SIN(AQ$12)=0,999999999,(SIN(AQ$12)*COS($E65)+SIN($E65)*COS(AQ$12))/SIN(AQ$12)*$B65))</f>
        <v>17.5469198902534</v>
      </c>
      <c r="AR155" s="0" t="n">
        <f aca="false">IF($B65=0,0,IF(SIN(AR$12)=0,999999999,(SIN(AR$12)*COS($E65)+SIN($E65)*COS(AR$12))/SIN(AR$12)*$B65))</f>
        <v>17.1496708564826</v>
      </c>
      <c r="AS155" s="0" t="n">
        <f aca="false">IF($B65=0,0,IF(SIN(AS$12)=0,999999999,(SIN(AS$12)*COS($E65)+SIN($E65)*COS(AS$12))/SIN(AS$12)*$B65))</f>
        <v>16.7697841725994</v>
      </c>
      <c r="AT155" s="0" t="n">
        <f aca="false">IF($B65=0,0,IF(SIN(AT$12)=0,999999999,(SIN(AT$12)*COS($E65)+SIN($E65)*COS(AT$12))/SIN(AT$12)*$B65))</f>
        <v>16.4059290006397</v>
      </c>
      <c r="AU155" s="0" t="n">
        <f aca="false">IF($B65=0,0,IF(SIN(AU$12)=0,999999999,(SIN(AU$12)*COS($E65)+SIN($E65)*COS(AU$12))/SIN(AU$12)*$B65))</f>
        <v>16.0569032743183</v>
      </c>
      <c r="AV155" s="0" t="n">
        <f aca="false">IF($B65=0,0,IF(SIN(AV$12)=0,999999999,(SIN(AV$12)*COS($E65)+SIN($E65)*COS(AV$12))/SIN(AV$12)*$B65))</f>
        <v>15.7216183385983</v>
      </c>
      <c r="AW155" s="0" t="n">
        <f aca="false">IF($B65=0,0,IF(SIN(AW$12)=0,999999999,(SIN(AW$12)*COS($E65)+SIN($E65)*COS(AW$12))/SIN(AW$12)*$B65))</f>
        <v>15.3990857311248</v>
      </c>
      <c r="AX155" s="0" t="n">
        <f aca="false">IF($B65=0,0,IF(SIN(AX$12)=0,999999999,(SIN(AX$12)*COS($E65)+SIN($E65)*COS(AX$12))/SIN(AX$12)*$B65))</f>
        <v>15.0884057647025</v>
      </c>
      <c r="AY155" s="0" t="n">
        <f aca="false">IF($B65=0,0,IF(SIN(AY$12)=0,999999999,(SIN(AY$12)*COS($E65)+SIN($E65)*COS(AY$12))/SIN(AY$12)*$B65))</f>
        <v>14.788757630585</v>
      </c>
      <c r="AZ155" s="0" t="n">
        <f aca="false">IF($B65=0,0,IF(SIN(AZ$12)=0,999999999,(SIN(AZ$12)*COS($E65)+SIN($E65)*COS(AZ$12))/SIN(AZ$12)*$B65))</f>
        <v>14.499390791076</v>
      </c>
      <c r="BA155" s="0" t="n">
        <f aca="false">IF($B65=0,0,IF(SIN(BA$12)=0,999999999,(SIN(BA$12)*COS($E65)+SIN($E65)*COS(BA$12))/SIN(BA$12)*$B65))</f>
        <v>14.2196174693379</v>
      </c>
      <c r="BB155" s="0" t="n">
        <f aca="false">IF($B65=0,0,IF(SIN(BB$12)=0,999999999,(SIN(BB$12)*COS($E65)+SIN($E65)*COS(BB$12))/SIN(BB$12)*$B65))</f>
        <v>13.9488060763233</v>
      </c>
      <c r="BC155" s="0" t="n">
        <f aca="false">IF($B65=0,0,IF(SIN(BC$12)=0,999999999,(SIN(BC$12)*COS($E65)+SIN($E65)*COS(BC$12))/SIN(BC$12)*$B65))</f>
        <v>13.6863754408683</v>
      </c>
      <c r="BD155" s="0" t="n">
        <f aca="false">IF($B65=0,0,IF(SIN(BD$12)=0,999999999,(SIN(BD$12)*COS($E65)+SIN($E65)*COS(BD$12))/SIN(BD$12)*$B65))</f>
        <v>13.4317897304217</v>
      </c>
      <c r="BE155" s="0" t="n">
        <f aca="false">IF($B65=0,0,IF(SIN(BE$12)=0,999999999,(SIN(BE$12)*COS($E65)+SIN($E65)*COS(BE$12))/SIN(BE$12)*$B65))</f>
        <v>13.1845539675263</v>
      </c>
      <c r="BF155" s="0" t="n">
        <f aca="false">IF($B65=0,0,IF(SIN(BF$12)=0,999999999,(SIN(BF$12)*COS($E65)+SIN($E65)*COS(BF$12))/SIN(BF$12)*$B65))</f>
        <v>12.9442100617617</v>
      </c>
      <c r="BG155" s="0" t="n">
        <f aca="false">IF($B65=0,0,IF(SIN(BG$12)=0,999999999,(SIN(BG$12)*COS($E65)+SIN($E65)*COS(BG$12))/SIN(BG$12)*$B65))</f>
        <v>12.7103332889713</v>
      </c>
      <c r="BH155" s="0" t="n">
        <f aca="false">IF($B65=0,0,IF(SIN(BH$12)=0,999999999,(SIN(BH$12)*COS($E65)+SIN($E65)*COS(BH$12))/SIN(BH$12)*$B65))</f>
        <v>12.4825291596895</v>
      </c>
      <c r="BI155" s="0" t="n">
        <f aca="false">IF($B65=0,0,IF(SIN(BI$12)=0,999999999,(SIN(BI$12)*COS($E65)+SIN($E65)*COS(BI$12))/SIN(BI$12)*$B65))</f>
        <v>12.2604306271299</v>
      </c>
      <c r="BJ155" s="0" t="n">
        <f aca="false">IF($B65=0,0,IF(SIN(BJ$12)=0,999999999,(SIN(BJ$12)*COS($E65)+SIN($E65)*COS(BJ$12))/SIN(BJ$12)*$B65))</f>
        <v>12.0436955921752</v>
      </c>
      <c r="BK155" s="0" t="n">
        <f aca="false">IF($B65=0,0,IF(SIN(BK$12)=0,999999999,(SIN(BK$12)*COS($E65)+SIN($E65)*COS(BK$12))/SIN(BK$12)*$B65))</f>
        <v>11.8320046687807</v>
      </c>
      <c r="BL155" s="0" t="n">
        <f aca="false">IF($B65=0,0,IF(SIN(BL$12)=0,999999999,(SIN(BL$12)*COS($E65)+SIN($E65)*COS(BL$12))/SIN(BL$12)*$B65))</f>
        <v>11.6250591782379</v>
      </c>
      <c r="BM155" s="0" t="n">
        <f aca="false">IF($B65=0,0,IF(SIN(BM$12)=0,999999999,(SIN(BM$12)*COS($E65)+SIN($E65)*COS(BM$12))/SIN(BM$12)*$B65))</f>
        <v>11.4225793450186</v>
      </c>
      <c r="BN155" s="0" t="n">
        <f aca="false">IF($B65=0,0,IF(SIN(BN$12)=0,999999999,(SIN(BN$12)*COS($E65)+SIN($E65)*COS(BN$12))/SIN(BN$12)*$B65))</f>
        <v>11.2243026705453</v>
      </c>
      <c r="BO155" s="0" t="n">
        <f aca="false">IF($B65=0,0,IF(SIN(BO$12)=0,999999999,(SIN(BO$12)*COS($E65)+SIN($E65)*COS(BO$12))/SIN(BO$12)*$B65))</f>
        <v>11.029982464331</v>
      </c>
      <c r="BP155" s="0" t="n">
        <f aca="false">IF($B65=0,0,IF(SIN(BP$12)=0,999999999,(SIN(BP$12)*COS($E65)+SIN($E65)*COS(BP$12))/SIN(BP$12)*$B65))</f>
        <v>10.83938651457</v>
      </c>
      <c r="BQ155" s="0" t="n">
        <f aca="false">IF($B65=0,0,IF(SIN(BQ$12)=0,999999999,(SIN(BQ$12)*COS($E65)+SIN($E65)*COS(BQ$12))/SIN(BQ$12)*$B65))</f>
        <v>10.6522958825301</v>
      </c>
      <c r="BR155" s="0" t="n">
        <f aca="false">IF($B65=0,0,IF(SIN(BR$12)=0,999999999,(SIN(BR$12)*COS($E65)+SIN($E65)*COS(BR$12))/SIN(BR$12)*$B65))</f>
        <v>10.4685038070416</v>
      </c>
      <c r="BS155" s="0" t="n">
        <f aca="false">IF($B65=0,0,IF(SIN(BS$12)=0,999999999,(SIN(BS$12)*COS($E65)+SIN($E65)*COS(BS$12))/SIN(BS$12)*$B65))</f>
        <v>10.2878147070508</v>
      </c>
      <c r="BT155" s="0" t="n">
        <f aca="false">IF($B65=0,0,IF(SIN(BT$12)=0,999999999,(SIN(BT$12)*COS($E65)+SIN($E65)*COS(BT$12))/SIN(BT$12)*$B65))</f>
        <v>10.1100432716566</v>
      </c>
      <c r="BU155" s="0" t="n">
        <f aca="false">IF($B65=0,0,IF(SIN(BU$12)=0,999999999,(SIN(BU$12)*COS($E65)+SIN($E65)*COS(BU$12))/SIN(BU$12)*$B65))</f>
        <v>9.93501362829716</v>
      </c>
      <c r="BV155" s="0" t="n">
        <f aca="false">IF($B65=0,0,IF(SIN(BV$12)=0,999999999,(SIN(BV$12)*COS($E65)+SIN($E65)*COS(BV$12))/SIN(BV$12)*$B65))</f>
        <v>9.76255858083681</v>
      </c>
      <c r="BW155" s="0" t="n">
        <f aca="false">IF($B65=0,0,IF(SIN(BW$12)=0,999999999,(SIN(BW$12)*COS($E65)+SIN($E65)*COS(BW$12))/SIN(BW$12)*$B65))</f>
        <v>9.59251891024803</v>
      </c>
      <c r="BX155" s="0" t="n">
        <f aca="false">IF($B65=0,0,IF(SIN(BX$12)=0,999999999,(SIN(BX$12)*COS($E65)+SIN($E65)*COS(BX$12))/SIN(BX$12)*$B65))</f>
        <v>9.42474273140157</v>
      </c>
      <c r="BY155" s="0" t="n">
        <f aca="false">IF($B65=0,0,IF(SIN(BY$12)=0,999999999,(SIN(BY$12)*COS($E65)+SIN($E65)*COS(BY$12))/SIN(BY$12)*$B65))</f>
        <v>9.25908490019051</v>
      </c>
      <c r="BZ155" s="0" t="n">
        <f aca="false">IF($B65=0,0,IF(SIN(BZ$12)=0,999999999,(SIN(BZ$12)*COS($E65)+SIN($E65)*COS(BZ$12))/SIN(BZ$12)*$B65))</f>
        <v>9.0954064658416</v>
      </c>
      <c r="CA155" s="0" t="n">
        <f aca="false">IF($B65=0,0,IF(SIN(CA$12)=0,999999999,(SIN(CA$12)*COS($E65)+SIN($E65)*COS(CA$12))/SIN(CA$12)*$B65))</f>
        <v>8.93357416380942</v>
      </c>
      <c r="CB155" s="0" t="n">
        <f aca="false">IF($B65=0,0,IF(SIN(CB$12)=0,999999999,(SIN(CB$12)*COS($E65)+SIN($E65)*COS(CB$12))/SIN(CB$12)*$B65))</f>
        <v>8.77345994512675</v>
      </c>
      <c r="CC155" s="0" t="n">
        <f aca="false">IF($B65=0,0,IF(SIN(CC$12)=0,999999999,(SIN(CC$12)*COS($E65)+SIN($E65)*COS(CC$12))/SIN(CC$12)*$B65))</f>
        <v>8.61494053850533</v>
      </c>
      <c r="CD155" s="0" t="n">
        <f aca="false">IF($B65=0,0,IF(SIN(CD$12)=0,999999999,(SIN(CD$12)*COS($E65)+SIN($E65)*COS(CD$12))/SIN(CD$12)*$B65))</f>
        <v>8.45789704184605</v>
      </c>
      <c r="CE155" s="0" t="n">
        <f aca="false">IF($B65=0,0,IF(SIN(CE$12)=0,999999999,(SIN(CE$12)*COS($E65)+SIN($E65)*COS(CE$12))/SIN(CE$12)*$B65))</f>
        <v>8.30221454013929</v>
      </c>
      <c r="CF155" s="0" t="n">
        <f aca="false">IF($B65=0,0,IF(SIN(CF$12)=0,999999999,(SIN(CF$12)*COS($E65)+SIN($E65)*COS(CF$12))/SIN(CF$12)*$B65))</f>
        <v>8.14778174702218</v>
      </c>
      <c r="CG155" s="0" t="n">
        <f aca="false">IF($B65=0,0,IF(SIN(CG$12)=0,999999999,(SIN(CG$12)*COS($E65)+SIN($E65)*COS(CG$12))/SIN(CG$12)*$B65))</f>
        <v>7.99449066750471</v>
      </c>
      <c r="CH155" s="0" t="n">
        <f aca="false">IF($B65=0,0,IF(SIN(CH$12)=0,999999999,(SIN(CH$12)*COS($E65)+SIN($E65)*COS(CH$12))/SIN(CH$12)*$B65))</f>
        <v>7.84223627959469</v>
      </c>
      <c r="CI155" s="0" t="n">
        <f aca="false">IF($B65=0,0,IF(SIN(CI$12)=0,999999999,(SIN(CI$12)*COS($E65)+SIN($E65)*COS(CI$12))/SIN(CI$12)*$B65))</f>
        <v>7.69091623274501</v>
      </c>
      <c r="CJ155" s="0" t="n">
        <f aca="false">IF($B65=0,0,IF(SIN(CJ$12)=0,999999999,(SIN(CJ$12)*COS($E65)+SIN($E65)*COS(CJ$12))/SIN(CJ$12)*$B65))</f>
        <v>7.5404305612106</v>
      </c>
      <c r="CK155" s="0" t="n">
        <f aca="false">IF($B65=0,0,IF(SIN(CK$12)=0,999999999,(SIN(CK$12)*COS($E65)+SIN($E65)*COS(CK$12))/SIN(CK$12)*$B65))</f>
        <v>7.39068141054857</v>
      </c>
      <c r="CL155" s="0" t="n">
        <f aca="false">IF($B65=0,0,IF(SIN(CL$12)=0,999999999,(SIN(CL$12)*COS($E65)+SIN($E65)*COS(CL$12))/SIN(CL$12)*$B65))</f>
        <v>7.24157277562308</v>
      </c>
      <c r="CM155" s="0" t="n">
        <f aca="false">IF($B65=0,0,IF(SIN(CM$12)=0,999999999,(SIN(CM$12)*COS($E65)+SIN($E65)*COS(CM$12))/SIN(CM$12)*$B65))</f>
        <v>7.09301024858375</v>
      </c>
      <c r="CN155" s="0" t="n">
        <f aca="false">IF($B65=0,0,IF(SIN(CN$12)=0,999999999,(SIN(CN$12)*COS($E65)+SIN($E65)*COS(CN$12))/SIN(CN$12)*$B65))</f>
        <v>6.94490077537912</v>
      </c>
      <c r="CO155" s="0" t="n">
        <f aca="false">IF($B65=0,0,IF(SIN(CO$12)=0,999999999,(SIN(CO$12)*COS($E65)+SIN($E65)*COS(CO$12))/SIN(CO$12)*$B65))</f>
        <v>6.79715241944854</v>
      </c>
      <c r="CP155" s="0" t="n">
        <f aca="false">IF($B65=0,0,IF(SIN(CP$12)=0,999999999,(SIN(CP$12)*COS($E65)+SIN($E65)*COS(CP$12))/SIN(CP$12)*$B65))</f>
        <v>6.64967413129889</v>
      </c>
      <c r="CQ155" s="0" t="n">
        <f aca="false">IF($B65=0,0,IF(SIN(CQ$12)=0,999999999,(SIN(CQ$12)*COS($E65)+SIN($E65)*COS(CQ$12))/SIN(CQ$12)*$B65))</f>
        <v>6.50237552272605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499.402634390601</v>
      </c>
      <c r="H156" s="0" t="n">
        <f aca="false">IF($B66=0,0,IF(SIN(H$12)=0,999999999,(SIN(H$12)*COS($E66)+SIN($E66)*COS(H$12))/SIN(H$12)*$B66))</f>
        <v>252.75320865454</v>
      </c>
      <c r="I156" s="0" t="n">
        <f aca="false">IF($B66=0,0,IF(SIN(I$12)=0,999999999,(SIN(I$12)*COS($E66)+SIN($E66)*COS(I$12))/SIN(I$12)*$B66))</f>
        <v>170.503330473539</v>
      </c>
      <c r="J156" s="0" t="n">
        <f aca="false">IF($B66=0,0,IF(SIN(J$12)=0,999999999,(SIN(J$12)*COS($E66)+SIN($E66)*COS(J$12))/SIN(J$12)*$B66))</f>
        <v>129.353323910876</v>
      </c>
      <c r="K156" s="0" t="n">
        <f aca="false">IF($B66=0,0,IF(SIN(K$12)=0,999999999,(SIN(K$12)*COS($E66)+SIN($E66)*COS(K$12))/SIN(K$12)*$B66))</f>
        <v>104.643248877774</v>
      </c>
      <c r="L156" s="0" t="n">
        <f aca="false">IF($B66=0,0,IF(SIN(L$12)=0,999999999,(SIN(L$12)*COS($E66)+SIN($E66)*COS(L$12))/SIN(L$12)*$B66))</f>
        <v>88.1531212476732</v>
      </c>
      <c r="M156" s="0" t="n">
        <f aca="false">IF($B66=0,0,IF(SIN(M$12)=0,999999999,(SIN(M$12)*COS($E66)+SIN($E66)*COS(M$12))/SIN(M$12)*$B66))</f>
        <v>76.3600871551928</v>
      </c>
      <c r="N156" s="0" t="n">
        <f aca="false">IF($B66=0,0,IF(SIN(N$12)=0,999999999,(SIN(N$12)*COS($E66)+SIN($E66)*COS(N$12))/SIN(N$12)*$B66))</f>
        <v>67.5027165681585</v>
      </c>
      <c r="O156" s="0" t="n">
        <f aca="false">IF($B66=0,0,IF(SIN(O$12)=0,999999999,(SIN(O$12)*COS($E66)+SIN($E66)*COS(O$12))/SIN(O$12)*$B66))</f>
        <v>60.6024344758435</v>
      </c>
      <c r="P156" s="0" t="n">
        <f aca="false">IF($B66=0,0,IF(SIN(P$12)=0,999999999,(SIN(P$12)*COS($E66)+SIN($E66)*COS(P$12))/SIN(P$12)*$B66))</f>
        <v>55.0720933620506</v>
      </c>
      <c r="Q156" s="0" t="n">
        <f aca="false">IF($B66=0,0,IF(SIN(Q$12)=0,999999999,(SIN(Q$12)*COS($E66)+SIN($E66)*COS(Q$12))/SIN(Q$12)*$B66))</f>
        <v>50.5380515999265</v>
      </c>
      <c r="R156" s="0" t="n">
        <f aca="false">IF($B66=0,0,IF(SIN(R$12)=0,999999999,(SIN(R$12)*COS($E66)+SIN($E66)*COS(R$12))/SIN(R$12)*$B66))</f>
        <v>46.7512126474755</v>
      </c>
      <c r="S156" s="0" t="n">
        <f aca="false">IF($B66=0,0,IF(SIN(S$12)=0,999999999,(SIN(S$12)*COS($E66)+SIN($E66)*COS(S$12))/SIN(S$12)*$B66))</f>
        <v>43.539123074135</v>
      </c>
      <c r="T156" s="0" t="n">
        <f aca="false">IF($B66=0,0,IF(SIN(T$12)=0,999999999,(SIN(T$12)*COS($E66)+SIN($E66)*COS(T$12))/SIN(T$12)*$B66))</f>
        <v>40.7786000028522</v>
      </c>
      <c r="U156" s="0" t="n">
        <f aca="false">IF($B66=0,0,IF(SIN(U$12)=0,999999999,(SIN(U$12)*COS($E66)+SIN($E66)*COS(U$12))/SIN(U$12)*$B66))</f>
        <v>38.3793075737358</v>
      </c>
      <c r="V156" s="0" t="n">
        <f aca="false">IF($B66=0,0,IF(SIN(V$12)=0,999999999,(SIN(V$12)*COS($E66)+SIN($E66)*COS(V$12))/SIN(V$12)*$B66))</f>
        <v>36.2734922323088</v>
      </c>
      <c r="W156" s="0" t="n">
        <f aca="false">IF($B66=0,0,IF(SIN(W$12)=0,999999999,(SIN(W$12)*COS($E66)+SIN($E66)*COS(W$12))/SIN(W$12)*$B66))</f>
        <v>34.4093408557342</v>
      </c>
      <c r="X156" s="0" t="n">
        <f aca="false">IF($B66=0,0,IF(SIN(X$12)=0,999999999,(SIN(X$12)*COS($E66)+SIN($E66)*COS(X$12))/SIN(X$12)*$B66))</f>
        <v>32.7465528355447</v>
      </c>
      <c r="Y156" s="0" t="n">
        <f aca="false">IF($B66=0,0,IF(SIN(Y$12)=0,999999999,(SIN(Y$12)*COS($E66)+SIN($E66)*COS(Y$12))/SIN(Y$12)*$B66))</f>
        <v>31.2533104486596</v>
      </c>
      <c r="Z156" s="0" t="n">
        <f aca="false">IF($B66=0,0,IF(SIN(Z$12)=0,999999999,(SIN(Z$12)*COS($E66)+SIN($E66)*COS(Z$12))/SIN(Z$12)*$B66))</f>
        <v>29.9041581157542</v>
      </c>
      <c r="AA156" s="0" t="n">
        <f aca="false">IF($B66=0,0,IF(SIN(AA$12)=0,999999999,(SIN(AA$12)*COS($E66)+SIN($E66)*COS(AA$12))/SIN(AA$12)*$B66))</f>
        <v>28.6784875844946</v>
      </c>
      <c r="AB156" s="0" t="n">
        <f aca="false">IF($B66=0,0,IF(SIN(AB$12)=0,999999999,(SIN(AB$12)*COS($E66)+SIN($E66)*COS(AB$12))/SIN(AB$12)*$B66))</f>
        <v>27.5594362433293</v>
      </c>
      <c r="AC156" s="0" t="n">
        <f aca="false">IF($B66=0,0,IF(SIN(AC$12)=0,999999999,(SIN(AC$12)*COS($E66)+SIN($E66)*COS(AC$12))/SIN(AC$12)*$B66))</f>
        <v>26.5330728304118</v>
      </c>
      <c r="AD156" s="0" t="n">
        <f aca="false">IF($B66=0,0,IF(SIN(AD$12)=0,999999999,(SIN(AD$12)*COS($E66)+SIN($E66)*COS(AD$12))/SIN(AD$12)*$B66))</f>
        <v>25.5877867140388</v>
      </c>
      <c r="AE156" s="0" t="n">
        <f aca="false">IF($B66=0,0,IF(SIN(AE$12)=0,999999999,(SIN(AE$12)*COS($E66)+SIN($E66)*COS(AE$12))/SIN(AE$12)*$B66))</f>
        <v>24.7138237445391</v>
      </c>
      <c r="AF156" s="0" t="n">
        <f aca="false">IF($B66=0,0,IF(SIN(AF$12)=0,999999999,(SIN(AF$12)*COS($E66)+SIN($E66)*COS(AF$12))/SIN(AF$12)*$B66))</f>
        <v>23.9029292160315</v>
      </c>
      <c r="AG156" s="0" t="n">
        <f aca="false">IF($B66=0,0,IF(SIN(AG$12)=0,999999999,(SIN(AG$12)*COS($E66)+SIN($E66)*COS(AG$12))/SIN(AG$12)*$B66))</f>
        <v>23.1480701687838</v>
      </c>
      <c r="AH156" s="0" t="n">
        <f aca="false">IF($B66=0,0,IF(SIN(AH$12)=0,999999999,(SIN(AH$12)*COS($E66)+SIN($E66)*COS(AH$12))/SIN(AH$12)*$B66))</f>
        <v>22.443217196982</v>
      </c>
      <c r="AI156" s="0" t="n">
        <f aca="false">IF($B66=0,0,IF(SIN(AI$12)=0,999999999,(SIN(AI$12)*COS($E66)+SIN($E66)*COS(AI$12))/SIN(AI$12)*$B66))</f>
        <v>21.7831713984918</v>
      </c>
      <c r="AJ156" s="0" t="n">
        <f aca="false">IF($B66=0,0,IF(SIN(AJ$12)=0,999999999,(SIN(AJ$12)*COS($E66)+SIN($E66)*COS(AJ$12))/SIN(AJ$12)*$B66))</f>
        <v>21.1634259334369</v>
      </c>
      <c r="AK156" s="0" t="n">
        <f aca="false">IF($B66=0,0,IF(SIN(AK$12)=0,999999999,(SIN(AK$12)*COS($E66)+SIN($E66)*COS(AK$12))/SIN(AK$12)*$B66))</f>
        <v>20.5800543766541</v>
      </c>
      <c r="AL156" s="0" t="n">
        <f aca="false">IF($B66=0,0,IF(SIN(AL$12)=0,999999999,(SIN(AL$12)*COS($E66)+SIN($E66)*COS(AL$12))/SIN(AL$12)*$B66))</f>
        <v>20.029620002819</v>
      </c>
      <c r="AM156" s="0" t="n">
        <f aca="false">IF($B66=0,0,IF(SIN(AM$12)=0,999999999,(SIN(AM$12)*COS($E66)+SIN($E66)*COS(AM$12))/SIN(AM$12)*$B66))</f>
        <v>19.5091015639294</v>
      </c>
      <c r="AN156" s="0" t="n">
        <f aca="false">IF($B66=0,0,IF(SIN(AN$12)=0,999999999,(SIN(AN$12)*COS($E66)+SIN($E66)*COS(AN$12))/SIN(AN$12)*$B66))</f>
        <v>19.015832163613</v>
      </c>
      <c r="AO156" s="0" t="n">
        <f aca="false">IF($B66=0,0,IF(SIN(AO$12)=0,999999999,(SIN(AO$12)*COS($E66)+SIN($E66)*COS(AO$12))/SIN(AO$12)*$B66))</f>
        <v>18.5474486088424</v>
      </c>
      <c r="AP156" s="0" t="n">
        <f aca="false">IF($B66=0,0,IF(SIN(AP$12)=0,999999999,(SIN(AP$12)*COS($E66)+SIN($E66)*COS(AP$12))/SIN(AP$12)*$B66))</f>
        <v>18.1018492017314</v>
      </c>
      <c r="AQ156" s="0" t="n">
        <f aca="false">IF($B66=0,0,IF(SIN(AQ$12)=0,999999999,(SIN(AQ$12)*COS($E66)+SIN($E66)*COS(AQ$12))/SIN(AQ$12)*$B66))</f>
        <v>17.6771583745862</v>
      </c>
      <c r="AR156" s="0" t="n">
        <f aca="false">IF($B66=0,0,IF(SIN(AR$12)=0,999999999,(SIN(AR$12)*COS($E66)+SIN($E66)*COS(AR$12))/SIN(AR$12)*$B66))</f>
        <v>17.2716969075554</v>
      </c>
      <c r="AS156" s="0" t="n">
        <f aca="false">IF($B66=0,0,IF(SIN(AS$12)=0,999999999,(SIN(AS$12)*COS($E66)+SIN($E66)*COS(AS$12))/SIN(AS$12)*$B66))</f>
        <v>16.8839567268165</v>
      </c>
      <c r="AT156" s="0" t="n">
        <f aca="false">IF($B66=0,0,IF(SIN(AT$12)=0,999999999,(SIN(AT$12)*COS($E66)+SIN($E66)*COS(AT$12))/SIN(AT$12)*$B66))</f>
        <v>16.5125794816434</v>
      </c>
      <c r="AU156" s="0" t="n">
        <f aca="false">IF($B66=0,0,IF(SIN(AU$12)=0,999999999,(SIN(AU$12)*COS($E66)+SIN($E66)*COS(AU$12))/SIN(AU$12)*$B66))</f>
        <v>16.1563382551199</v>
      </c>
      <c r="AV156" s="0" t="n">
        <f aca="false">IF($B66=0,0,IF(SIN(AV$12)=0,999999999,(SIN(AV$12)*COS($E66)+SIN($E66)*COS(AV$12))/SIN(AV$12)*$B66))</f>
        <v>15.814121886159</v>
      </c>
      <c r="AW156" s="0" t="n">
        <f aca="false">IF($B66=0,0,IF(SIN(AW$12)=0,999999999,(SIN(AW$12)*COS($E66)+SIN($E66)*COS(AW$12))/SIN(AW$12)*$B66))</f>
        <v>15.4849214776644</v>
      </c>
      <c r="AX156" s="0" t="n">
        <f aca="false">IF($B66=0,0,IF(SIN(AX$12)=0,999999999,(SIN(AX$12)*COS($E66)+SIN($E66)*COS(AX$12))/SIN(AX$12)*$B66))</f>
        <v>15.1678187429719</v>
      </c>
      <c r="AY156" s="0" t="n">
        <f aca="false">IF($B66=0,0,IF(SIN(AY$12)=0,999999999,(SIN(AY$12)*COS($E66)+SIN($E66)*COS(AY$12))/SIN(AY$12)*$B66))</f>
        <v>14.8619759045414</v>
      </c>
      <c r="AZ156" s="0" t="n">
        <f aca="false">IF($B66=0,0,IF(SIN(AZ$12)=0,999999999,(SIN(AZ$12)*COS($E66)+SIN($E66)*COS(AZ$12))/SIN(AZ$12)*$B66))</f>
        <v>14.5666269086138</v>
      </c>
      <c r="BA156" s="0" t="n">
        <f aca="false">IF($B66=0,0,IF(SIN(BA$12)=0,999999999,(SIN(BA$12)*COS($E66)+SIN($E66)*COS(BA$12))/SIN(BA$12)*$B66))</f>
        <v>14.2810697597615</v>
      </c>
      <c r="BB156" s="0" t="n">
        <f aca="false">IF($B66=0,0,IF(SIN(BB$12)=0,999999999,(SIN(BB$12)*COS($E66)+SIN($E66)*COS(BB$12))/SIN(BB$12)*$B66))</f>
        <v>14.0046598119309</v>
      </c>
      <c r="BC156" s="0" t="n">
        <f aca="false">IF($B66=0,0,IF(SIN(BC$12)=0,999999999,(SIN(BC$12)*COS($E66)+SIN($E66)*COS(BC$12))/SIN(BC$12)*$B66))</f>
        <v>13.7368038792548</v>
      </c>
      <c r="BD156" s="0" t="n">
        <f aca="false">IF($B66=0,0,IF(SIN(BD$12)=0,999999999,(SIN(BD$12)*COS($E66)+SIN($E66)*COS(BD$12))/SIN(BD$12)*$B66))</f>
        <v>13.4769550517752</v>
      </c>
      <c r="BE156" s="0" t="n">
        <f aca="false">IF($B66=0,0,IF(SIN(BE$12)=0,999999999,(SIN(BE$12)*COS($E66)+SIN($E66)*COS(BE$12))/SIN(BE$12)*$B66))</f>
        <v>13.2246081192365</v>
      </c>
      <c r="BF156" s="0" t="n">
        <f aca="false">IF($B66=0,0,IF(SIN(BF$12)=0,999999999,(SIN(BF$12)*COS($E66)+SIN($E66)*COS(BF$12))/SIN(BF$12)*$B66))</f>
        <v>12.9792955209951</v>
      </c>
      <c r="BG156" s="0" t="n">
        <f aca="false">IF($B66=0,0,IF(SIN(BG$12)=0,999999999,(SIN(BG$12)*COS($E66)+SIN($E66)*COS(BG$12))/SIN(BG$12)*$B66))</f>
        <v>12.7405837524607</v>
      </c>
      <c r="BH156" s="0" t="n">
        <f aca="false">IF($B66=0,0,IF(SIN(BH$12)=0,999999999,(SIN(BH$12)*COS($E66)+SIN($E66)*COS(BH$12))/SIN(BH$12)*$B66))</f>
        <v>12.5080701687838</v>
      </c>
      <c r="BI156" s="0" t="n">
        <f aca="false">IF($B66=0,0,IF(SIN(BI$12)=0,999999999,(SIN(BI$12)*COS($E66)+SIN($E66)*COS(BI$12))/SIN(BI$12)*$B66))</f>
        <v>12.2813801351236</v>
      </c>
      <c r="BJ156" s="0" t="n">
        <f aca="false">IF($B66=0,0,IF(SIN(BJ$12)=0,999999999,(SIN(BJ$12)*COS($E66)+SIN($E66)*COS(BJ$12))/SIN(BJ$12)*$B66))</f>
        <v>12.0601644800583</v>
      </c>
      <c r="BK156" s="0" t="n">
        <f aca="false">IF($B66=0,0,IF(SIN(BK$12)=0,999999999,(SIN(BK$12)*COS($E66)+SIN($E66)*COS(BK$12))/SIN(BK$12)*$B66))</f>
        <v>11.8440972147918</v>
      </c>
      <c r="BL156" s="0" t="n">
        <f aca="false">IF($B66=0,0,IF(SIN(BL$12)=0,999999999,(SIN(BL$12)*COS($E66)+SIN($E66)*COS(BL$12))/SIN(BL$12)*$B66))</f>
        <v>11.6328734859526</v>
      </c>
      <c r="BM156" s="0" t="n">
        <f aca="false">IF($B66=0,0,IF(SIN(BM$12)=0,999999999,(SIN(BM$12)*COS($E66)+SIN($E66)*COS(BM$12))/SIN(BM$12)*$B66))</f>
        <v>11.4262077341396</v>
      </c>
      <c r="BN156" s="0" t="n">
        <f aca="false">IF($B66=0,0,IF(SIN(BN$12)=0,999999999,(SIN(BN$12)*COS($E66)+SIN($E66)*COS(BN$12))/SIN(BN$12)*$B66))</f>
        <v>11.2238320340735</v>
      </c>
      <c r="BO156" s="0" t="n">
        <f aca="false">IF($B66=0,0,IF(SIN(BO$12)=0,999999999,(SIN(BO$12)*COS($E66)+SIN($E66)*COS(BO$12))/SIN(BO$12)*$B66))</f>
        <v>11.0254945953705</v>
      </c>
      <c r="BP156" s="0" t="n">
        <f aca="false">IF($B66=0,0,IF(SIN(BP$12)=0,999999999,(SIN(BP$12)*COS($E66)+SIN($E66)*COS(BP$12))/SIN(BP$12)*$B66))</f>
        <v>10.8309584056493</v>
      </c>
      <c r="BQ156" s="0" t="n">
        <f aca="false">IF($B66=0,0,IF(SIN(BQ$12)=0,999999999,(SIN(BQ$12)*COS($E66)+SIN($E66)*COS(BQ$12))/SIN(BQ$12)*$B66))</f>
        <v>10.64</v>
      </c>
      <c r="BR156" s="0" t="n">
        <f aca="false">IF($B66=0,0,IF(SIN(BR$12)=0,999999999,(SIN(BR$12)*COS($E66)+SIN($E66)*COS(BR$12))/SIN(BR$12)*$B66))</f>
        <v>10.4524083428252</v>
      </c>
      <c r="BS156" s="0" t="n">
        <f aca="false">IF($B66=0,0,IF(SIN(BS$12)=0,999999999,(SIN(BS$12)*COS($E66)+SIN($E66)*COS(BS$12))/SIN(BS$12)*$B66))</f>
        <v>10.2679838097727</v>
      </c>
      <c r="BT156" s="0" t="n">
        <f aca="false">IF($B66=0,0,IF(SIN(BT$12)=0,999999999,(SIN(BT$12)*COS($E66)+SIN($E66)*COS(BT$12))/SIN(BT$12)*$B66))</f>
        <v>10.0865372589607</v>
      </c>
      <c r="BU156" s="0" t="n">
        <f aca="false">IF($B66=0,0,IF(SIN(BU$12)=0,999999999,(SIN(BU$12)*COS($E66)+SIN($E66)*COS(BU$12))/SIN(BU$12)*$B66))</f>
        <v>9.90788918196801</v>
      </c>
      <c r="BV156" s="0" t="n">
        <f aca="false">IF($B66=0,0,IF(SIN(BV$12)=0,999999999,(SIN(BV$12)*COS($E66)+SIN($E66)*COS(BV$12))/SIN(BV$12)*$B66))</f>
        <v>9.73186892616932</v>
      </c>
      <c r="BW156" s="0" t="n">
        <f aca="false">IF($B66=0,0,IF(SIN(BW$12)=0,999999999,(SIN(BW$12)*COS($E66)+SIN($E66)*COS(BW$12))/SIN(BW$12)*$B66))</f>
        <v>9.55831398096052</v>
      </c>
      <c r="BX156" s="0" t="n">
        <f aca="false">IF($B66=0,0,IF(SIN(BX$12)=0,999999999,(SIN(BX$12)*COS($E66)+SIN($E66)*COS(BX$12))/SIN(BX$12)*$B66))</f>
        <v>9.38706932125132</v>
      </c>
      <c r="BY156" s="0" t="n">
        <f aca="false">IF($B66=0,0,IF(SIN(BY$12)=0,999999999,(SIN(BY$12)*COS($E66)+SIN($E66)*COS(BY$12))/SIN(BY$12)*$B66))</f>
        <v>9.21798680233269</v>
      </c>
      <c r="BZ156" s="0" t="n">
        <f aca="false">IF($B66=0,0,IF(SIN(BZ$12)=0,999999999,(SIN(BZ$12)*COS($E66)+SIN($E66)*COS(BZ$12))/SIN(BZ$12)*$B66))</f>
        <v>9.05092460086568</v>
      </c>
      <c r="CA156" s="0" t="n">
        <f aca="false">IF($B66=0,0,IF(SIN(CA$12)=0,999999999,(SIN(CA$12)*COS($E66)+SIN($E66)*COS(CA$12))/SIN(CA$12)*$B66))</f>
        <v>8.88574669729203</v>
      </c>
      <c r="CB156" s="0" t="n">
        <f aca="false">IF($B66=0,0,IF(SIN(CB$12)=0,999999999,(SIN(CB$12)*COS($E66)+SIN($E66)*COS(CB$12))/SIN(CB$12)*$B66))</f>
        <v>8.72232239545469</v>
      </c>
      <c r="CC156" s="0" t="n">
        <f aca="false">IF($B66=0,0,IF(SIN(CC$12)=0,999999999,(SIN(CC$12)*COS($E66)+SIN($E66)*COS(CC$12))/SIN(CC$12)*$B66))</f>
        <v>8.56052587564582</v>
      </c>
      <c r="CD156" s="0" t="n">
        <f aca="false">IF($B66=0,0,IF(SIN(CD$12)=0,999999999,(SIN(CD$12)*COS($E66)+SIN($E66)*COS(CD$12))/SIN(CD$12)*$B66))</f>
        <v>8.40023577767207</v>
      </c>
      <c r="CE156" s="0" t="n">
        <f aca="false">IF($B66=0,0,IF(SIN(CE$12)=0,999999999,(SIN(CE$12)*COS($E66)+SIN($E66)*COS(CE$12))/SIN(CE$12)*$B66))</f>
        <v>8.24133481085575</v>
      </c>
      <c r="CF156" s="0" t="n">
        <f aca="false">IF($B66=0,0,IF(SIN(CF$12)=0,999999999,(SIN(CF$12)*COS($E66)+SIN($E66)*COS(CF$12))/SIN(CF$12)*$B66))</f>
        <v>8.08370938818188</v>
      </c>
      <c r="CG156" s="0" t="n">
        <f aca="false">IF($B66=0,0,IF(SIN(CG$12)=0,999999999,(SIN(CG$12)*COS($E66)+SIN($E66)*COS(CG$12))/SIN(CG$12)*$B66))</f>
        <v>7.92724928205175</v>
      </c>
      <c r="CH156" s="0" t="n">
        <f aca="false">IF($B66=0,0,IF(SIN(CH$12)=0,999999999,(SIN(CH$12)*COS($E66)+SIN($E66)*COS(CH$12))/SIN(CH$12)*$B66))</f>
        <v>7.77184729932604</v>
      </c>
      <c r="CI156" s="0" t="n">
        <f aca="false">IF($B66=0,0,IF(SIN(CI$12)=0,999999999,(SIN(CI$12)*COS($E66)+SIN($E66)*COS(CI$12))/SIN(CI$12)*$B66))</f>
        <v>7.61739897353799</v>
      </c>
      <c r="CJ156" s="0" t="n">
        <f aca="false">IF($B66=0,0,IF(SIN(CJ$12)=0,999999999,(SIN(CJ$12)*COS($E66)+SIN($E66)*COS(CJ$12))/SIN(CJ$12)*$B66))</f>
        <v>7.46380227232451</v>
      </c>
      <c r="CK156" s="0" t="n">
        <f aca="false">IF($B66=0,0,IF(SIN(CK$12)=0,999999999,(SIN(CK$12)*COS($E66)+SIN($E66)*COS(CK$12))/SIN(CK$12)*$B66))</f>
        <v>7.31095731827218</v>
      </c>
      <c r="CL156" s="0" t="n">
        <f aca="false">IF($B66=0,0,IF(SIN(CL$12)=0,999999999,(SIN(CL$12)*COS($E66)+SIN($E66)*COS(CL$12))/SIN(CL$12)*$B66))</f>
        <v>7.15876612150589</v>
      </c>
      <c r="CM156" s="0" t="n">
        <f aca="false">IF($B66=0,0,IF(SIN(CM$12)=0,999999999,(SIN(CM$12)*COS($E66)+SIN($E66)*COS(CM$12))/SIN(CM$12)*$B66))</f>
        <v>7.00713232245704</v>
      </c>
      <c r="CN156" s="0" t="n">
        <f aca="false">IF($B66=0,0,IF(SIN(CN$12)=0,999999999,(SIN(CN$12)*COS($E66)+SIN($E66)*COS(CN$12))/SIN(CN$12)*$B66))</f>
        <v>6.8559609433434</v>
      </c>
      <c r="CO156" s="0" t="n">
        <f aca="false">IF($B66=0,0,IF(SIN(CO$12)=0,999999999,(SIN(CO$12)*COS($E66)+SIN($E66)*COS(CO$12))/SIN(CO$12)*$B66))</f>
        <v>6.70515814697576</v>
      </c>
      <c r="CP156" s="0" t="n">
        <f aca="false">IF($B66=0,0,IF(SIN(CP$12)=0,999999999,(SIN(CP$12)*COS($E66)+SIN($E66)*COS(CP$12))/SIN(CP$12)*$B66))</f>
        <v>6.55463100157096</v>
      </c>
      <c r="CQ156" s="0" t="n">
        <f aca="false">IF($B66=0,0,IF(SIN(CQ$12)=0,999999999,(SIN(CQ$12)*COS($E66)+SIN($E66)*COS(CQ$12))/SIN(CQ$12)*$B66))</f>
        <v>6.40428725030591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509.229647483122</v>
      </c>
      <c r="H157" s="0" t="n">
        <f aca="false">IF($B67=0,0,IF(SIN(H$12)=0,999999999,(SIN(H$12)*COS($E67)+SIN($E67)*COS(H$12))/SIN(H$12)*$B67))</f>
        <v>257.612554273044</v>
      </c>
      <c r="I157" s="0" t="n">
        <f aca="false">IF($B67=0,0,IF(SIN(I$12)=0,999999999,(SIN(I$12)*COS($E67)+SIN($E67)*COS(I$12))/SIN(I$12)*$B67))</f>
        <v>173.706114178865</v>
      </c>
      <c r="J157" s="0" t="n">
        <f aca="false">IF($B67=0,0,IF(SIN(J$12)=0,999999999,(SIN(J$12)*COS($E67)+SIN($E67)*COS(J$12))/SIN(J$12)*$B67))</f>
        <v>131.727321785679</v>
      </c>
      <c r="K157" s="0" t="n">
        <f aca="false">IF($B67=0,0,IF(SIN(K$12)=0,999999999,(SIN(K$12)*COS($E67)+SIN($E67)*COS(K$12))/SIN(K$12)*$B67))</f>
        <v>106.519571010352</v>
      </c>
      <c r="L157" s="0" t="n">
        <f aca="false">IF($B67=0,0,IF(SIN(L$12)=0,999999999,(SIN(L$12)*COS($E67)+SIN($E67)*COS(L$12))/SIN(L$12)*$B67))</f>
        <v>89.6973223123591</v>
      </c>
      <c r="M157" s="0" t="n">
        <f aca="false">IF($B67=0,0,IF(SIN(M$12)=0,999999999,(SIN(M$12)*COS($E67)+SIN($E67)*COS(M$12))/SIN(M$12)*$B67))</f>
        <v>77.6667694350433</v>
      </c>
      <c r="N157" s="0" t="n">
        <f aca="false">IF($B67=0,0,IF(SIN(N$12)=0,999999999,(SIN(N$12)*COS($E67)+SIN($E67)*COS(N$12))/SIN(N$12)*$B67))</f>
        <v>68.631006088167</v>
      </c>
      <c r="O157" s="0" t="n">
        <f aca="false">IF($B67=0,0,IF(SIN(O$12)=0,999999999,(SIN(O$12)*COS($E67)+SIN($E67)*COS(O$12))/SIN(O$12)*$B67))</f>
        <v>61.5917481729436</v>
      </c>
      <c r="P157" s="0" t="n">
        <f aca="false">IF($B67=0,0,IF(SIN(P$12)=0,999999999,(SIN(P$12)*COS($E67)+SIN($E67)*COS(P$12))/SIN(P$12)*$B67))</f>
        <v>55.9500226697924</v>
      </c>
      <c r="Q157" s="0" t="n">
        <f aca="false">IF($B67=0,0,IF(SIN(Q$12)=0,999999999,(SIN(Q$12)*COS($E67)+SIN($E67)*COS(Q$12))/SIN(Q$12)*$B67))</f>
        <v>51.3246625852343</v>
      </c>
      <c r="R157" s="0" t="n">
        <f aca="false">IF($B67=0,0,IF(SIN(R$12)=0,999999999,(SIN(R$12)*COS($E67)+SIN($E67)*COS(R$12))/SIN(R$12)*$B67))</f>
        <v>47.4615544234093</v>
      </c>
      <c r="S157" s="0" t="n">
        <f aca="false">IF($B67=0,0,IF(SIN(S$12)=0,999999999,(SIN(S$12)*COS($E67)+SIN($E67)*COS(S$12))/SIN(S$12)*$B67))</f>
        <v>44.1847714381563</v>
      </c>
      <c r="T157" s="0" t="n">
        <f aca="false">IF($B67=0,0,IF(SIN(T$12)=0,999999999,(SIN(T$12)*COS($E67)+SIN($E67)*COS(T$12))/SIN(T$12)*$B67))</f>
        <v>41.3686497753441</v>
      </c>
      <c r="U157" s="0" t="n">
        <f aca="false">IF($B67=0,0,IF(SIN(U$12)=0,999999999,(SIN(U$12)*COS($E67)+SIN($E67)*COS(U$12))/SIN(U$12)*$B67))</f>
        <v>38.9210341566431</v>
      </c>
      <c r="V157" s="0" t="n">
        <f aca="false">IF($B67=0,0,IF(SIN(V$12)=0,999999999,(SIN(V$12)*COS($E67)+SIN($E67)*COS(V$12))/SIN(V$12)*$B67))</f>
        <v>36.7728064303233</v>
      </c>
      <c r="W157" s="0" t="n">
        <f aca="false">IF($B67=0,0,IF(SIN(W$12)=0,999999999,(SIN(W$12)*COS($E67)+SIN($E67)*COS(W$12))/SIN(W$12)*$B67))</f>
        <v>34.8711099261556</v>
      </c>
      <c r="X157" s="0" t="n">
        <f aca="false">IF($B67=0,0,IF(SIN(X$12)=0,999999999,(SIN(X$12)*COS($E67)+SIN($E67)*COS(X$12))/SIN(X$12)*$B67))</f>
        <v>33.1748323572293</v>
      </c>
      <c r="Y157" s="0" t="n">
        <f aca="false">IF($B67=0,0,IF(SIN(Y$12)=0,999999999,(SIN(Y$12)*COS($E67)+SIN($E67)*COS(Y$12))/SIN(Y$12)*$B67))</f>
        <v>31.651515172424</v>
      </c>
      <c r="Z157" s="0" t="n">
        <f aca="false">IF($B67=0,0,IF(SIN(Z$12)=0,999999999,(SIN(Z$12)*COS($E67)+SIN($E67)*COS(Z$12))/SIN(Z$12)*$B67))</f>
        <v>30.2751901017687</v>
      </c>
      <c r="AA157" s="0" t="n">
        <f aca="false">IF($B67=0,0,IF(SIN(AA$12)=0,999999999,(SIN(AA$12)*COS($E67)+SIN($E67)*COS(AA$12))/SIN(AA$12)*$B67))</f>
        <v>29.0248338303586</v>
      </c>
      <c r="AB157" s="0" t="n">
        <f aca="false">IF($B67=0,0,IF(SIN(AB$12)=0,999999999,(SIN(AB$12)*COS($E67)+SIN($E67)*COS(AB$12))/SIN(AB$12)*$B67))</f>
        <v>27.8832441235244</v>
      </c>
      <c r="AC157" s="0" t="n">
        <f aca="false">IF($B67=0,0,IF(SIN(AC$12)=0,999999999,(SIN(AC$12)*COS($E67)+SIN($E67)*COS(AC$12))/SIN(AC$12)*$B67))</f>
        <v>26.8362091354445</v>
      </c>
      <c r="AD157" s="0" t="n">
        <f aca="false">IF($B67=0,0,IF(SIN(AD$12)=0,999999999,(SIN(AD$12)*COS($E67)+SIN($E67)*COS(AD$12))/SIN(AD$12)*$B67))</f>
        <v>25.8718843893243</v>
      </c>
      <c r="AE157" s="0" t="n">
        <f aca="false">IF($B67=0,0,IF(SIN(AE$12)=0,999999999,(SIN(AE$12)*COS($E67)+SIN($E67)*COS(AE$12))/SIN(AE$12)*$B67))</f>
        <v>24.9803192810638</v>
      </c>
      <c r="AF157" s="0" t="n">
        <f aca="false">IF($B67=0,0,IF(SIN(AF$12)=0,999999999,(SIN(AF$12)*COS($E67)+SIN($E67)*COS(AF$12))/SIN(AF$12)*$B67))</f>
        <v>24.1530928500509</v>
      </c>
      <c r="AG157" s="0" t="n">
        <f aca="false">IF($B67=0,0,IF(SIN(AG$12)=0,999999999,(SIN(AG$12)*COS($E67)+SIN($E67)*COS(AG$12))/SIN(AG$12)*$B67))</f>
        <v>23.383030488523</v>
      </c>
      <c r="AH157" s="0" t="n">
        <f aca="false">IF($B67=0,0,IF(SIN(AH$12)=0,999999999,(SIN(AH$12)*COS($E67)+SIN($E67)*COS(AH$12))/SIN(AH$12)*$B67))</f>
        <v>22.6639813548143</v>
      </c>
      <c r="AI157" s="0" t="n">
        <f aca="false">IF($B67=0,0,IF(SIN(AI$12)=0,999999999,(SIN(AI$12)*COS($E67)+SIN($E67)*COS(AI$12))/SIN(AI$12)*$B67))</f>
        <v>21.9906418377811</v>
      </c>
      <c r="AJ157" s="0" t="n">
        <f aca="false">IF($B67=0,0,IF(SIN(AJ$12)=0,999999999,(SIN(AJ$12)*COS($E67)+SIN($E67)*COS(AJ$12))/SIN(AJ$12)*$B67))</f>
        <v>21.358414327087</v>
      </c>
      <c r="AK157" s="0" t="n">
        <f aca="false">IF($B67=0,0,IF(SIN(AK$12)=0,999999999,(SIN(AK$12)*COS($E67)+SIN($E67)*COS(AK$12))/SIN(AK$12)*$B67))</f>
        <v>20.7632933170094</v>
      </c>
      <c r="AL157" s="0" t="n">
        <f aca="false">IF($B67=0,0,IF(SIN(AL$12)=0,999999999,(SIN(AL$12)*COS($E67)+SIN($E67)*COS(AL$12))/SIN(AL$12)*$B67))</f>
        <v>20.201772864513</v>
      </c>
      <c r="AM157" s="0" t="n">
        <f aca="false">IF($B67=0,0,IF(SIN(AM$12)=0,999999999,(SIN(AM$12)*COS($E67)+SIN($E67)*COS(AM$12))/SIN(AM$12)*$B67))</f>
        <v>19.6707708718475</v>
      </c>
      <c r="AN157" s="0" t="n">
        <f aca="false">IF($B67=0,0,IF(SIN(AN$12)=0,999999999,(SIN(AN$12)*COS($E67)+SIN($E67)*COS(AN$12))/SIN(AN$12)*$B67))</f>
        <v>19.167566729747</v>
      </c>
      <c r="AO157" s="0" t="n">
        <f aca="false">IF($B67=0,0,IF(SIN(AO$12)=0,999999999,(SIN(AO$12)*COS($E67)+SIN($E67)*COS(AO$12))/SIN(AO$12)*$B67))</f>
        <v>18.6897496490582</v>
      </c>
      <c r="AP157" s="0" t="n">
        <f aca="false">IF($B67=0,0,IF(SIN(AP$12)=0,999999999,(SIN(AP$12)*COS($E67)+SIN($E67)*COS(AP$12))/SIN(AP$12)*$B67))</f>
        <v>18.2351756024379</v>
      </c>
      <c r="AQ157" s="0" t="n">
        <f aca="false">IF($B67=0,0,IF(SIN(AQ$12)=0,999999999,(SIN(AQ$12)*COS($E67)+SIN($E67)*COS(AQ$12))/SIN(AQ$12)*$B67))</f>
        <v>17.8019312471333</v>
      </c>
      <c r="AR157" s="0" t="n">
        <f aca="false">IF($B67=0,0,IF(SIN(AR$12)=0,999999999,(SIN(AR$12)*COS($E67)+SIN($E67)*COS(AR$12))/SIN(AR$12)*$B67))</f>
        <v>17.3883035427974</v>
      </c>
      <c r="AS157" s="0" t="n">
        <f aca="false">IF($B67=0,0,IF(SIN(AS$12)=0,999999999,(SIN(AS$12)*COS($E67)+SIN($E67)*COS(AS$12))/SIN(AS$12)*$B67))</f>
        <v>16.9927540420956</v>
      </c>
      <c r="AT157" s="0" t="n">
        <f aca="false">IF($B67=0,0,IF(SIN(AT$12)=0,999999999,(SIN(AT$12)*COS($E67)+SIN($E67)*COS(AT$12))/SIN(AT$12)*$B67))</f>
        <v>16.613897036303</v>
      </c>
      <c r="AU157" s="0" t="n">
        <f aca="false">IF($B67=0,0,IF(SIN(AU$12)=0,999999999,(SIN(AU$12)*COS($E67)+SIN($E67)*COS(AU$12))/SIN(AU$12)*$B67))</f>
        <v>16.2504808976604</v>
      </c>
      <c r="AV157" s="0" t="n">
        <f aca="false">IF($B67=0,0,IF(SIN(AV$12)=0,999999999,(SIN(AV$12)*COS($E67)+SIN($E67)*COS(AV$12))/SIN(AV$12)*$B67))</f>
        <v>15.9013720856293</v>
      </c>
      <c r="AW157" s="0" t="n">
        <f aca="false">IF($B67=0,0,IF(SIN(AW$12)=0,999999999,(SIN(AW$12)*COS($E67)+SIN($E67)*COS(AW$12))/SIN(AW$12)*$B67))</f>
        <v>15.5655413833206</v>
      </c>
      <c r="AX157" s="0" t="n">
        <f aca="false">IF($B67=0,0,IF(SIN(AX$12)=0,999999999,(SIN(AX$12)*COS($E67)+SIN($E67)*COS(AX$12))/SIN(AX$12)*$B67))</f>
        <v>15.2420520092255</v>
      </c>
      <c r="AY157" s="0" t="n">
        <f aca="false">IF($B67=0,0,IF(SIN(AY$12)=0,999999999,(SIN(AY$12)*COS($E67)+SIN($E67)*COS(AY$12))/SIN(AY$12)*$B67))</f>
        <v>14.9300493124612</v>
      </c>
      <c r="AZ157" s="0" t="n">
        <f aca="false">IF($B67=0,0,IF(SIN(AZ$12)=0,999999999,(SIN(AZ$12)*COS($E67)+SIN($E67)*COS(AZ$12))/SIN(AZ$12)*$B67))</f>
        <v>14.6287518104864</v>
      </c>
      <c r="BA157" s="0" t="n">
        <f aca="false">IF($B67=0,0,IF(SIN(BA$12)=0,999999999,(SIN(BA$12)*COS($E67)+SIN($E67)*COS(BA$12))/SIN(BA$12)*$B67))</f>
        <v>14.3374433692639</v>
      </c>
      <c r="BB157" s="0" t="n">
        <f aca="false">IF($B67=0,0,IF(SIN(BB$12)=0,999999999,(SIN(BB$12)*COS($E67)+SIN($E67)*COS(BB$12))/SIN(BB$12)*$B67))</f>
        <v>14.055466359182</v>
      </c>
      <c r="BC157" s="0" t="n">
        <f aca="false">IF($B67=0,0,IF(SIN(BC$12)=0,999999999,(SIN(BC$12)*COS($E67)+SIN($E67)*COS(BC$12))/SIN(BC$12)*$B67))</f>
        <v>13.7822156472539</v>
      </c>
      <c r="BD157" s="0" t="n">
        <f aca="false">IF($B67=0,0,IF(SIN(BD$12)=0,999999999,(SIN(BD$12)*COS($E67)+SIN($E67)*COS(BD$12))/SIN(BD$12)*$B67))</f>
        <v>13.5171333084268</v>
      </c>
      <c r="BE157" s="0" t="n">
        <f aca="false">IF($B67=0,0,IF(SIN(BE$12)=0,999999999,(SIN(BE$12)*COS($E67)+SIN($E67)*COS(BE$12))/SIN(BE$12)*$B67))</f>
        <v>13.2597039572074</v>
      </c>
      <c r="BF157" s="0" t="n">
        <f aca="false">IF($B67=0,0,IF(SIN(BF$12)=0,999999999,(SIN(BF$12)*COS($E67)+SIN($E67)*COS(BF$12))/SIN(BF$12)*$B67))</f>
        <v>13.0094506160002</v>
      </c>
      <c r="BG157" s="0" t="n">
        <f aca="false">IF($B67=0,0,IF(SIN(BG$12)=0,999999999,(SIN(BG$12)*COS($E67)+SIN($E67)*COS(BG$12))/SIN(BG$12)*$B67))</f>
        <v>12.765931049172</v>
      </c>
      <c r="BH157" s="0" t="n">
        <f aca="false">IF($B67=0,0,IF(SIN(BH$12)=0,999999999,(SIN(BH$12)*COS($E67)+SIN($E67)*COS(BH$12))/SIN(BH$12)*$B67))</f>
        <v>12.5287345023646</v>
      </c>
      <c r="BI157" s="0" t="n">
        <f aca="false">IF($B67=0,0,IF(SIN(BI$12)=0,999999999,(SIN(BI$12)*COS($E67)+SIN($E67)*COS(BI$12))/SIN(BI$12)*$B67))</f>
        <v>12.2974787953664</v>
      </c>
      <c r="BJ157" s="0" t="n">
        <f aca="false">IF($B67=0,0,IF(SIN(BJ$12)=0,999999999,(SIN(BJ$12)*COS($E67)+SIN($E67)*COS(BJ$12))/SIN(BJ$12)*$B67))</f>
        <v>12.0718077242338</v>
      </c>
      <c r="BK157" s="0" t="n">
        <f aca="false">IF($B67=0,0,IF(SIN(BK$12)=0,999999999,(SIN(BK$12)*COS($E67)+SIN($E67)*COS(BK$12))/SIN(BK$12)*$B67))</f>
        <v>11.8513887345606</v>
      </c>
      <c r="BL157" s="0" t="n">
        <f aca="false">IF($B67=0,0,IF(SIN(BL$12)=0,999999999,(SIN(BL$12)*COS($E67)+SIN($E67)*COS(BL$12))/SIN(BL$12)*$B67))</f>
        <v>11.6359108330455</v>
      </c>
      <c r="BM157" s="0" t="n">
        <f aca="false">IF($B67=0,0,IF(SIN(BM$12)=0,999999999,(SIN(BM$12)*COS($E67)+SIN($E67)*COS(BM$12))/SIN(BM$12)*$B67))</f>
        <v>11.4250827089496</v>
      </c>
      <c r="BN157" s="0" t="n">
        <f aca="false">IF($B67=0,0,IF(SIN(BN$12)=0,999999999,(SIN(BN$12)*COS($E67)+SIN($E67)*COS(BN$12))/SIN(BN$12)*$B67))</f>
        <v>11.2186310408178</v>
      </c>
      <c r="BO157" s="0" t="n">
        <f aca="false">IF($B67=0,0,IF(SIN(BO$12)=0,999999999,(SIN(BO$12)*COS($E67)+SIN($E67)*COS(BO$12))/SIN(BO$12)*$B67))</f>
        <v>11.0162989670566</v>
      </c>
      <c r="BP157" s="0" t="n">
        <f aca="false">IF($B67=0,0,IF(SIN(BP$12)=0,999999999,(SIN(BP$12)*COS($E67)+SIN($E67)*COS(BP$12))/SIN(BP$12)*$B67))</f>
        <v>10.8178447017132</v>
      </c>
      <c r="BQ157" s="0" t="n">
        <f aca="false">IF($B67=0,0,IF(SIN(BQ$12)=0,999999999,(SIN(BQ$12)*COS($E67)+SIN($E67)*COS(BQ$12))/SIN(BQ$12)*$B67))</f>
        <v>10.6230402791603</v>
      </c>
      <c r="BR157" s="0" t="n">
        <f aca="false">IF($B67=0,0,IF(SIN(BR$12)=0,999999999,(SIN(BR$12)*COS($E67)+SIN($E67)*COS(BR$12))/SIN(BR$12)*$B67))</f>
        <v>10.431670413417</v>
      </c>
      <c r="BS157" s="0" t="n">
        <f aca="false">IF($B67=0,0,IF(SIN(BS$12)=0,999999999,(SIN(BS$12)*COS($E67)+SIN($E67)*COS(BS$12))/SIN(BS$12)*$B67))</f>
        <v>10.2435314595767</v>
      </c>
      <c r="BT157" s="0" t="n">
        <f aca="false">IF($B67=0,0,IF(SIN(BT$12)=0,999999999,(SIN(BT$12)*COS($E67)+SIN($E67)*COS(BT$12))/SIN(BT$12)*$B67))</f>
        <v>10.0584304663266</v>
      </c>
      <c r="BU157" s="0" t="n">
        <f aca="false">IF($B67=0,0,IF(SIN(BU$12)=0,999999999,(SIN(BU$12)*COS($E67)+SIN($E67)*COS(BU$12))/SIN(BU$12)*$B67))</f>
        <v>9.87618430983819</v>
      </c>
      <c r="BV157" s="0" t="n">
        <f aca="false">IF($B67=0,0,IF(SIN(BV$12)=0,999999999,(SIN(BV$12)*COS($E67)+SIN($E67)*COS(BV$12))/SIN(BV$12)*$B67))</f>
        <v>9.69661890043985</v>
      </c>
      <c r="BW157" s="0" t="n">
        <f aca="false">IF($B67=0,0,IF(SIN(BW$12)=0,999999999,(SIN(BW$12)*COS($E67)+SIN($E67)*COS(BW$12))/SIN(BW$12)*$B67))</f>
        <v>9.51956845446637</v>
      </c>
      <c r="BX157" s="0" t="n">
        <f aca="false">IF($B67=0,0,IF(SIN(BX$12)=0,999999999,(SIN(BX$12)*COS($E67)+SIN($E67)*COS(BX$12))/SIN(BX$12)*$B67))</f>
        <v>9.3448748245291</v>
      </c>
      <c r="BY157" s="0" t="n">
        <f aca="false">IF($B67=0,0,IF(SIN(BY$12)=0,999999999,(SIN(BY$12)*COS($E67)+SIN($E67)*COS(BY$12))/SIN(BY$12)*$B67))</f>
        <v>9.17238688219564</v>
      </c>
      <c r="BZ157" s="0" t="n">
        <f aca="false">IF($B67=0,0,IF(SIN(BZ$12)=0,999999999,(SIN(BZ$12)*COS($E67)+SIN($E67)*COS(BZ$12))/SIN(BZ$12)*$B67))</f>
        <v>9.00195994771986</v>
      </c>
      <c r="CA157" s="0" t="n">
        <f aca="false">IF($B67=0,0,IF(SIN(CA$12)=0,999999999,(SIN(CA$12)*COS($E67)+SIN($E67)*COS(CA$12))/SIN(CA$12)*$B67))</f>
        <v>8.83345526202799</v>
      </c>
      <c r="CB157" s="0" t="n">
        <f aca="false">IF($B67=0,0,IF(SIN(CB$12)=0,999999999,(SIN(CB$12)*COS($E67)+SIN($E67)*COS(CB$12))/SIN(CB$12)*$B67))</f>
        <v>8.66673949666392</v>
      </c>
      <c r="CC157" s="0" t="n">
        <f aca="false">IF($B67=0,0,IF(SIN(CC$12)=0,999999999,(SIN(CC$12)*COS($E67)+SIN($E67)*COS(CC$12))/SIN(CC$12)*$B67))</f>
        <v>8.50168429783536</v>
      </c>
      <c r="CD157" s="0" t="n">
        <f aca="false">IF($B67=0,0,IF(SIN(CD$12)=0,999999999,(SIN(CD$12)*COS($E67)+SIN($E67)*COS(CD$12))/SIN(CD$12)*$B67))</f>
        <v>8.33816586108184</v>
      </c>
      <c r="CE157" s="0" t="n">
        <f aca="false">IF($B67=0,0,IF(SIN(CE$12)=0,999999999,(SIN(CE$12)*COS($E67)+SIN($E67)*COS(CE$12))/SIN(CE$12)*$B67))</f>
        <v>8.17606453342102</v>
      </c>
      <c r="CF157" s="0" t="n">
        <f aca="false">IF($B67=0,0,IF(SIN(CF$12)=0,999999999,(SIN(CF$12)*COS($E67)+SIN($E67)*COS(CF$12))/SIN(CF$12)*$B67))</f>
        <v>8.01526444012727</v>
      </c>
      <c r="CG157" s="0" t="n">
        <f aca="false">IF($B67=0,0,IF(SIN(CG$12)=0,999999999,(SIN(CG$12)*COS($E67)+SIN($E67)*COS(CG$12))/SIN(CG$12)*$B67))</f>
        <v>7.85565313355188</v>
      </c>
      <c r="CH157" s="0" t="n">
        <f aca="false">IF($B67=0,0,IF(SIN(CH$12)=0,999999999,(SIN(CH$12)*COS($E67)+SIN($E67)*COS(CH$12))/SIN(CH$12)*$B67))</f>
        <v>7.69712126162136</v>
      </c>
      <c r="CI157" s="0" t="n">
        <f aca="false">IF($B67=0,0,IF(SIN(CI$12)=0,999999999,(SIN(CI$12)*COS($E67)+SIN($E67)*COS(CI$12))/SIN(CI$12)*$B67))</f>
        <v>7.5395622538516</v>
      </c>
      <c r="CJ157" s="0" t="n">
        <f aca="false">IF($B67=0,0,IF(SIN(CJ$12)=0,999999999,(SIN(CJ$12)*COS($E67)+SIN($E67)*COS(CJ$12))/SIN(CJ$12)*$B67))</f>
        <v>7.3828720228865</v>
      </c>
      <c r="CK157" s="0" t="n">
        <f aca="false">IF($B67=0,0,IF(SIN(CK$12)=0,999999999,(SIN(CK$12)*COS($E67)+SIN($E67)*COS(CK$12))/SIN(CK$12)*$B67))</f>
        <v>7.22694867972159</v>
      </c>
      <c r="CL157" s="0" t="n">
        <f aca="false">IF($B67=0,0,IF(SIN(CL$12)=0,999999999,(SIN(CL$12)*COS($E67)+SIN($E67)*COS(CL$12))/SIN(CL$12)*$B67))</f>
        <v>7.07169226090683</v>
      </c>
      <c r="CM157" s="0" t="n">
        <f aca="false">IF($B67=0,0,IF(SIN(CM$12)=0,999999999,(SIN(CM$12)*COS($E67)+SIN($E67)*COS(CM$12))/SIN(CM$12)*$B67))</f>
        <v>6.91700446613409</v>
      </c>
      <c r="CN157" s="0" t="n">
        <f aca="false">IF($B67=0,0,IF(SIN(CN$12)=0,999999999,(SIN(CN$12)*COS($E67)+SIN($E67)*COS(CN$12))/SIN(CN$12)*$B67))</f>
        <v>6.76278840471161</v>
      </c>
      <c r="CO157" s="0" t="n">
        <f aca="false">IF($B67=0,0,IF(SIN(CO$12)=0,999999999,(SIN(CO$12)*COS($E67)+SIN($E67)*COS(CO$12))/SIN(CO$12)*$B67))</f>
        <v>6.60894834951285</v>
      </c>
      <c r="CP157" s="0" t="n">
        <f aca="false">IF($B67=0,0,IF(SIN(CP$12)=0,999999999,(SIN(CP$12)*COS($E67)+SIN($E67)*COS(CP$12))/SIN(CP$12)*$B67))</f>
        <v>6.45538949705278</v>
      </c>
      <c r="CQ157" s="0" t="n">
        <f aca="false">IF($B67=0,0,IF(SIN(CQ$12)=0,999999999,(SIN(CQ$12)*COS($E67)+SIN($E67)*COS(CQ$12))/SIN(CQ$12)*$B67))</f>
        <v>6.3020177324005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518.991015156556</v>
      </c>
      <c r="H158" s="0" t="n">
        <f aca="false">IF($B68=0,0,IF(SIN(H$12)=0,999999999,(SIN(H$12)*COS($E68)+SIN($E68)*COS(H$12))/SIN(H$12)*$B68))</f>
        <v>262.437006371873</v>
      </c>
      <c r="I158" s="0" t="n">
        <f aca="false">IF($B68=0,0,IF(SIN(I$12)=0,999999999,(SIN(I$12)*COS($E68)+SIN($E68)*COS(I$12))/SIN(I$12)*$B68))</f>
        <v>176.884259162284</v>
      </c>
      <c r="J158" s="0" t="n">
        <f aca="false">IF($B68=0,0,IF(SIN(J$12)=0,999999999,(SIN(J$12)*COS($E68)+SIN($E68)*COS(J$12))/SIN(J$12)*$B68))</f>
        <v>134.081811462834</v>
      </c>
      <c r="K158" s="0" t="n">
        <f aca="false">IF($B68=0,0,IF(SIN(K$12)=0,999999999,(SIN(K$12)*COS($E68)+SIN($E68)*COS(K$12))/SIN(K$12)*$B68))</f>
        <v>108.379465762275</v>
      </c>
      <c r="L158" s="0" t="n">
        <f aca="false">IF($B68=0,0,IF(SIN(L$12)=0,999999999,(SIN(L$12)*COS($E68)+SIN($E68)*COS(L$12))/SIN(L$12)*$B68))</f>
        <v>91.2271519620367</v>
      </c>
      <c r="M158" s="0" t="n">
        <f aca="false">IF($B68=0,0,IF(SIN(M$12)=0,999999999,(SIN(M$12)*COS($E68)+SIN($E68)*COS(M$12))/SIN(M$12)*$B68))</f>
        <v>78.9605506385943</v>
      </c>
      <c r="N158" s="0" t="n">
        <f aca="false">IF($B68=0,0,IF(SIN(N$12)=0,999999999,(SIN(N$12)*COS($E68)+SIN($E68)*COS(N$12))/SIN(N$12)*$B68))</f>
        <v>69.7474988562363</v>
      </c>
      <c r="O158" s="0" t="n">
        <f aca="false">IF($B68=0,0,IF(SIN(O$12)=0,999999999,(SIN(O$12)*COS($E68)+SIN($E68)*COS(O$12))/SIN(O$12)*$B68))</f>
        <v>62.5701254354567</v>
      </c>
      <c r="P158" s="0" t="n">
        <f aca="false">IF($B68=0,0,IF(SIN(P$12)=0,999999999,(SIN(P$12)*COS($E68)+SIN($E68)*COS(P$12))/SIN(P$12)*$B68))</f>
        <v>56.8177050580073</v>
      </c>
      <c r="Q158" s="0" t="n">
        <f aca="false">IF($B68=0,0,IF(SIN(Q$12)=0,999999999,(SIN(Q$12)*COS($E68)+SIN($E68)*COS(Q$12))/SIN(Q$12)*$B68))</f>
        <v>52.10159194889</v>
      </c>
      <c r="R158" s="0" t="n">
        <f aca="false">IF($B68=0,0,IF(SIN(R$12)=0,999999999,(SIN(R$12)*COS($E68)+SIN($E68)*COS(R$12))/SIN(R$12)*$B68))</f>
        <v>48.1626867153829</v>
      </c>
      <c r="S158" s="0" t="n">
        <f aca="false">IF($B68=0,0,IF(SIN(S$12)=0,999999999,(SIN(S$12)*COS($E68)+SIN($E68)*COS(S$12))/SIN(S$12)*$B68))</f>
        <v>44.8216107969745</v>
      </c>
      <c r="T158" s="0" t="n">
        <f aca="false">IF($B68=0,0,IF(SIN(T$12)=0,999999999,(SIN(T$12)*COS($E68)+SIN($E68)*COS(T$12))/SIN(T$12)*$B68))</f>
        <v>41.950234720721</v>
      </c>
      <c r="U158" s="0" t="n">
        <f aca="false">IF($B68=0,0,IF(SIN(U$12)=0,999999999,(SIN(U$12)*COS($E68)+SIN($E68)*COS(U$12))/SIN(U$12)*$B68))</f>
        <v>39.4545950528012</v>
      </c>
      <c r="V158" s="0" t="n">
        <f aca="false">IF($B68=0,0,IF(SIN(V$12)=0,999999999,(SIN(V$12)*COS($E68)+SIN($E68)*COS(V$12))/SIN(V$12)*$B68))</f>
        <v>37.2642174916488</v>
      </c>
      <c r="W158" s="0" t="n">
        <f aca="false">IF($B68=0,0,IF(SIN(W$12)=0,999999999,(SIN(W$12)*COS($E68)+SIN($E68)*COS(W$12))/SIN(W$12)*$B68))</f>
        <v>35.3252082796287</v>
      </c>
      <c r="X158" s="0" t="n">
        <f aca="false">IF($B68=0,0,IF(SIN(X$12)=0,999999999,(SIN(X$12)*COS($E68)+SIN($E68)*COS(X$12))/SIN(X$12)*$B68))</f>
        <v>33.5956484760099</v>
      </c>
      <c r="Y158" s="0" t="n">
        <f aca="false">IF($B68=0,0,IF(SIN(Y$12)=0,999999999,(SIN(Y$12)*COS($E68)+SIN($E68)*COS(Y$12))/SIN(Y$12)*$B68))</f>
        <v>32.0424426686202</v>
      </c>
      <c r="Z158" s="0" t="n">
        <f aca="false">IF($B68=0,0,IF(SIN(Z$12)=0,999999999,(SIN(Z$12)*COS($E68)+SIN($E68)*COS(Z$12))/SIN(Z$12)*$B68))</f>
        <v>30.6391130706081</v>
      </c>
      <c r="AA158" s="0" t="n">
        <f aca="false">IF($B68=0,0,IF(SIN(AA$12)=0,999999999,(SIN(AA$12)*COS($E68)+SIN($E68)*COS(AA$12))/SIN(AA$12)*$B68))</f>
        <v>29.3642238739052</v>
      </c>
      <c r="AB158" s="0" t="n">
        <f aca="false">IF($B68=0,0,IF(SIN(AB$12)=0,999999999,(SIN(AB$12)*COS($E68)+SIN($E68)*COS(AB$12))/SIN(AB$12)*$B68))</f>
        <v>28.2002353231308</v>
      </c>
      <c r="AC158" s="0" t="n">
        <f aca="false">IF($B68=0,0,IF(SIN(AC$12)=0,999999999,(SIN(AC$12)*COS($E68)+SIN($E68)*COS(AC$12))/SIN(AC$12)*$B68))</f>
        <v>27.1326567254183</v>
      </c>
      <c r="AD158" s="0" t="n">
        <f aca="false">IF($B68=0,0,IF(SIN(AD$12)=0,999999999,(SIN(AD$12)*COS($E68)+SIN($E68)*COS(AD$12))/SIN(AD$12)*$B68))</f>
        <v>26.1494112064787</v>
      </c>
      <c r="AE158" s="0" t="n">
        <f aca="false">IF($B68=0,0,IF(SIN(AE$12)=0,999999999,(SIN(AE$12)*COS($E68)+SIN($E68)*COS(AE$12))/SIN(AE$12)*$B68))</f>
        <v>25.2403529239168</v>
      </c>
      <c r="AF158" s="0" t="n">
        <f aca="false">IF($B68=0,0,IF(SIN(AF$12)=0,999999999,(SIN(AF$12)*COS($E68)+SIN($E68)*COS(AF$12))/SIN(AF$12)*$B68))</f>
        <v>24.3968956915744</v>
      </c>
      <c r="AG158" s="0" t="n">
        <f aca="false">IF($B68=0,0,IF(SIN(AG$12)=0,999999999,(SIN(AG$12)*COS($E68)+SIN($E68)*COS(AG$12))/SIN(AG$12)*$B68))</f>
        <v>23.6117241305182</v>
      </c>
      <c r="AH158" s="0" t="n">
        <f aca="false">IF($B68=0,0,IF(SIN(AH$12)=0,999999999,(SIN(AH$12)*COS($E68)+SIN($E68)*COS(AH$12))/SIN(AH$12)*$B68))</f>
        <v>22.8785667149681</v>
      </c>
      <c r="AI158" s="0" t="n">
        <f aca="false">IF($B68=0,0,IF(SIN(AI$12)=0,999999999,(SIN(AI$12)*COS($E68)+SIN($E68)*COS(AI$12))/SIN(AI$12)*$B68))</f>
        <v>22.1920157729629</v>
      </c>
      <c r="AJ158" s="0" t="n">
        <f aca="false">IF($B68=0,0,IF(SIN(AJ$12)=0,999999999,(SIN(AJ$12)*COS($E68)+SIN($E68)*COS(AJ$12))/SIN(AJ$12)*$B68))</f>
        <v>21.5473834856122</v>
      </c>
      <c r="AK158" s="0" t="n">
        <f aca="false">IF($B68=0,0,IF(SIN(AK$12)=0,999999999,(SIN(AK$12)*COS($E68)+SIN($E68)*COS(AK$12))/SIN(AK$12)*$B68))</f>
        <v>20.9405857561752</v>
      </c>
      <c r="AL158" s="0" t="n">
        <f aca="false">IF($B68=0,0,IF(SIN(AL$12)=0,999999999,(SIN(AL$12)*COS($E68)+SIN($E68)*COS(AL$12))/SIN(AL$12)*$B68))</f>
        <v>20.3680478523919</v>
      </c>
      <c r="AM158" s="0" t="n">
        <f aca="false">IF($B68=0,0,IF(SIN(AM$12)=0,999999999,(SIN(AM$12)*COS($E68)+SIN($E68)*COS(AM$12))/SIN(AM$12)*$B68))</f>
        <v>19.8266272034488</v>
      </c>
      <c r="AN158" s="0" t="n">
        <f aca="false">IF($B68=0,0,IF(SIN(AN$12)=0,999999999,(SIN(AN$12)*COS($E68)+SIN($E68)*COS(AN$12))/SIN(AN$12)*$B68))</f>
        <v>19.3135498196911</v>
      </c>
      <c r="AO158" s="0" t="n">
        <f aca="false">IF($B68=0,0,IF(SIN(AO$12)=0,999999999,(SIN(AO$12)*COS($E68)+SIN($E68)*COS(AO$12))/SIN(AO$12)*$B68))</f>
        <v>18.8263576104792</v>
      </c>
      <c r="AP158" s="0" t="n">
        <f aca="false">IF($B68=0,0,IF(SIN(AP$12)=0,999999999,(SIN(AP$12)*COS($E68)+SIN($E68)*COS(AP$12))/SIN(AP$12)*$B68))</f>
        <v>18.3628644810496</v>
      </c>
      <c r="AQ158" s="0" t="n">
        <f aca="false">IF($B68=0,0,IF(SIN(AQ$12)=0,999999999,(SIN(AQ$12)*COS($E68)+SIN($E68)*COS(AQ$12))/SIN(AQ$12)*$B68))</f>
        <v>17.9211195474336</v>
      </c>
      <c r="AR158" s="0" t="n">
        <f aca="false">IF($B68=0,0,IF(SIN(AR$12)=0,999999999,(SIN(AR$12)*COS($E68)+SIN($E68)*COS(AR$12))/SIN(AR$12)*$B68))</f>
        <v>17.4993761581513</v>
      </c>
      <c r="AS158" s="0" t="n">
        <f aca="false">IF($B68=0,0,IF(SIN(AS$12)=0,999999999,(SIN(AS$12)*COS($E68)+SIN($E68)*COS(AS$12))/SIN(AS$12)*$B68))</f>
        <v>17.0960656803807</v>
      </c>
      <c r="AT158" s="0" t="n">
        <f aca="false">IF($B68=0,0,IF(SIN(AT$12)=0,999999999,(SIN(AT$12)*COS($E68)+SIN($E68)*COS(AT$12))/SIN(AT$12)*$B68))</f>
        <v>16.709775216755</v>
      </c>
      <c r="AU158" s="0" t="n">
        <f aca="false">IF($B68=0,0,IF(SIN(AU$12)=0,999999999,(SIN(AU$12)*COS($E68)+SIN($E68)*COS(AU$12))/SIN(AU$12)*$B68))</f>
        <v>16.3392285816424</v>
      </c>
      <c r="AV158" s="0" t="n">
        <f aca="false">IF($B68=0,0,IF(SIN(AV$12)=0,999999999,(SIN(AV$12)*COS($E68)+SIN($E68)*COS(AV$12))/SIN(AV$12)*$B68))</f>
        <v>15.9832699935911</v>
      </c>
      <c r="AW158" s="0" t="n">
        <f aca="false">IF($B68=0,0,IF(SIN(AW$12)=0,999999999,(SIN(AW$12)*COS($E68)+SIN($E68)*COS(AW$12))/SIN(AW$12)*$B68))</f>
        <v>15.6408500417068</v>
      </c>
      <c r="AX158" s="0" t="n">
        <f aca="false">IF($B68=0,0,IF(SIN(AX$12)=0,999999999,(SIN(AX$12)*COS($E68)+SIN($E68)*COS(AX$12))/SIN(AX$12)*$B68))</f>
        <v>15.3110135641267</v>
      </c>
      <c r="AY158" s="0" t="n">
        <f aca="false">IF($B68=0,0,IF(SIN(AY$12)=0,999999999,(SIN(AY$12)*COS($E68)+SIN($E68)*COS(AY$12))/SIN(AY$12)*$B68))</f>
        <v>14.9928891410785</v>
      </c>
      <c r="AZ158" s="0" t="n">
        <f aca="false">IF($B68=0,0,IF(SIN(AZ$12)=0,999999999,(SIN(AZ$12)*COS($E68)+SIN($E68)*COS(AZ$12))/SIN(AZ$12)*$B68))</f>
        <v>14.6856799567489</v>
      </c>
      <c r="BA158" s="0" t="n">
        <f aca="false">IF($B68=0,0,IF(SIN(BA$12)=0,999999999,(SIN(BA$12)*COS($E68)+SIN($E68)*COS(BA$12))/SIN(BA$12)*$B68))</f>
        <v>14.3886558260153</v>
      </c>
      <c r="BB158" s="0" t="n">
        <f aca="false">IF($B68=0,0,IF(SIN(BB$12)=0,999999999,(SIN(BB$12)*COS($E68)+SIN($E68)*COS(BB$12))/SIN(BB$12)*$B68))</f>
        <v>14.101146216081</v>
      </c>
      <c r="BC158" s="0" t="n">
        <f aca="false">IF($B68=0,0,IF(SIN(BC$12)=0,999999999,(SIN(BC$12)*COS($E68)+SIN($E68)*COS(BC$12))/SIN(BC$12)*$B68))</f>
        <v>13.8225341207974</v>
      </c>
      <c r="BD158" s="0" t="n">
        <f aca="false">IF($B68=0,0,IF(SIN(BD$12)=0,999999999,(SIN(BD$12)*COS($E68)+SIN($E68)*COS(BD$12))/SIN(BD$12)*$B68))</f>
        <v>13.5522506682049</v>
      </c>
      <c r="BE158" s="0" t="n">
        <f aca="false">IF($B68=0,0,IF(SIN(BE$12)=0,999999999,(SIN(BE$12)*COS($E68)+SIN($E68)*COS(BE$12))/SIN(BE$12)*$B68))</f>
        <v>13.2897703605613</v>
      </c>
      <c r="BF158" s="0" t="n">
        <f aca="false">IF($B68=0,0,IF(SIN(BF$12)=0,999999999,(SIN(BF$12)*COS($E68)+SIN($E68)*COS(BF$12))/SIN(BF$12)*$B68))</f>
        <v>13.0346068616138</v>
      </c>
      <c r="BG158" s="0" t="n">
        <f aca="false">IF($B68=0,0,IF(SIN(BG$12)=0,999999999,(SIN(BG$12)*COS($E68)+SIN($E68)*COS(BG$12))/SIN(BG$12)*$B68))</f>
        <v>12.7863092587355</v>
      </c>
      <c r="BH158" s="0" t="n">
        <f aca="false">IF($B68=0,0,IF(SIN(BH$12)=0,999999999,(SIN(BH$12)*COS($E68)+SIN($E68)*COS(BH$12))/SIN(BH$12)*$B68))</f>
        <v>12.5444587382602</v>
      </c>
      <c r="BI158" s="0" t="n">
        <f aca="false">IF($B68=0,0,IF(SIN(BI$12)=0,999999999,(SIN(BI$12)*COS($E68)+SIN($E68)*COS(BI$12))/SIN(BI$12)*$B68))</f>
        <v>12.308665621315</v>
      </c>
      <c r="BJ158" s="0" t="n">
        <f aca="false">IF($B68=0,0,IF(SIN(BJ$12)=0,999999999,(SIN(BJ$12)*COS($E68)+SIN($E68)*COS(BJ$12))/SIN(BJ$12)*$B68))</f>
        <v>12.0785667149681</v>
      </c>
      <c r="BK158" s="0" t="n">
        <f aca="false">IF($B68=0,0,IF(SIN(BK$12)=0,999999999,(SIN(BK$12)*COS($E68)+SIN($E68)*COS(BK$12))/SIN(BK$12)*$B68))</f>
        <v>11.8538229398474</v>
      </c>
      <c r="BL158" s="0" t="n">
        <f aca="false">IF($B68=0,0,IF(SIN(BL$12)=0,999999999,(SIN(BL$12)*COS($E68)+SIN($E68)*COS(BL$12))/SIN(BL$12)*$B68))</f>
        <v>11.6341172007303</v>
      </c>
      <c r="BM158" s="0" t="n">
        <f aca="false">IF($B68=0,0,IF(SIN(BM$12)=0,999999999,(SIN(BM$12)*COS($E68)+SIN($E68)*COS(BM$12))/SIN(BM$12)*$B68))</f>
        <v>11.4191524711434</v>
      </c>
      <c r="BN158" s="0" t="n">
        <f aca="false">IF($B68=0,0,IF(SIN(BN$12)=0,999999999,(SIN(BN$12)*COS($E68)+SIN($E68)*COS(BN$12))/SIN(BN$12)*$B68))</f>
        <v>11.2086500668601</v>
      </c>
      <c r="BO158" s="0" t="n">
        <f aca="false">IF($B68=0,0,IF(SIN(BO$12)=0,999999999,(SIN(BO$12)*COS($E68)+SIN($E68)*COS(BO$12))/SIN(BO$12)*$B68))</f>
        <v>11.0023480864703</v>
      </c>
      <c r="BP158" s="0" t="n">
        <f aca="false">IF($B68=0,0,IF(SIN(BP$12)=0,999999999,(SIN(BP$12)*COS($E68)+SIN($E68)*COS(BP$12))/SIN(BP$12)*$B68))</f>
        <v>10.8</v>
      </c>
      <c r="BQ158" s="0" t="n">
        <f aca="false">IF($B68=0,0,IF(SIN(BQ$12)=0,999999999,(SIN(BQ$12)*COS($E68)+SIN($E68)*COS(BQ$12))/SIN(BQ$12)*$B68))</f>
        <v>10.6013733689659</v>
      </c>
      <c r="BR158" s="0" t="n">
        <f aca="false">IF($B68=0,0,IF(SIN(BR$12)=0,999999999,(SIN(BR$12)*COS($E68)+SIN($E68)*COS(BR$12))/SIN(BR$12)*$B68))</f>
        <v>10.4062486833149</v>
      </c>
      <c r="BS158" s="0" t="n">
        <f aca="false">IF($B68=0,0,IF(SIN(BS$12)=0,999999999,(SIN(BS$12)*COS($E68)+SIN($E68)*COS(BS$12))/SIN(BS$12)*$B68))</f>
        <v>10.2144183024751</v>
      </c>
      <c r="BT158" s="0" t="n">
        <f aca="false">IF($B68=0,0,IF(SIN(BT$12)=0,999999999,(SIN(BT$12)*COS($E68)+SIN($E68)*COS(BT$12))/SIN(BT$12)*$B68))</f>
        <v>10.0256854892847</v>
      </c>
      <c r="BU158" s="0" t="n">
        <f aca="false">IF($B68=0,0,IF(SIN(BU$12)=0,999999999,(SIN(BU$12)*COS($E68)+SIN($E68)*COS(BU$12))/SIN(BU$12)*$B68))</f>
        <v>9.83986352688858</v>
      </c>
      <c r="BV158" s="0" t="n">
        <f aca="false">IF($B68=0,0,IF(SIN(BV$12)=0,999999999,(SIN(BV$12)*COS($E68)+SIN($E68)*COS(BV$12))/SIN(BV$12)*$B68))</f>
        <v>9.6567749098456</v>
      </c>
      <c r="BW158" s="0" t="n">
        <f aca="false">IF($B68=0,0,IF(SIN(BW$12)=0,999999999,(SIN(BW$12)*COS($E68)+SIN($E68)*COS(BW$12))/SIN(BW$12)*$B68))</f>
        <v>9.47625060169104</v>
      </c>
      <c r="BX158" s="0" t="n">
        <f aca="false">IF($B68=0,0,IF(SIN(BX$12)=0,999999999,(SIN(BX$12)*COS($E68)+SIN($E68)*COS(BX$12))/SIN(BX$12)*$B68))</f>
        <v>9.29812935206617</v>
      </c>
      <c r="BY158" s="0" t="n">
        <f aca="false">IF($B68=0,0,IF(SIN(BY$12)=0,999999999,(SIN(BY$12)*COS($E68)+SIN($E68)*COS(BY$12))/SIN(BY$12)*$B68))</f>
        <v>9.12225706728572</v>
      </c>
      <c r="BZ158" s="0" t="n">
        <f aca="false">IF($B68=0,0,IF(SIN(BZ$12)=0,999999999,(SIN(BZ$12)*COS($E68)+SIN($E68)*COS(BZ$12))/SIN(BZ$12)*$B68))</f>
        <v>8.94848622887874</v>
      </c>
      <c r="CA158" s="0" t="n">
        <f aca="false">IF($B68=0,0,IF(SIN(CA$12)=0,999999999,(SIN(CA$12)*COS($E68)+SIN($E68)*COS(CA$12))/SIN(CA$12)*$B68))</f>
        <v>8.7766753552146</v>
      </c>
      <c r="CB158" s="0" t="n">
        <f aca="false">IF($B68=0,0,IF(SIN(CB$12)=0,999999999,(SIN(CB$12)*COS($E68)+SIN($E68)*COS(CB$12))/SIN(CB$12)*$B68))</f>
        <v>8.60668850183319</v>
      </c>
      <c r="CC158" s="0" t="n">
        <f aca="false">IF($B68=0,0,IF(SIN(CC$12)=0,999999999,(SIN(CC$12)*COS($E68)+SIN($E68)*COS(CC$12))/SIN(CC$12)*$B68))</f>
        <v>8.4383947965448</v>
      </c>
      <c r="CD158" s="0" t="n">
        <f aca="false">IF($B68=0,0,IF(SIN(CD$12)=0,999999999,(SIN(CD$12)*COS($E68)+SIN($E68)*COS(CD$12))/SIN(CD$12)*$B68))</f>
        <v>8.27166800575282</v>
      </c>
      <c r="CE158" s="0" t="n">
        <f aca="false">IF($B68=0,0,IF(SIN(CE$12)=0,999999999,(SIN(CE$12)*COS($E68)+SIN($E68)*COS(CE$12))/SIN(CE$12)*$B68))</f>
        <v>8.10638612879393</v>
      </c>
      <c r="CF158" s="0" t="n">
        <f aca="false">IF($B68=0,0,IF(SIN(CF$12)=0,999999999,(SIN(CF$12)*COS($E68)+SIN($E68)*COS(CF$12))/SIN(CF$12)*$B68))</f>
        <v>7.94243101739369</v>
      </c>
      <c r="CG158" s="0" t="n">
        <f aca="false">IF($B68=0,0,IF(SIN(CG$12)=0,999999999,(SIN(CG$12)*COS($E68)+SIN($E68)*COS(CG$12))/SIN(CG$12)*$B68))</f>
        <v>7.77968801759642</v>
      </c>
      <c r="CH158" s="0" t="n">
        <f aca="false">IF($B68=0,0,IF(SIN(CH$12)=0,999999999,(SIN(CH$12)*COS($E68)+SIN($E68)*COS(CH$12))/SIN(CH$12)*$B68))</f>
        <v>7.61804563175916</v>
      </c>
      <c r="CI158" s="0" t="n">
        <f aca="false">IF($B68=0,0,IF(SIN(CI$12)=0,999999999,(SIN(CI$12)*COS($E68)+SIN($E68)*COS(CI$12))/SIN(CI$12)*$B68))</f>
        <v>7.45739519840517</v>
      </c>
      <c r="CJ158" s="0" t="n">
        <f aca="false">IF($B68=0,0,IF(SIN(CJ$12)=0,999999999,(SIN(CJ$12)*COS($E68)+SIN($E68)*COS(CJ$12))/SIN(CJ$12)*$B68))</f>
        <v>7.29763058790659</v>
      </c>
      <c r="CK158" s="0" t="n">
        <f aca="false">IF($B68=0,0,IF(SIN(CK$12)=0,999999999,(SIN(CK$12)*COS($E68)+SIN($E68)*COS(CK$12))/SIN(CK$12)*$B68))</f>
        <v>7.13864791212045</v>
      </c>
      <c r="CL158" s="0" t="n">
        <f aca="false">IF($B68=0,0,IF(SIN(CL$12)=0,999999999,(SIN(CL$12)*COS($E68)+SIN($E68)*COS(CL$12))/SIN(CL$12)*$B68))</f>
        <v>6.98034524623907</v>
      </c>
      <c r="CM158" s="0" t="n">
        <f aca="false">IF($B68=0,0,IF(SIN(CM$12)=0,999999999,(SIN(CM$12)*COS($E68)+SIN($E68)*COS(CM$12))/SIN(CM$12)*$B68))</f>
        <v>6.82262236122873</v>
      </c>
      <c r="CN158" s="0" t="n">
        <f aca="false">IF($B68=0,0,IF(SIN(CN$12)=0,999999999,(SIN(CN$12)*COS($E68)+SIN($E68)*COS(CN$12))/SIN(CN$12)*$B68))</f>
        <v>6.66538046532983</v>
      </c>
      <c r="CO158" s="0" t="n">
        <f aca="false">IF($B68=0,0,IF(SIN(CO$12)=0,999999999,(SIN(CO$12)*COS($E68)+SIN($E68)*COS(CO$12))/SIN(CO$12)*$B68))</f>
        <v>6.50852195317801</v>
      </c>
      <c r="CP158" s="0" t="n">
        <f aca="false">IF($B68=0,0,IF(SIN(CP$12)=0,999999999,(SIN(CP$12)*COS($E68)+SIN($E68)*COS(CP$12))/SIN(CP$12)*$B68))</f>
        <v>6.35195016117294</v>
      </c>
      <c r="CQ158" s="0" t="n">
        <f aca="false">IF($B68=0,0,IF(SIN(CQ$12)=0,999999999,(SIN(CQ$12)*COS($E68)+SIN($E68)*COS(CQ$12))/SIN(CQ$12)*$B68))</f>
        <v>6.1955691277784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528.681435384797</v>
      </c>
      <c r="H159" s="0" t="n">
        <f aca="false">IF($B69=0,0,IF(SIN(H$12)=0,999999999,(SIN(H$12)*COS($E69)+SIN($E69)*COS(H$12))/SIN(H$12)*$B69))</f>
        <v>267.22391761514</v>
      </c>
      <c r="I159" s="0" t="n">
        <f aca="false">IF($B69=0,0,IF(SIN(I$12)=0,999999999,(SIN(I$12)*COS($E69)+SIN($E69)*COS(I$12))/SIN(I$12)*$B69))</f>
        <v>180.036003344165</v>
      </c>
      <c r="J159" s="0" t="n">
        <f aca="false">IF($B69=0,0,IF(SIN(J$12)=0,999999999,(SIN(J$12)*COS($E69)+SIN($E69)*COS(J$12))/SIN(J$12)*$B69))</f>
        <v>136.415473760642</v>
      </c>
      <c r="K159" s="0" t="n">
        <f aca="false">IF($B69=0,0,IF(SIN(K$12)=0,999999999,(SIN(K$12)*COS($E69)+SIN($E69)*COS(K$12))/SIN(K$12)*$B69))</f>
        <v>110.221879906626</v>
      </c>
      <c r="L159" s="0" t="n">
        <f aca="false">IF($B69=0,0,IF(SIN(L$12)=0,999999999,(SIN(L$12)*COS($E69)+SIN($E69)*COS(L$12))/SIN(L$12)*$B69))</f>
        <v>92.7417344531965</v>
      </c>
      <c r="M159" s="0" t="n">
        <f aca="false">IF($B69=0,0,IF(SIN(M$12)=0,999999999,(SIN(M$12)*COS($E69)+SIN($E69)*COS(M$12))/SIN(M$12)*$B69))</f>
        <v>80.2406819508794</v>
      </c>
      <c r="N159" s="0" t="n">
        <f aca="false">IF($B69=0,0,IF(SIN(N$12)=0,999999999,(SIN(N$12)*COS($E69)+SIN($E69)*COS(N$12))/SIN(N$12)*$B69))</f>
        <v>70.8515413893681</v>
      </c>
      <c r="O159" s="0" t="n">
        <f aca="false">IF($B69=0,0,IF(SIN(O$12)=0,999999999,(SIN(O$12)*COS($E69)+SIN($E69)*COS(O$12))/SIN(O$12)*$B69))</f>
        <v>63.5369870481887</v>
      </c>
      <c r="P159" s="0" t="n">
        <f aca="false">IF($B69=0,0,IF(SIN(P$12)=0,999999999,(SIN(P$12)*COS($E69)+SIN($E69)*COS(P$12))/SIN(P$12)*$B69))</f>
        <v>57.6746208346178</v>
      </c>
      <c r="Q159" s="0" t="n">
        <f aca="false">IF($B69=0,0,IF(SIN(Q$12)=0,999999999,(SIN(Q$12)*COS($E69)+SIN($E69)*COS(Q$12))/SIN(Q$12)*$B69))</f>
        <v>52.8683687987526</v>
      </c>
      <c r="R159" s="0" t="n">
        <f aca="false">IF($B69=0,0,IF(SIN(R$12)=0,999999999,(SIN(R$12)*COS($E69)+SIN($E69)*COS(R$12))/SIN(R$12)*$B69))</f>
        <v>48.8541793890405</v>
      </c>
      <c r="S159" s="0" t="n">
        <f aca="false">IF($B69=0,0,IF(SIN(S$12)=0,999999999,(SIN(S$12)*COS($E69)+SIN($E69)*COS(S$12))/SIN(S$12)*$B69))</f>
        <v>45.4492455879859</v>
      </c>
      <c r="T159" s="0" t="n">
        <f aca="false">IF($B69=0,0,IF(SIN(T$12)=0,999999999,(SIN(T$12)*COS($E69)+SIN($E69)*COS(T$12))/SIN(T$12)*$B69))</f>
        <v>42.5229889879166</v>
      </c>
      <c r="U159" s="0" t="n">
        <f aca="false">IF($B69=0,0,IF(SIN(U$12)=0,999999999,(SIN(U$12)*COS($E69)+SIN($E69)*COS(U$12))/SIN(U$12)*$B69))</f>
        <v>39.979650234752</v>
      </c>
      <c r="V159" s="0" t="n">
        <f aca="false">IF($B69=0,0,IF(SIN(V$12)=0,999999999,(SIN(V$12)*COS($E69)+SIN($E69)*COS(V$12))/SIN(V$12)*$B69))</f>
        <v>37.7474080537386</v>
      </c>
      <c r="W159" s="0" t="n">
        <f aca="false">IF($B69=0,0,IF(SIN(W$12)=0,999999999,(SIN(W$12)*COS($E69)+SIN($E69)*COS(W$12))/SIN(W$12)*$B69))</f>
        <v>35.7713386174869</v>
      </c>
      <c r="X159" s="0" t="n">
        <f aca="false">IF($B69=0,0,IF(SIN(X$12)=0,999999999,(SIN(X$12)*COS($E69)+SIN($E69)*COS(X$12))/SIN(X$12)*$B69))</f>
        <v>34.0087217898236</v>
      </c>
      <c r="Y159" s="0" t="n">
        <f aca="false">IF($B69=0,0,IF(SIN(Y$12)=0,999999999,(SIN(Y$12)*COS($E69)+SIN($E69)*COS(Y$12))/SIN(Y$12)*$B69))</f>
        <v>32.4258296069681</v>
      </c>
      <c r="Z159" s="0" t="n">
        <f aca="false">IF($B69=0,0,IF(SIN(Z$12)=0,999999999,(SIN(Z$12)*COS($E69)+SIN($E69)*COS(Z$12))/SIN(Z$12)*$B69))</f>
        <v>30.9956782129321</v>
      </c>
      <c r="AA159" s="0" t="n">
        <f aca="false">IF($B69=0,0,IF(SIN(AA$12)=0,999999999,(SIN(AA$12)*COS($E69)+SIN($E69)*COS(AA$12))/SIN(AA$12)*$B69))</f>
        <v>29.6964220976981</v>
      </c>
      <c r="AB159" s="0" t="n">
        <f aca="false">IF($B69=0,0,IF(SIN(AB$12)=0,999999999,(SIN(AB$12)*COS($E69)+SIN($E69)*COS(AB$12))/SIN(AB$12)*$B69))</f>
        <v>28.5101862690731</v>
      </c>
      <c r="AC159" s="0" t="n">
        <f aca="false">IF($B69=0,0,IF(SIN(AC$12)=0,999999999,(SIN(AC$12)*COS($E69)+SIN($E69)*COS(AC$12))/SIN(AC$12)*$B69))</f>
        <v>27.4222030740173</v>
      </c>
      <c r="AD159" s="0" t="n">
        <f aca="false">IF($B69=0,0,IF(SIN(AD$12)=0,999999999,(SIN(AD$12)*COS($E69)+SIN($E69)*COS(AD$12))/SIN(AD$12)*$B69))</f>
        <v>26.42016481331</v>
      </c>
      <c r="AE159" s="0" t="n">
        <f aca="false">IF($B69=0,0,IF(SIN(AE$12)=0,999999999,(SIN(AE$12)*COS($E69)+SIN($E69)*COS(AE$12))/SIN(AE$12)*$B69))</f>
        <v>25.4937317273782</v>
      </c>
      <c r="AF159" s="0" t="n">
        <f aca="false">IF($B69=0,0,IF(SIN(AF$12)=0,999999999,(SIN(AF$12)*COS($E69)+SIN($E69)*COS(AF$12))/SIN(AF$12)*$B69))</f>
        <v>24.634153522548</v>
      </c>
      <c r="AG159" s="0" t="n">
        <f aca="false">IF($B69=0,0,IF(SIN(AG$12)=0,999999999,(SIN(AG$12)*COS($E69)+SIN($E69)*COS(AG$12))/SIN(AG$12)*$B69))</f>
        <v>23.8339750012708</v>
      </c>
      <c r="AH159" s="0" t="n">
        <f aca="false">IF($B69=0,0,IF(SIN(AH$12)=0,999999999,(SIN(AH$12)*COS($E69)+SIN($E69)*COS(AH$12))/SIN(AH$12)*$B69))</f>
        <v>23.0868047702844</v>
      </c>
      <c r="AI159" s="0" t="n">
        <f aca="false">IF($B69=0,0,IF(SIN(AI$12)=0,999999999,(SIN(AI$12)*COS($E69)+SIN($E69)*COS(AI$12))/SIN(AI$12)*$B69))</f>
        <v>22.3871318009575</v>
      </c>
      <c r="AJ159" s="0" t="n">
        <f aca="false">IF($B69=0,0,IF(SIN(AJ$12)=0,999999999,(SIN(AJ$12)*COS($E69)+SIN($E69)*COS(AJ$12))/SIN(AJ$12)*$B69))</f>
        <v>21.7301786762595</v>
      </c>
      <c r="AK159" s="0" t="n">
        <f aca="false">IF($B69=0,0,IF(SIN(AK$12)=0,999999999,(SIN(AK$12)*COS($E69)+SIN($E69)*COS(AK$12))/SIN(AK$12)*$B69))</f>
        <v>21.1117832402326</v>
      </c>
      <c r="AL159" s="0" t="n">
        <f aca="false">IF($B69=0,0,IF(SIN(AL$12)=0,999999999,(SIN(AL$12)*COS($E69)+SIN($E69)*COS(AL$12))/SIN(AL$12)*$B69))</f>
        <v>20.5283024368675</v>
      </c>
      <c r="AM159" s="0" t="n">
        <f aca="false">IF($B69=0,0,IF(SIN(AM$12)=0,999999999,(SIN(AM$12)*COS($E69)+SIN($E69)*COS(AM$12))/SIN(AM$12)*$B69))</f>
        <v>19.9765336314901</v>
      </c>
      <c r="AN159" s="0" t="n">
        <f aca="false">IF($B69=0,0,IF(SIN(AN$12)=0,999999999,(SIN(AN$12)*COS($E69)+SIN($E69)*COS(AN$12))/SIN(AN$12)*$B69))</f>
        <v>19.4536498152656</v>
      </c>
      <c r="AO159" s="0" t="n">
        <f aca="false">IF($B69=0,0,IF(SIN(AO$12)=0,999999999,(SIN(AO$12)*COS($E69)+SIN($E69)*COS(AO$12))/SIN(AO$12)*$B69))</f>
        <v>18.9571459161424</v>
      </c>
      <c r="AP159" s="0" t="n">
        <f aca="false">IF($B69=0,0,IF(SIN(AP$12)=0,999999999,(SIN(AP$12)*COS($E69)+SIN($E69)*COS(AP$12))/SIN(AP$12)*$B69))</f>
        <v>18.4847940565944</v>
      </c>
      <c r="AQ159" s="0" t="n">
        <f aca="false">IF($B69=0,0,IF(SIN(AQ$12)=0,999999999,(SIN(AQ$12)*COS($E69)+SIN($E69)*COS(AQ$12))/SIN(AQ$12)*$B69))</f>
        <v>18.0346060654667</v>
      </c>
      <c r="AR159" s="0" t="n">
        <f aca="false">IF($B69=0,0,IF(SIN(AR$12)=0,999999999,(SIN(AR$12)*COS($E69)+SIN($E69)*COS(AR$12))/SIN(AR$12)*$B69))</f>
        <v>17.6048019075825</v>
      </c>
      <c r="AS159" s="0" t="n">
        <f aca="false">IF($B69=0,0,IF(SIN(AS$12)=0,999999999,(SIN(AS$12)*COS($E69)+SIN($E69)*COS(AS$12))/SIN(AS$12)*$B69))</f>
        <v>17.1937829688883</v>
      </c>
      <c r="AT159" s="0" t="n">
        <f aca="false">IF($B69=0,0,IF(SIN(AT$12)=0,999999999,(SIN(AT$12)*COS($E69)+SIN($E69)*COS(AT$12))/SIN(AT$12)*$B69))</f>
        <v>16.8001093473531</v>
      </c>
      <c r="AU159" s="0" t="n">
        <f aca="false">IF($B69=0,0,IF(SIN(AU$12)=0,999999999,(SIN(AU$12)*COS($E69)+SIN($E69)*COS(AU$12))/SIN(AU$12)*$B69))</f>
        <v>16.4224804656475</v>
      </c>
      <c r="AV159" s="0" t="n">
        <f aca="false">IF($B69=0,0,IF(SIN(AV$12)=0,999999999,(SIN(AV$12)*COS($E69)+SIN($E69)*COS(AV$12))/SIN(AV$12)*$B69))</f>
        <v>16.0597184519041</v>
      </c>
      <c r="AW159" s="0" t="n">
        <f aca="false">IF($B69=0,0,IF(SIN(AW$12)=0,999999999,(SIN(AW$12)*COS($E69)+SIN($E69)*COS(AW$12))/SIN(AW$12)*$B69))</f>
        <v>15.7107538378698</v>
      </c>
      <c r="AX159" s="0" t="n">
        <f aca="false">IF($B69=0,0,IF(SIN(AX$12)=0,999999999,(SIN(AX$12)*COS($E69)+SIN($E69)*COS(AX$12))/SIN(AX$12)*$B69))</f>
        <v>15.3746132057024</v>
      </c>
      <c r="AY159" s="0" t="n">
        <f aca="false">IF($B69=0,0,IF(SIN(AY$12)=0,999999999,(SIN(AY$12)*COS($E69)+SIN($E69)*COS(AY$12))/SIN(AY$12)*$B69))</f>
        <v>15.0504084802097</v>
      </c>
      <c r="AZ159" s="0" t="n">
        <f aca="false">IF($B69=0,0,IF(SIN(AZ$12)=0,999999999,(SIN(AZ$12)*COS($E69)+SIN($E69)*COS(AZ$12))/SIN(AZ$12)*$B69))</f>
        <v>14.7373276160621</v>
      </c>
      <c r="BA159" s="0" t="n">
        <f aca="false">IF($B69=0,0,IF(SIN(BA$12)=0,999999999,(SIN(BA$12)*COS($E69)+SIN($E69)*COS(BA$12))/SIN(BA$12)*$B69))</f>
        <v>14.4346264721307</v>
      </c>
      <c r="BB159" s="0" t="n">
        <f aca="false">IF($B69=0,0,IF(SIN(BB$12)=0,999999999,(SIN(BB$12)*COS($E69)+SIN($E69)*COS(BB$12))/SIN(BB$12)*$B69))</f>
        <v>14.141621699746</v>
      </c>
      <c r="BC159" s="0" t="n">
        <f aca="false">IF($B69=0,0,IF(SIN(BC$12)=0,999999999,(SIN(BC$12)*COS($E69)+SIN($E69)*COS(BC$12))/SIN(BC$12)*$B69))</f>
        <v>13.8576844999394</v>
      </c>
      <c r="BD159" s="0" t="n">
        <f aca="false">IF($B69=0,0,IF(SIN(BD$12)=0,999999999,(SIN(BD$12)*COS($E69)+SIN($E69)*COS(BD$12))/SIN(BD$12)*$B69))</f>
        <v>13.5822351279191</v>
      </c>
      <c r="BE159" s="0" t="n">
        <f aca="false">IF($B69=0,0,IF(SIN(BE$12)=0,999999999,(SIN(BE$12)*COS($E69)+SIN($E69)*COS(BE$12))/SIN(BE$12)*$B69))</f>
        <v>13.3147380421203</v>
      </c>
      <c r="BF159" s="0" t="n">
        <f aca="false">IF($B69=0,0,IF(SIN(BF$12)=0,999999999,(SIN(BF$12)*COS($E69)+SIN($E69)*COS(BF$12))/SIN(BF$12)*$B69))</f>
        <v>13.0546976109601</v>
      </c>
      <c r="BG159" s="0" t="n">
        <f aca="false">IF($B69=0,0,IF(SIN(BG$12)=0,999999999,(SIN(BG$12)*COS($E69)+SIN($E69)*COS(BG$12))/SIN(BG$12)*$B69))</f>
        <v>12.8016543035323</v>
      </c>
      <c r="BH159" s="0" t="n">
        <f aca="false">IF($B69=0,0,IF(SIN(BH$12)=0,999999999,(SIN(BH$12)*COS($E69)+SIN($E69)*COS(BH$12))/SIN(BH$12)*$B69))</f>
        <v>12.555181301398</v>
      </c>
      <c r="BI159" s="0" t="n">
        <f aca="false">IF($B69=0,0,IF(SIN(BI$12)=0,999999999,(SIN(BI$12)*COS($E69)+SIN($E69)*COS(BI$12))/SIN(BI$12)*$B69))</f>
        <v>12.3148814777635</v>
      </c>
      <c r="BJ159" s="0" t="n">
        <f aca="false">IF($B69=0,0,IF(SIN(BJ$12)=0,999999999,(SIN(BJ$12)*COS($E69)+SIN($E69)*COS(BJ$12))/SIN(BJ$12)*$B69))</f>
        <v>12.0803846980019</v>
      </c>
      <c r="BK159" s="0" t="n">
        <f aca="false">IF($B69=0,0,IF(SIN(BK$12)=0,999999999,(SIN(BK$12)*COS($E69)+SIN($E69)*COS(BK$12))/SIN(BK$12)*$B69))</f>
        <v>11.851345401927</v>
      </c>
      <c r="BL159" s="0" t="n">
        <f aca="false">IF($B69=0,0,IF(SIN(BL$12)=0,999999999,(SIN(BL$12)*COS($E69)+SIN($E69)*COS(BL$12))/SIN(BL$12)*$B69))</f>
        <v>11.6274404336849</v>
      </c>
      <c r="BM159" s="0" t="n">
        <f aca="false">IF($B69=0,0,IF(SIN(BM$12)=0,999999999,(SIN(BM$12)*COS($E69)+SIN($E69)*COS(BM$12))/SIN(BM$12)*$B69))</f>
        <v>11.4083670897444</v>
      </c>
      <c r="BN159" s="0" t="n">
        <f aca="false">IF($B69=0,0,IF(SIN(BN$12)=0,999999999,(SIN(BN$12)*COS($E69)+SIN($E69)*COS(BN$12))/SIN(BN$12)*$B69))</f>
        <v>11.1938413593955</v>
      </c>
      <c r="BO159" s="0" t="n">
        <f aca="false">IF($B69=0,0,IF(SIN(BO$12)=0,999999999,(SIN(BO$12)*COS($E69)+SIN($E69)*COS(BO$12))/SIN(BO$12)*$B69))</f>
        <v>10.9835963355146</v>
      </c>
      <c r="BP159" s="0" t="n">
        <f aca="false">IF($B69=0,0,IF(SIN(BP$12)=0,999999999,(SIN(BP$12)*COS($E69)+SIN($E69)*COS(BP$12))/SIN(BP$12)*$B69))</f>
        <v>10.7773807762077</v>
      </c>
      <c r="BQ159" s="0" t="n">
        <f aca="false">IF($B69=0,0,IF(SIN(BQ$12)=0,999999999,(SIN(BQ$12)*COS($E69)+SIN($E69)*COS(BQ$12))/SIN(BQ$12)*$B69))</f>
        <v>10.5749578004018</v>
      </c>
      <c r="BR159" s="0" t="n">
        <f aca="false">IF($B69=0,0,IF(SIN(BR$12)=0,999999999,(SIN(BR$12)*COS($E69)+SIN($E69)*COS(BR$12))/SIN(BR$12)*$B69))</f>
        <v>10.3761037025548</v>
      </c>
      <c r="BS159" s="0" t="n">
        <f aca="false">IF($B69=0,0,IF(SIN(BS$12)=0,999999999,(SIN(BS$12)*COS($E69)+SIN($E69)*COS(BS$12))/SIN(BS$12)*$B69))</f>
        <v>10.180606873467</v>
      </c>
      <c r="BT159" s="0" t="n">
        <f aca="false">IF($B69=0,0,IF(SIN(BT$12)=0,999999999,(SIN(BT$12)*COS($E69)+SIN($E69)*COS(BT$12))/SIN(BT$12)*$B69))</f>
        <v>9.98826681574502</v>
      </c>
      <c r="BU159" s="0" t="n">
        <f aca="false">IF($B69=0,0,IF(SIN(BU$12)=0,999999999,(SIN(BU$12)*COS($E69)+SIN($E69)*COS(BU$12))/SIN(BU$12)*$B69))</f>
        <v>9.79889324382024</v>
      </c>
      <c r="BV159" s="0" t="n">
        <f aca="false">IF($B69=0,0,IF(SIN(BV$12)=0,999999999,(SIN(BV$12)*COS($E69)+SIN($E69)*COS(BV$12))/SIN(BV$12)*$B69))</f>
        <v>9.6123052595954</v>
      </c>
      <c r="BW159" s="0" t="n">
        <f aca="false">IF($B69=0,0,IF(SIN(BW$12)=0,999999999,(SIN(BW$12)*COS($E69)+SIN($E69)*COS(BW$12))/SIN(BW$12)*$B69))</f>
        <v>9.42833059581695</v>
      </c>
      <c r="BX159" s="0" t="n">
        <f aca="false">IF($B69=0,0,IF(SIN(BX$12)=0,999999999,(SIN(BX$12)*COS($E69)+SIN($E69)*COS(BX$12))/SIN(BX$12)*$B69))</f>
        <v>9.24680492015294</v>
      </c>
      <c r="BY159" s="0" t="n">
        <f aca="false">IF($B69=0,0,IF(SIN(BY$12)=0,999999999,(SIN(BY$12)*COS($E69)+SIN($E69)*COS(BY$12))/SIN(BY$12)*$B69))</f>
        <v>9.0675711937302</v>
      </c>
      <c r="BZ159" s="0" t="n">
        <f aca="false">IF($B69=0,0,IF(SIN(BZ$12)=0,999999999,(SIN(BZ$12)*COS($E69)+SIN($E69)*COS(BZ$12))/SIN(BZ$12)*$B69))</f>
        <v>8.89047907856168</v>
      </c>
      <c r="CA159" s="0" t="n">
        <f aca="false">IF($B69=0,0,IF(SIN(CA$12)=0,999999999,(SIN(CA$12)*COS($E69)+SIN($E69)*COS(CA$12))/SIN(CA$12)*$B69))</f>
        <v>8.71538438888267</v>
      </c>
      <c r="CB159" s="0" t="n">
        <f aca="false">IF($B69=0,0,IF(SIN(CB$12)=0,999999999,(SIN(CB$12)*COS($E69)+SIN($E69)*COS(CB$12))/SIN(CB$12)*$B69))</f>
        <v>8.54214858193068</v>
      </c>
      <c r="CC159" s="0" t="n">
        <f aca="false">IF($B69=0,0,IF(SIN(CC$12)=0,999999999,(SIN(CC$12)*COS($E69)+SIN($E69)*COS(CC$12))/SIN(CC$12)*$B69))</f>
        <v>8.37063828415986</v>
      </c>
      <c r="CD159" s="0" t="n">
        <f aca="false">IF($B69=0,0,IF(SIN(CD$12)=0,999999999,(SIN(CD$12)*COS($E69)+SIN($E69)*COS(CD$12))/SIN(CD$12)*$B69))</f>
        <v>8.20072484927467</v>
      </c>
      <c r="CE159" s="0" t="n">
        <f aca="false">IF($B69=0,0,IF(SIN(CE$12)=0,999999999,(SIN(CE$12)*COS($E69)+SIN($E69)*COS(CE$12))/SIN(CE$12)*$B69))</f>
        <v>8.03228394481681</v>
      </c>
      <c r="CF159" s="0" t="n">
        <f aca="false">IF($B69=0,0,IF(SIN(CF$12)=0,999999999,(SIN(CF$12)*COS($E69)+SIN($E69)*COS(CF$12))/SIN(CF$12)*$B69))</f>
        <v>7.86519516434747</v>
      </c>
      <c r="CG159" s="0" t="n">
        <f aca="false">IF($B69=0,0,IF(SIN(CG$12)=0,999999999,(SIN(CG$12)*COS($E69)+SIN($E69)*COS(CG$12))/SIN(CG$12)*$B69))</f>
        <v>7.69934166253338</v>
      </c>
      <c r="CH159" s="0" t="n">
        <f aca="false">IF($B69=0,0,IF(SIN(CH$12)=0,999999999,(SIN(CH$12)*COS($E69)+SIN($E69)*COS(CH$12))/SIN(CH$12)*$B69))</f>
        <v>7.53460981068051</v>
      </c>
      <c r="CI159" s="0" t="n">
        <f aca="false">IF($B69=0,0,IF(SIN(CI$12)=0,999999999,(SIN(CI$12)*COS($E69)+SIN($E69)*COS(CI$12))/SIN(CI$12)*$B69))</f>
        <v>7.37088887046865</v>
      </c>
      <c r="CJ159" s="0" t="n">
        <f aca="false">IF($B69=0,0,IF(SIN(CJ$12)=0,999999999,(SIN(CJ$12)*COS($E69)+SIN($E69)*COS(CJ$12))/SIN(CJ$12)*$B69))</f>
        <v>7.20807068381753</v>
      </c>
      <c r="CK159" s="0" t="n">
        <f aca="false">IF($B69=0,0,IF(SIN(CK$12)=0,999999999,(SIN(CK$12)*COS($E69)+SIN($E69)*COS(CK$12))/SIN(CK$12)*$B69))</f>
        <v>7.0460493769733</v>
      </c>
      <c r="CL159" s="0" t="n">
        <f aca="false">IF($B69=0,0,IF(SIN(CL$12)=0,999999999,(SIN(CL$12)*COS($E69)+SIN($E69)*COS(CL$12))/SIN(CL$12)*$B69))</f>
        <v>6.88472107704249</v>
      </c>
      <c r="CM159" s="0" t="n">
        <f aca="false">IF($B69=0,0,IF(SIN(CM$12)=0,999999999,(SIN(CM$12)*COS($E69)+SIN($E69)*COS(CM$12))/SIN(CM$12)*$B69))</f>
        <v>6.72398363931693</v>
      </c>
      <c r="CN159" s="0" t="n">
        <f aca="false">IF($B69=0,0,IF(SIN(CN$12)=0,999999999,(SIN(CN$12)*COS($E69)+SIN($E69)*COS(CN$12))/SIN(CN$12)*$B69))</f>
        <v>6.5637363838331</v>
      </c>
      <c r="CO159" s="0" t="n">
        <f aca="false">IF($B69=0,0,IF(SIN(CO$12)=0,999999999,(SIN(CO$12)*COS($E69)+SIN($E69)*COS(CO$12))/SIN(CO$12)*$B69))</f>
        <v>6.40387983969827</v>
      </c>
      <c r="CP159" s="0" t="n">
        <f aca="false">IF($B69=0,0,IF(SIN(CP$12)=0,999999999,(SIN(CP$12)*COS($E69)+SIN($E69)*COS(CP$12))/SIN(CP$12)*$B69))</f>
        <v>6.24431549578365</v>
      </c>
      <c r="CQ159" s="0" t="n">
        <f aca="false">IF($B69=0,0,IF(SIN(CQ$12)=0,999999999,(SIN(CQ$12)*COS($E69)+SIN($E69)*COS(CQ$12))/SIN(CQ$12)*$B69))</f>
        <v>6.0849455564431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538.295601208644</v>
      </c>
      <c r="H160" s="0" t="n">
        <f aca="false">IF($B70=0,0,IF(SIN(H$12)=0,999999999,(SIN(H$12)*COS($E70)+SIN($E70)*COS(H$12))/SIN(H$12)*$B70))</f>
        <v>271.970639186818</v>
      </c>
      <c r="I160" s="0" t="n">
        <f aca="false">IF($B70=0,0,IF(SIN(I$12)=0,999999999,(SIN(I$12)*COS($E70)+SIN($E70)*COS(I$12))/SIN(I$12)*$B70))</f>
        <v>183.159584316187</v>
      </c>
      <c r="J160" s="0" t="n">
        <f aca="false">IF($B70=0,0,IF(SIN(J$12)=0,999999999,(SIN(J$12)*COS($E70)+SIN($E70)*COS(J$12))/SIN(J$12)*$B70))</f>
        <v>138.726989744788</v>
      </c>
      <c r="K160" s="0" t="n">
        <f aca="false">IF($B70=0,0,IF(SIN(K$12)=0,999999999,(SIN(K$12)*COS($E70)+SIN($E70)*COS(K$12))/SIN(K$12)*$B70))</f>
        <v>112.045760809799</v>
      </c>
      <c r="L160" s="0" t="n">
        <f aca="false">IF($B70=0,0,IF(SIN(L$12)=0,999999999,(SIN(L$12)*COS($E70)+SIN($E70)*COS(L$12))/SIN(L$12)*$B70))</f>
        <v>94.2401948664942</v>
      </c>
      <c r="M160" s="0" t="n">
        <f aca="false">IF($B70=0,0,IF(SIN(M$12)=0,999999999,(SIN(M$12)*COS($E70)+SIN($E70)*COS(M$12))/SIN(M$12)*$B70))</f>
        <v>81.5064155461933</v>
      </c>
      <c r="N160" s="0" t="n">
        <f aca="false">IF($B70=0,0,IF(SIN(N$12)=0,999999999,(SIN(N$12)*COS($E70)+SIN($E70)*COS(N$12))/SIN(N$12)*$B70))</f>
        <v>71.9424813178225</v>
      </c>
      <c r="O160" s="0" t="n">
        <f aca="false">IF($B70=0,0,IF(SIN(O$12)=0,999999999,(SIN(O$12)*COS($E70)+SIN($E70)*COS(O$12))/SIN(O$12)*$B70))</f>
        <v>64.4917550058049</v>
      </c>
      <c r="P160" s="0" t="n">
        <f aca="false">IF($B70=0,0,IF(SIN(P$12)=0,999999999,(SIN(P$12)*COS($E70)+SIN($E70)*COS(P$12))/SIN(P$12)*$B70))</f>
        <v>58.520251594827</v>
      </c>
      <c r="Q160" s="0" t="n">
        <f aca="false">IF($B70=0,0,IF(SIN(Q$12)=0,999999999,(SIN(Q$12)*COS($E70)+SIN($E70)*COS(Q$12))/SIN(Q$12)*$B70))</f>
        <v>53.624523593436</v>
      </c>
      <c r="R160" s="0" t="n">
        <f aca="false">IF($B70=0,0,IF(SIN(R$12)=0,999999999,(SIN(R$12)*COS($E70)+SIN($E70)*COS(R$12))/SIN(R$12)*$B70))</f>
        <v>49.5356037137947</v>
      </c>
      <c r="S160" s="0" t="n">
        <f aca="false">IF($B70=0,0,IF(SIN(S$12)=0,999999999,(SIN(S$12)*COS($E70)+SIN($E70)*COS(S$12))/SIN(S$12)*$B70))</f>
        <v>46.0672816973224</v>
      </c>
      <c r="T160" s="0" t="n">
        <f aca="false">IF($B70=0,0,IF(SIN(T$12)=0,999999999,(SIN(T$12)*COS($E70)+SIN($E70)*COS(T$12))/SIN(T$12)*$B70))</f>
        <v>43.0865482132457</v>
      </c>
      <c r="U160" s="0" t="n">
        <f aca="false">IF($B70=0,0,IF(SIN(U$12)=0,999999999,(SIN(U$12)*COS($E70)+SIN($E70)*COS(U$12))/SIN(U$12)*$B70))</f>
        <v>40.4958611960075</v>
      </c>
      <c r="V160" s="0" t="n">
        <f aca="false">IF($B70=0,0,IF(SIN(V$12)=0,999999999,(SIN(V$12)*COS($E70)+SIN($E70)*COS(V$12))/SIN(V$12)*$B70))</f>
        <v>38.2220623044963</v>
      </c>
      <c r="W160" s="0" t="n">
        <f aca="false">IF($B70=0,0,IF(SIN(W$12)=0,999999999,(SIN(W$12)*COS($E70)+SIN($E70)*COS(W$12))/SIN(W$12)*$B70))</f>
        <v>36.2092052176105</v>
      </c>
      <c r="X160" s="0" t="n">
        <f aca="false">IF($B70=0,0,IF(SIN(X$12)=0,999999999,(SIN(X$12)*COS($E70)+SIN($E70)*COS(X$12))/SIN(X$12)*$B70))</f>
        <v>34.4137744964329</v>
      </c>
      <c r="Y160" s="0" t="n">
        <f aca="false">IF($B70=0,0,IF(SIN(Y$12)=0,999999999,(SIN(Y$12)*COS($E70)+SIN($E70)*COS(Y$12))/SIN(Y$12)*$B70))</f>
        <v>32.8014142779173</v>
      </c>
      <c r="Z160" s="0" t="n">
        <f aca="false">IF($B70=0,0,IF(SIN(Z$12)=0,999999999,(SIN(Z$12)*COS($E70)+SIN($E70)*COS(Z$12))/SIN(Z$12)*$B70))</f>
        <v>31.3446383590178</v>
      </c>
      <c r="AA160" s="0" t="n">
        <f aca="false">IF($B70=0,0,IF(SIN(AA$12)=0,999999999,(SIN(AA$12)*COS($E70)+SIN($E70)*COS(AA$12))/SIN(AA$12)*$B70))</f>
        <v>30.0211945410772</v>
      </c>
      <c r="AB160" s="0" t="n">
        <f aca="false">IF($B70=0,0,IF(SIN(AB$12)=0,999999999,(SIN(AB$12)*COS($E70)+SIN($E70)*COS(AB$12))/SIN(AB$12)*$B70))</f>
        <v>28.8128750607179</v>
      </c>
      <c r="AC160" s="0" t="n">
        <f aca="false">IF($B70=0,0,IF(SIN(AC$12)=0,999999999,(SIN(AC$12)*COS($E70)+SIN($E70)*COS(AC$12))/SIN(AC$12)*$B70))</f>
        <v>27.7046373417363</v>
      </c>
      <c r="AD160" s="0" t="n">
        <f aca="false">IF($B70=0,0,IF(SIN(AD$12)=0,999999999,(SIN(AD$12)*COS($E70)+SIN($E70)*COS(AD$12))/SIN(AD$12)*$B70))</f>
        <v>26.6839445576704</v>
      </c>
      <c r="AE160" s="0" t="n">
        <f aca="false">IF($B70=0,0,IF(SIN(AE$12)=0,999999999,(SIN(AE$12)*COS($E70)+SIN($E70)*COS(AE$12))/SIN(AE$12)*$B70))</f>
        <v>25.7402644580072</v>
      </c>
      <c r="AF160" s="0" t="n">
        <f aca="false">IF($B70=0,0,IF(SIN(AF$12)=0,999999999,(SIN(AF$12)*COS($E70)+SIN($E70)*COS(AF$12))/SIN(AF$12)*$B70))</f>
        <v>24.864683848549</v>
      </c>
      <c r="AG160" s="0" t="n">
        <f aca="false">IF($B70=0,0,IF(SIN(AG$12)=0,999999999,(SIN(AG$12)*COS($E70)+SIN($E70)*COS(AG$12))/SIN(AG$12)*$B70))</f>
        <v>24.049608741481</v>
      </c>
      <c r="AH160" s="0" t="n">
        <f aca="false">IF($B70=0,0,IF(SIN(AH$12)=0,999999999,(SIN(AH$12)*COS($E70)+SIN($E70)*COS(AH$12))/SIN(AH$12)*$B70))</f>
        <v>23.2885287576704</v>
      </c>
      <c r="AI160" s="0" t="n">
        <f aca="false">IF($B70=0,0,IF(SIN(AI$12)=0,999999999,(SIN(AI$12)*COS($E70)+SIN($E70)*COS(AI$12))/SIN(AI$12)*$B70))</f>
        <v>22.5758302719918</v>
      </c>
      <c r="AJ160" s="0" t="n">
        <f aca="false">IF($B70=0,0,IF(SIN(AJ$12)=0,999999999,(SIN(AJ$12)*COS($E70)+SIN($E70)*COS(AJ$12))/SIN(AJ$12)*$B70))</f>
        <v>21.9066469282586</v>
      </c>
      <c r="AK160" s="0" t="n">
        <f aca="false">IF($B70=0,0,IF(SIN(AK$12)=0,999999999,(SIN(AK$12)*COS($E70)+SIN($E70)*COS(AK$12))/SIN(AK$12)*$B70))</f>
        <v>21.2767390854119</v>
      </c>
      <c r="AL160" s="0" t="n">
        <f aca="false">IF($B70=0,0,IF(SIN(AL$12)=0,999999999,(SIN(AL$12)*COS($E70)+SIN($E70)*COS(AL$12))/SIN(AL$12)*$B70))</f>
        <v>20.6823958662065</v>
      </c>
      <c r="AM160" s="0" t="n">
        <f aca="false">IF($B70=0,0,IF(SIN(AM$12)=0,999999999,(SIN(AM$12)*COS($E70)+SIN($E70)*COS(AM$12))/SIN(AM$12)*$B70))</f>
        <v>20.1203550138702</v>
      </c>
      <c r="AN160" s="0" t="n">
        <f aca="false">IF($B70=0,0,IF(SIN(AN$12)=0,999999999,(SIN(AN$12)*COS($E70)+SIN($E70)*COS(AN$12))/SIN(AN$12)*$B70))</f>
        <v>19.5877368903382</v>
      </c>
      <c r="AO160" s="0" t="n">
        <f aca="false">IF($B70=0,0,IF(SIN(AO$12)=0,999999999,(SIN(AO$12)*COS($E70)+SIN($E70)*COS(AO$12))/SIN(AO$12)*$B70))</f>
        <v>19.0819897876897</v>
      </c>
      <c r="AP160" s="0" t="n">
        <f aca="false">IF($B70=0,0,IF(SIN(AP$12)=0,999999999,(SIN(AP$12)*COS($E70)+SIN($E70)*COS(AP$12))/SIN(AP$12)*$B70))</f>
        <v>18.6008443529431</v>
      </c>
      <c r="AQ160" s="0" t="n">
        <f aca="false">IF($B70=0,0,IF(SIN(AQ$12)=0,999999999,(SIN(AQ$12)*COS($E70)+SIN($E70)*COS(AQ$12))/SIN(AQ$12)*$B70))</f>
        <v>18.1422754020001</v>
      </c>
      <c r="AR160" s="0" t="n">
        <f aca="false">IF($B70=0,0,IF(SIN(AR$12)=0,999999999,(SIN(AR$12)*COS($E70)+SIN($E70)*COS(AR$12))/SIN(AR$12)*$B70))</f>
        <v>17.7044697615206</v>
      </c>
      <c r="AS160" s="0" t="n">
        <f aca="false">IF($B70=0,0,IF(SIN(AS$12)=0,999999999,(SIN(AS$12)*COS($E70)+SIN($E70)*COS(AS$12))/SIN(AS$12)*$B70))</f>
        <v>17.2857990567279</v>
      </c>
      <c r="AT160" s="0" t="n">
        <f aca="false">IF($B70=0,0,IF(SIN(AT$12)=0,999999999,(SIN(AT$12)*COS($E70)+SIN($E70)*COS(AT$12))/SIN(AT$12)*$B70))</f>
        <v>16.8847965795426</v>
      </c>
      <c r="AU160" s="0" t="n">
        <f aca="false">IF($B70=0,0,IF(SIN(AU$12)=0,999999999,(SIN(AU$12)*COS($E70)+SIN($E70)*COS(AU$12))/SIN(AU$12)*$B70))</f>
        <v>16.5001375403361</v>
      </c>
      <c r="AV160" s="0" t="n">
        <f aca="false">IF($B70=0,0,IF(SIN(AV$12)=0,999999999,(SIN(AV$12)*COS($E70)+SIN($E70)*COS(AV$12))/SIN(AV$12)*$B70))</f>
        <v>16.1306221392976</v>
      </c>
      <c r="AW160" s="0" t="n">
        <f aca="false">IF($B70=0,0,IF(SIN(AW$12)=0,999999999,(SIN(AW$12)*COS($E70)+SIN($E70)*COS(AW$12))/SIN(AW$12)*$B70))</f>
        <v>15.7751609983351</v>
      </c>
      <c r="AX160" s="0" t="n">
        <f aca="false">IF($B70=0,0,IF(SIN(AX$12)=0,999999999,(SIN(AX$12)*COS($E70)+SIN($E70)*COS(AX$12))/SIN(AX$12)*$B70))</f>
        <v>15.432762577897</v>
      </c>
      <c r="AY160" s="0" t="n">
        <f aca="false">IF($B70=0,0,IF(SIN(AY$12)=0,999999999,(SIN(AY$12)*COS($E70)+SIN($E70)*COS(AY$12))/SIN(AY$12)*$B70))</f>
        <v>15.1025222698704</v>
      </c>
      <c r="AZ160" s="0" t="n">
        <f aca="false">IF($B70=0,0,IF(SIN(AZ$12)=0,999999999,(SIN(AZ$12)*COS($E70)+SIN($E70)*COS(AZ$12))/SIN(AZ$12)*$B70))</f>
        <v>14.7836129114202</v>
      </c>
      <c r="BA160" s="0" t="n">
        <f aca="false">IF($B70=0,0,IF(SIN(BA$12)=0,999999999,(SIN(BA$12)*COS($E70)+SIN($E70)*COS(BA$12))/SIN(BA$12)*$B70))</f>
        <v>14.4752765080566</v>
      </c>
      <c r="BB160" s="0" t="n">
        <f aca="false">IF($B70=0,0,IF(SIN(BB$12)=0,999999999,(SIN(BB$12)*COS($E70)+SIN($E70)*COS(BB$12))/SIN(BB$12)*$B70))</f>
        <v>14.176816989496</v>
      </c>
      <c r="BC160" s="0" t="n">
        <f aca="false">IF($B70=0,0,IF(SIN(BC$12)=0,999999999,(SIN(BC$12)*COS($E70)+SIN($E70)*COS(BC$12))/SIN(BC$12)*$B70))</f>
        <v>13.8875938506851</v>
      </c>
      <c r="BD160" s="0" t="n">
        <f aca="false">IF($B70=0,0,IF(SIN(BD$12)=0,999999999,(SIN(BD$12)*COS($E70)+SIN($E70)*COS(BD$12))/SIN(BD$12)*$B70))</f>
        <v>13.6070165539677</v>
      </c>
      <c r="BE160" s="0" t="n">
        <f aca="false">IF($B70=0,0,IF(SIN(BE$12)=0,999999999,(SIN(BE$12)*COS($E70)+SIN($E70)*COS(BE$12))/SIN(BE$12)*$B70))</f>
        <v>13.3345395878279</v>
      </c>
      <c r="BF160" s="0" t="n">
        <f aca="false">IF($B70=0,0,IF(SIN(BF$12)=0,999999999,(SIN(BF$12)*COS($E70)+SIN($E70)*COS(BF$12))/SIN(BF$12)*$B70))</f>
        <v>13.0696580937188</v>
      </c>
      <c r="BG160" s="0" t="n">
        <f aca="false">IF($B70=0,0,IF(SIN(BG$12)=0,999999999,(SIN(BG$12)*COS($E70)+SIN($E70)*COS(BG$12))/SIN(BG$12)*$B70))</f>
        <v>12.8119039858413</v>
      </c>
      <c r="BH160" s="0" t="n">
        <f aca="false">IF($B70=0,0,IF(SIN(BH$12)=0,999999999,(SIN(BH$12)*COS($E70)+SIN($E70)*COS(BH$12))/SIN(BH$12)*$B70))</f>
        <v>12.5608424998577</v>
      </c>
      <c r="BI160" s="0" t="n">
        <f aca="false">IF($B70=0,0,IF(SIN(BI$12)=0,999999999,(SIN(BI$12)*COS($E70)+SIN($E70)*COS(BI$12))/SIN(BI$12)*$B70))</f>
        <v>12.3160691158326</v>
      </c>
      <c r="BJ160" s="0" t="n">
        <f aca="false">IF($B70=0,0,IF(SIN(BJ$12)=0,999999999,(SIN(BJ$12)*COS($E70)+SIN($E70)*COS(BJ$12))/SIN(BJ$12)*$B70))</f>
        <v>12.0772068084986</v>
      </c>
      <c r="BK160" s="0" t="n">
        <f aca="false">IF($B70=0,0,IF(SIN(BK$12)=0,999999999,(SIN(BK$12)*COS($E70)+SIN($E70)*COS(BK$12))/SIN(BK$12)*$B70))</f>
        <v>11.8439035845217</v>
      </c>
      <c r="BL160" s="0" t="n">
        <f aca="false">IF($B70=0,0,IF(SIN(BL$12)=0,999999999,(SIN(BL$12)*COS($E70)+SIN($E70)*COS(BL$12))/SIN(BL$12)*$B70))</f>
        <v>11.6158302719919</v>
      </c>
      <c r="BM160" s="0" t="n">
        <f aca="false">IF($B70=0,0,IF(SIN(BM$12)=0,999999999,(SIN(BM$12)*COS($E70)+SIN($E70)*COS(BM$12))/SIN(BM$12)*$B70))</f>
        <v>11.3926785320738</v>
      </c>
      <c r="BN160" s="0" t="n">
        <f aca="false">IF($B70=0,0,IF(SIN(BN$12)=0,999999999,(SIN(BN$12)*COS($E70)+SIN($E70)*COS(BN$12))/SIN(BN$12)*$B70))</f>
        <v>11.1741590667501</v>
      </c>
      <c r="BO160" s="0" t="n">
        <f aca="false">IF($B70=0,0,IF(SIN(BO$12)=0,999999999,(SIN(BO$12)*COS($E70)+SIN($E70)*COS(BO$12))/SIN(BO$12)*$B70))</f>
        <v>10.96</v>
      </c>
      <c r="BP160" s="0" t="n">
        <f aca="false">IF($B70=0,0,IF(SIN(BP$12)=0,999999999,(SIN(BP$12)*COS($E70)+SIN($E70)*COS(BP$12))/SIN(BP$12)*$B70))</f>
        <v>10.7499454126651</v>
      </c>
      <c r="BQ160" s="0" t="n">
        <f aca="false">IF($B70=0,0,IF(SIN(BQ$12)=0,999999999,(SIN(BQ$12)*COS($E70)+SIN($E70)*COS(BQ$12))/SIN(BQ$12)*$B70))</f>
        <v>10.5437540137574</v>
      </c>
      <c r="BR160" s="0" t="n">
        <f aca="false">IF($B70=0,0,IF(SIN(BR$12)=0,999999999,(SIN(BR$12)*COS($E70)+SIN($E70)*COS(BR$12))/SIN(BR$12)*$B70))</f>
        <v>10.3411979331032</v>
      </c>
      <c r="BS160" s="0" t="n">
        <f aca="false">IF($B70=0,0,IF(SIN(BS$12)=0,999999999,(SIN(BS$12)*COS($E70)+SIN($E70)*COS(BS$12))/SIN(BS$12)*$B70))</f>
        <v>10.1420616220637</v>
      </c>
      <c r="BT160" s="0" t="n">
        <f aca="false">IF($B70=0,0,IF(SIN(BT$12)=0,999999999,(SIN(BT$12)*COS($E70)+SIN($E70)*COS(BT$12))/SIN(BT$12)*$B70))</f>
        <v>9.94614085067016</v>
      </c>
      <c r="BU160" s="0" t="n">
        <f aca="false">IF($B70=0,0,IF(SIN(BU$12)=0,999999999,(SIN(BU$12)*COS($E70)+SIN($E70)*COS(BU$12))/SIN(BU$12)*$B70))</f>
        <v>9.75324179088777</v>
      </c>
      <c r="BV160" s="0" t="n">
        <f aca="false">IF($B70=0,0,IF(SIN(BV$12)=0,999999999,(SIN(BV$12)*COS($E70)+SIN($E70)*COS(BV$12))/SIN(BV$12)*$B70))</f>
        <v>9.56318017691579</v>
      </c>
      <c r="BW160" s="0" t="n">
        <f aca="false">IF($B70=0,0,IF(SIN(BW$12)=0,999999999,(SIN(BW$12)*COS($E70)+SIN($E70)*COS(BW$12))/SIN(BW$12)*$B70))</f>
        <v>9.37578053447391</v>
      </c>
      <c r="BX160" s="0" t="n">
        <f aca="false">IF($B70=0,0,IF(SIN(BX$12)=0,999999999,(SIN(BX$12)*COS($E70)+SIN($E70)*COS(BX$12))/SIN(BX$12)*$B70))</f>
        <v>9.19087547192454</v>
      </c>
      <c r="BY160" s="0" t="n">
        <f aca="false">IF($B70=0,0,IF(SIN(BY$12)=0,999999999,(SIN(BY$12)*COS($E70)+SIN($E70)*COS(BY$12))/SIN(BY$12)*$B70))</f>
        <v>9.00830502686805</v>
      </c>
      <c r="BZ160" s="0" t="n">
        <f aca="false">IF($B70=0,0,IF(SIN(BZ$12)=0,999999999,(SIN(BZ$12)*COS($E70)+SIN($E70)*COS(BZ$12))/SIN(BZ$12)*$B70))</f>
        <v>8.82791606253859</v>
      </c>
      <c r="CA160" s="0" t="n">
        <f aca="false">IF($B70=0,0,IF(SIN(CA$12)=0,999999999,(SIN(CA$12)*COS($E70)+SIN($E70)*COS(CA$12))/SIN(CA$12)*$B70))</f>
        <v>8.6495617089259</v>
      </c>
      <c r="CB160" s="0" t="n">
        <f aca="false">IF($B70=0,0,IF(SIN(CB$12)=0,999999999,(SIN(CB$12)*COS($E70)+SIN($E70)*COS(CB$12))/SIN(CB$12)*$B70))</f>
        <v>8.47310084407537</v>
      </c>
      <c r="CC160" s="0" t="n">
        <f aca="false">IF($B70=0,0,IF(SIN(CC$12)=0,999999999,(SIN(CC$12)*COS($E70)+SIN($E70)*COS(CC$12))/SIN(CC$12)*$B70))</f>
        <v>8.29839761148211</v>
      </c>
      <c r="CD160" s="0" t="n">
        <f aca="false">IF($B70=0,0,IF(SIN(CD$12)=0,999999999,(SIN(CD$12)*COS($E70)+SIN($E70)*COS(CD$12))/SIN(CD$12)*$B70))</f>
        <v>8.12532096989683</v>
      </c>
      <c r="CE160" s="0" t="n">
        <f aca="false">IF($B70=0,0,IF(SIN(CE$12)=0,999999999,(SIN(CE$12)*COS($E70)+SIN($E70)*COS(CE$12))/SIN(CE$12)*$B70))</f>
        <v>7.95374427221632</v>
      </c>
      <c r="CF160" s="0" t="n">
        <f aca="false">IF($B70=0,0,IF(SIN(CF$12)=0,999999999,(SIN(CF$12)*COS($E70)+SIN($E70)*COS(CF$12))/SIN(CF$12)*$B70))</f>
        <v>7.78354487044591</v>
      </c>
      <c r="CG160" s="0" t="n">
        <f aca="false">IF($B70=0,0,IF(SIN(CG$12)=0,999999999,(SIN(CG$12)*COS($E70)+SIN($E70)*COS(CG$12))/SIN(CG$12)*$B70))</f>
        <v>7.61460374399209</v>
      </c>
      <c r="CH160" s="0" t="n">
        <f aca="false">IF($B70=0,0,IF(SIN(CH$12)=0,999999999,(SIN(CH$12)*COS($E70)+SIN($E70)*COS(CH$12))/SIN(CH$12)*$B70))</f>
        <v>7.44680514878341</v>
      </c>
      <c r="CI160" s="0" t="n">
        <f aca="false">IF($B70=0,0,IF(SIN(CI$12)=0,999999999,(SIN(CI$12)*COS($E70)+SIN($E70)*COS(CI$12))/SIN(CI$12)*$B70))</f>
        <v>7.28003628493105</v>
      </c>
      <c r="CJ160" s="0" t="n">
        <f aca="false">IF($B70=0,0,IF(SIN(CJ$12)=0,999999999,(SIN(CJ$12)*COS($E70)+SIN($E70)*COS(CJ$12))/SIN(CJ$12)*$B70))</f>
        <v>7.11418698082145</v>
      </c>
      <c r="CK160" s="0" t="n">
        <f aca="false">IF($B70=0,0,IF(SIN(CK$12)=0,999999999,(SIN(CK$12)*COS($E70)+SIN($E70)*COS(CK$12))/SIN(CK$12)*$B70))</f>
        <v>6.94914939169375</v>
      </c>
      <c r="CL160" s="0" t="n">
        <f aca="false">IF($B70=0,0,IF(SIN(CL$12)=0,999999999,(SIN(CL$12)*COS($E70)+SIN($E70)*COS(CL$12))/SIN(CL$12)*$B70))</f>
        <v>6.78481771089668</v>
      </c>
      <c r="CM160" s="0" t="n">
        <f aca="false">IF($B70=0,0,IF(SIN(CM$12)=0,999999999,(SIN(CM$12)*COS($E70)+SIN($E70)*COS(CM$12))/SIN(CM$12)*$B70))</f>
        <v>6.62108789213713</v>
      </c>
      <c r="CN160" s="0" t="n">
        <f aca="false">IF($B70=0,0,IF(SIN(CN$12)=0,999999999,(SIN(CN$12)*COS($E70)+SIN($E70)*COS(CN$12))/SIN(CN$12)*$B70))</f>
        <v>6.45785738113522</v>
      </c>
      <c r="CO160" s="0" t="n">
        <f aca="false">IF($B70=0,0,IF(SIN(CO$12)=0,999999999,(SIN(CO$12)*COS($E70)+SIN($E70)*COS(CO$12))/SIN(CO$12)*$B70))</f>
        <v>6.29502485519058</v>
      </c>
      <c r="CP160" s="0" t="n">
        <f aca="false">IF($B70=0,0,IF(SIN(CP$12)=0,999999999,(SIN(CP$12)*COS($E70)+SIN($E70)*COS(CP$12))/SIN(CP$12)*$B70))</f>
        <v>6.13248996923432</v>
      </c>
      <c r="CQ160" s="0" t="n">
        <f aca="false">IF($B70=0,0,IF(SIN(CQ$12)=0,999999999,(SIN(CQ$12)*COS($E70)+SIN($E70)*COS(CQ$12))/SIN(CQ$12)*$B70))</f>
        <v>5.97015310700002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547.828203069762</v>
      </c>
      <c r="H161" s="0" t="n">
        <f aca="false">IF($B71=0,0,IF(SIN(H$12)=0,999999999,(SIN(H$12)*COS($E71)+SIN($E71)*COS(H$12))/SIN(H$12)*$B71))</f>
        <v>276.674521960282</v>
      </c>
      <c r="I161" s="0" t="n">
        <f aca="false">IF($B71=0,0,IF(SIN(I$12)=0,999999999,(SIN(I$12)*COS($E71)+SIN($E71)*COS(I$12))/SIN(I$12)*$B71))</f>
        <v>186.253240122593</v>
      </c>
      <c r="J161" s="0" t="n">
        <f aca="false">IF($B71=0,0,IF(SIN(J$12)=0,999999999,(SIN(J$12)*COS($E71)+SIN($E71)*COS(J$12))/SIN(J$12)*$B71))</f>
        <v>141.01504131533</v>
      </c>
      <c r="K161" s="0" t="n">
        <f aca="false">IF($B71=0,0,IF(SIN(K$12)=0,999999999,(SIN(K$12)*COS($E71)+SIN($E71)*COS(K$12))/SIN(K$12)*$B71))</f>
        <v>113.850056901837</v>
      </c>
      <c r="L161" s="0" t="n">
        <f aca="false">IF($B71=0,0,IF(SIN(L$12)=0,999999999,(SIN(L$12)*COS($E71)+SIN($E71)*COS(L$12))/SIN(L$12)*$B71))</f>
        <v>95.7216594992346</v>
      </c>
      <c r="M161" s="0" t="n">
        <f aca="false">IF($B71=0,0,IF(SIN(M$12)=0,999999999,(SIN(M$12)*COS($E71)+SIN($E71)*COS(M$12))/SIN(M$12)*$B71))</f>
        <v>82.7570049249015</v>
      </c>
      <c r="N161" s="0" t="n">
        <f aca="false">IF($B71=0,0,IF(SIN(N$12)=0,999999999,(SIN(N$12)*COS($E71)+SIN($E71)*COS(N$12))/SIN(N$12)*$B71))</f>
        <v>73.0196676801141</v>
      </c>
      <c r="O161" s="0" t="n">
        <f aca="false">IF($B71=0,0,IF(SIN(O$12)=0,999999999,(SIN(O$12)*COS($E71)+SIN($E71)*COS(O$12))/SIN(O$12)*$B71))</f>
        <v>65.4338527752489</v>
      </c>
      <c r="P161" s="0" t="n">
        <f aca="false">IF($B71=0,0,IF(SIN(P$12)=0,999999999,(SIN(P$12)*COS($E71)+SIN($E71)*COS(P$12))/SIN(P$12)*$B71))</f>
        <v>59.35408045743</v>
      </c>
      <c r="Q161" s="0" t="n">
        <f aca="false">IF($B71=0,0,IF(SIN(Q$12)=0,999999999,(SIN(Q$12)*COS($E71)+SIN($E71)*COS(Q$12))/SIN(Q$12)*$B71))</f>
        <v>54.3695883572147</v>
      </c>
      <c r="R161" s="0" t="n">
        <f aca="false">IF($B71=0,0,IF(SIN(R$12)=0,999999999,(SIN(R$12)*COS($E71)+SIN($E71)*COS(R$12))/SIN(R$12)*$B71))</f>
        <v>50.2065325598554</v>
      </c>
      <c r="S161" s="0" t="n">
        <f aca="false">IF($B71=0,0,IF(SIN(S$12)=0,999999999,(SIN(S$12)*COS($E71)+SIN($E71)*COS(S$12))/SIN(S$12)*$B71))</f>
        <v>46.6753266417167</v>
      </c>
      <c r="T161" s="0" t="n">
        <f aca="false">IF($B71=0,0,IF(SIN(T$12)=0,999999999,(SIN(T$12)*COS($E71)+SIN($E71)*COS(T$12))/SIN(T$12)*$B71))</f>
        <v>43.6405496892378</v>
      </c>
      <c r="U161" s="0" t="n">
        <f aca="false">IF($B71=0,0,IF(SIN(U$12)=0,999999999,(SIN(U$12)*COS($E71)+SIN($E71)*COS(U$12))/SIN(U$12)*$B71))</f>
        <v>41.0028911085558</v>
      </c>
      <c r="V161" s="0" t="n">
        <f aca="false">IF($B71=0,0,IF(SIN(V$12)=0,999999999,(SIN(V$12)*COS($E71)+SIN($E71)*COS(V$12))/SIN(V$12)*$B71))</f>
        <v>38.6878661298406</v>
      </c>
      <c r="W161" s="0" t="n">
        <f aca="false">IF($B71=0,0,IF(SIN(W$12)=0,999999999,(SIN(W$12)*COS($E71)+SIN($E71)*COS(W$12))/SIN(W$12)*$B71))</f>
        <v>36.6385140731915</v>
      </c>
      <c r="X161" s="0" t="n">
        <f aca="false">IF($B71=0,0,IF(SIN(X$12)=0,999999999,(SIN(X$12)*COS($E71)+SIN($E71)*COS(X$12))/SIN(X$12)*$B71))</f>
        <v>34.8105305243403</v>
      </c>
      <c r="Y161" s="0" t="n">
        <f aca="false">IF($B71=0,0,IF(SIN(Y$12)=0,999999999,(SIN(Y$12)*COS($E71)+SIN($E71)*COS(Y$12))/SIN(Y$12)*$B71))</f>
        <v>33.1689367165125</v>
      </c>
      <c r="Z161" s="0" t="n">
        <f aca="false">IF($B71=0,0,IF(SIN(Z$12)=0,999999999,(SIN(Z$12)*COS($E71)+SIN($E71)*COS(Z$12))/SIN(Z$12)*$B71))</f>
        <v>31.6857480962551</v>
      </c>
      <c r="AA161" s="0" t="n">
        <f aca="false">IF($B71=0,0,IF(SIN(AA$12)=0,999999999,(SIN(AA$12)*COS($E71)+SIN($E71)*COS(AA$12))/SIN(AA$12)*$B71))</f>
        <v>30.3383090118678</v>
      </c>
      <c r="AB161" s="0" t="n">
        <f aca="false">IF($B71=0,0,IF(SIN(AB$12)=0,999999999,(SIN(AB$12)*COS($E71)+SIN($E71)*COS(AB$12))/SIN(AB$12)*$B71))</f>
        <v>29.1080815763003</v>
      </c>
      <c r="AC161" s="0" t="n">
        <f aca="false">IF($B71=0,0,IF(SIN(AC$12)=0,999999999,(SIN(AC$12)*COS($E71)+SIN($E71)*COS(AC$12))/SIN(AC$12)*$B71))</f>
        <v>27.9797504774617</v>
      </c>
      <c r="AD161" s="0" t="n">
        <f aca="false">IF($B71=0,0,IF(SIN(AD$12)=0,999999999,(SIN(AD$12)*COS($E71)+SIN($E71)*COS(AD$12))/SIN(AD$12)*$B71))</f>
        <v>26.9405515845743</v>
      </c>
      <c r="AE161" s="0" t="n">
        <f aca="false">IF($B71=0,0,IF(SIN(AE$12)=0,999999999,(SIN(AE$12)*COS($E71)+SIN($E71)*COS(AE$12))/SIN(AE$12)*$B71))</f>
        <v>25.9797616876346</v>
      </c>
      <c r="AF161" s="0" t="n">
        <f aca="false">IF($B71=0,0,IF(SIN(AF$12)=0,999999999,(SIN(AF$12)*COS($E71)+SIN($E71)*COS(AF$12))/SIN(AF$12)*$B71))</f>
        <v>25.0883059879499</v>
      </c>
      <c r="AG161" s="0" t="n">
        <f aca="false">IF($B71=0,0,IF(SIN(AG$12)=0,999999999,(SIN(AG$12)*COS($E71)+SIN($E71)*COS(AG$12))/SIN(AG$12)*$B71))</f>
        <v>24.2584528116484</v>
      </c>
      <c r="AH161" s="0" t="n">
        <f aca="false">IF($B71=0,0,IF(SIN(AH$12)=0,999999999,(SIN(AH$12)*COS($E71)+SIN($E71)*COS(AH$12))/SIN(AH$12)*$B71))</f>
        <v>23.4835737403727</v>
      </c>
      <c r="AI161" s="0" t="n">
        <f aca="false">IF($B71=0,0,IF(SIN(AI$12)=0,999999999,(SIN(AI$12)*COS($E71)+SIN($E71)*COS(AI$12))/SIN(AI$12)*$B71))</f>
        <v>22.7579533687567</v>
      </c>
      <c r="AJ161" s="0" t="n">
        <f aca="false">IF($B71=0,0,IF(SIN(AJ$12)=0,999999999,(SIN(AJ$12)*COS($E71)+SIN($E71)*COS(AJ$12))/SIN(AJ$12)*$B71))</f>
        <v>22.0766371090531</v>
      </c>
      <c r="AK161" s="0" t="n">
        <f aca="false">IF($B71=0,0,IF(SIN(AK$12)=0,999999999,(SIN(AK$12)*COS($E71)+SIN($E71)*COS(AK$12))/SIN(AK$12)*$B71))</f>
        <v>21.4353084515703</v>
      </c>
      <c r="AL161" s="0" t="n">
        <f aca="false">IF($B71=0,0,IF(SIN(AL$12)=0,999999999,(SIN(AL$12)*COS($E71)+SIN($E71)*COS(AL$12))/SIN(AL$12)*$B71))</f>
        <v>20.8301892374097</v>
      </c>
      <c r="AM161" s="0" t="n">
        <f aca="false">IF($B71=0,0,IF(SIN(AM$12)=0,999999999,(SIN(AM$12)*COS($E71)+SIN($E71)*COS(AM$12))/SIN(AM$12)*$B71))</f>
        <v>20.2579580620519</v>
      </c>
      <c r="AN161" s="0" t="n">
        <f aca="false">IF($B71=0,0,IF(SIN(AN$12)=0,999999999,(SIN(AN$12)*COS($E71)+SIN($E71)*COS(AN$12))/SIN(AN$12)*$B71))</f>
        <v>19.7156830769174</v>
      </c>
      <c r="AO161" s="0" t="n">
        <f aca="false">IF($B71=0,0,IF(SIN(AO$12)=0,999999999,(SIN(AO$12)*COS($E71)+SIN($E71)*COS(AO$12))/SIN(AO$12)*$B71))</f>
        <v>19.2007663092493</v>
      </c>
      <c r="AP161" s="0" t="n">
        <f aca="false">IF($B71=0,0,IF(SIN(AP$12)=0,999999999,(SIN(AP$12)*COS($E71)+SIN($E71)*COS(AP$12))/SIN(AP$12)*$B71))</f>
        <v>18.7108972605873</v>
      </c>
      <c r="AQ161" s="0" t="n">
        <f aca="false">IF($B71=0,0,IF(SIN(AQ$12)=0,999999999,(SIN(AQ$12)*COS($E71)+SIN($E71)*COS(AQ$12))/SIN(AQ$12)*$B71))</f>
        <v>18.2440140283633</v>
      </c>
      <c r="AR161" s="0" t="n">
        <f aca="false">IF($B71=0,0,IF(SIN(AR$12)=0,999999999,(SIN(AR$12)*COS($E71)+SIN($E71)*COS(AR$12))/SIN(AR$12)*$B71))</f>
        <v>17.7982705647191</v>
      </c>
      <c r="AS161" s="0" t="n">
        <f aca="false">IF($B71=0,0,IF(SIN(AS$12)=0,999999999,(SIN(AS$12)*COS($E71)+SIN($E71)*COS(AS$12))/SIN(AS$12)*$B71))</f>
        <v>17.37200897093</v>
      </c>
      <c r="AT161" s="0" t="n">
        <f aca="false">IF($B71=0,0,IF(SIN(AT$12)=0,999999999,(SIN(AT$12)*COS($E71)+SIN($E71)*COS(AT$12))/SIN(AT$12)*$B71))</f>
        <v>16.9637359461359</v>
      </c>
      <c r="AU161" s="0" t="n">
        <f aca="false">IF($B71=0,0,IF(SIN(AU$12)=0,999999999,(SIN(AU$12)*COS($E71)+SIN($E71)*COS(AU$12))/SIN(AU$12)*$B71))</f>
        <v>16.5721026810411</v>
      </c>
      <c r="AV161" s="0" t="n">
        <f aca="false">IF($B71=0,0,IF(SIN(AV$12)=0,999999999,(SIN(AV$12)*COS($E71)+SIN($E71)*COS(AV$12))/SIN(AV$12)*$B71))</f>
        <v>16.1958876223489</v>
      </c>
      <c r="AW161" s="0" t="n">
        <f aca="false">IF($B71=0,0,IF(SIN(AW$12)=0,999999999,(SIN(AW$12)*COS($E71)+SIN($E71)*COS(AW$12))/SIN(AW$12)*$B71))</f>
        <v>15.8339816405301</v>
      </c>
      <c r="AX161" s="0" t="n">
        <f aca="false">IF($B71=0,0,IF(SIN(AX$12)=0,999999999,(SIN(AX$12)*COS($E71)+SIN($E71)*COS(AX$12))/SIN(AX$12)*$B71))</f>
        <v>15.4853752184995</v>
      </c>
      <c r="AY161" s="0" t="n">
        <f aca="false">IF($B71=0,0,IF(SIN(AY$12)=0,999999999,(SIN(AY$12)*COS($E71)+SIN($E71)*COS(AY$12))/SIN(AY$12)*$B71))</f>
        <v>15.1491473467583</v>
      </c>
      <c r="AZ161" s="0" t="n">
        <f aca="false">IF($B71=0,0,IF(SIN(AZ$12)=0,999999999,(SIN(AZ$12)*COS($E71)+SIN($E71)*COS(AZ$12))/SIN(AZ$12)*$B71))</f>
        <v>14.8244558652406</v>
      </c>
      <c r="BA161" s="0" t="n">
        <f aca="false">IF($B71=0,0,IF(SIN(BA$12)=0,999999999,(SIN(BA$12)*COS($E71)+SIN($E71)*COS(BA$12))/SIN(BA$12)*$B71))</f>
        <v>14.5105290363117</v>
      </c>
      <c r="BB161" s="0" t="n">
        <f aca="false">IF($B71=0,0,IF(SIN(BB$12)=0,999999999,(SIN(BB$12)*COS($E71)+SIN($E71)*COS(BB$12))/SIN(BB$12)*$B71))</f>
        <v>14.2066581692872</v>
      </c>
      <c r="BC161" s="0" t="n">
        <f aca="false">IF($B71=0,0,IF(SIN(BC$12)=0,999999999,(SIN(BC$12)*COS($E71)+SIN($E71)*COS(BC$12))/SIN(BC$12)*$B71))</f>
        <v>13.9121911461615</v>
      </c>
      <c r="BD161" s="0" t="n">
        <f aca="false">IF($B71=0,0,IF(SIN(BD$12)=0,999999999,(SIN(BD$12)*COS($E71)+SIN($E71)*COS(BD$12))/SIN(BD$12)*$B71))</f>
        <v>13.6265267222821</v>
      </c>
      <c r="BE161" s="0" t="n">
        <f aca="false">IF($B71=0,0,IF(SIN(BE$12)=0,999999999,(SIN(BE$12)*COS($E71)+SIN($E71)*COS(BE$12))/SIN(BE$12)*$B71))</f>
        <v>13.3491094955022</v>
      </c>
      <c r="BF161" s="0" t="n">
        <f aca="false">IF($B71=0,0,IF(SIN(BF$12)=0,999999999,(SIN(BF$12)*COS($E71)+SIN($E71)*COS(BF$12))/SIN(BF$12)*$B71))</f>
        <v>13.0794254537204</v>
      </c>
      <c r="BG161" s="0" t="n">
        <f aca="false">IF($B71=0,0,IF(SIN(BG$12)=0,999999999,(SIN(BG$12)*COS($E71)+SIN($E71)*COS(BG$12))/SIN(BG$12)*$B71))</f>
        <v>12.8169980243067</v>
      </c>
      <c r="BH161" s="0" t="n">
        <f aca="false">IF($B71=0,0,IF(SIN(BH$12)=0,999999999,(SIN(BH$12)*COS($E71)+SIN($E71)*COS(BH$12))/SIN(BH$12)*$B71))</f>
        <v>12.5613845602421</v>
      </c>
      <c r="BI161" s="0" t="n">
        <f aca="false">IF($B71=0,0,IF(SIN(BI$12)=0,999999999,(SIN(BI$12)*COS($E71)+SIN($E71)*COS(BI$12))/SIN(BI$12)*$B71))</f>
        <v>12.3121732072687</v>
      </c>
      <c r="BJ161" s="0" t="n">
        <f aca="false">IF($B71=0,0,IF(SIN(BJ$12)=0,999999999,(SIN(BJ$12)*COS($E71)+SIN($E71)*COS(BJ$12))/SIN(BJ$12)*$B71))</f>
        <v>12.0689801043008</v>
      </c>
      <c r="BK161" s="0" t="n">
        <f aca="false">IF($B71=0,0,IF(SIN(BK$12)=0,999999999,(SIN(BK$12)*COS($E71)+SIN($E71)*COS(BK$12))/SIN(BK$12)*$B71))</f>
        <v>11.8314468760379</v>
      </c>
      <c r="BL161" s="0" t="n">
        <f aca="false">IF($B71=0,0,IF(SIN(BL$12)=0,999999999,(SIN(BL$12)*COS($E71)+SIN($E71)*COS(BL$12))/SIN(BL$12)*$B71))</f>
        <v>11.5992383823773</v>
      </c>
      <c r="BM161" s="0" t="n">
        <f aca="false">IF($B71=0,0,IF(SIN(BM$12)=0,999999999,(SIN(BM$12)*COS($E71)+SIN($E71)*COS(BM$12))/SIN(BM$12)*$B71))</f>
        <v>11.3720406940141</v>
      </c>
      <c r="BN161" s="0" t="n">
        <f aca="false">IF($B71=0,0,IF(SIN(BN$12)=0,999999999,(SIN(BN$12)*COS($E71)+SIN($E71)*COS(BN$12))/SIN(BN$12)*$B71))</f>
        <v>11.149559267689</v>
      </c>
      <c r="BO161" s="0" t="n">
        <f aca="false">IF($B71=0,0,IF(SIN(BO$12)=0,999999999,(SIN(BO$12)*COS($E71)+SIN($E71)*COS(BO$12))/SIN(BO$12)*$B71))</f>
        <v>10.9315172980163</v>
      </c>
      <c r="BP161" s="0" t="n">
        <f aca="false">IF($B71=0,0,IF(SIN(BP$12)=0,999999999,(SIN(BP$12)*COS($E71)+SIN($E71)*COS(BP$12))/SIN(BP$12)*$B71))</f>
        <v>10.7176542257852</v>
      </c>
      <c r="BQ161" s="0" t="n">
        <f aca="false">IF($B71=0,0,IF(SIN(BQ$12)=0,999999999,(SIN(BQ$12)*COS($E71)+SIN($E71)*COS(BQ$12))/SIN(BQ$12)*$B71))</f>
        <v>10.5077243851782</v>
      </c>
      <c r="BR161" s="0" t="n">
        <f aca="false">IF($B71=0,0,IF(SIN(BR$12)=0,999999999,(SIN(BR$12)*COS($E71)+SIN($E71)*COS(BR$12))/SIN(BR$12)*$B71))</f>
        <v>10.3014957745232</v>
      </c>
      <c r="BS161" s="0" t="n">
        <f aca="false">IF($B71=0,0,IF(SIN(BS$12)=0,999999999,(SIN(BS$12)*COS($E71)+SIN($E71)*COS(BS$12))/SIN(BS$12)*$B71))</f>
        <v>10.0987489370845</v>
      </c>
      <c r="BT161" s="0" t="n">
        <f aca="false">IF($B71=0,0,IF(SIN(BT$12)=0,999999999,(SIN(BT$12)*COS($E71)+SIN($E71)*COS(BT$12))/SIN(BT$12)*$B71))</f>
        <v>9.89927594001399</v>
      </c>
      <c r="BU161" s="0" t="n">
        <f aca="false">IF($B71=0,0,IF(SIN(BU$12)=0,999999999,(SIN(BU$12)*COS($E71)+SIN($E71)*COS(BU$12))/SIN(BU$12)*$B71))</f>
        <v>9.70287944099463</v>
      </c>
      <c r="BV161" s="0" t="n">
        <f aca="false">IF($B71=0,0,IF(SIN(BV$12)=0,999999999,(SIN(BV$12)*COS($E71)+SIN($E71)*COS(BV$12))/SIN(BV$12)*$B71))</f>
        <v>9.50937183331537</v>
      </c>
      <c r="BW161" s="0" t="n">
        <f aca="false">IF($B71=0,0,IF(SIN(BW$12)=0,999999999,(SIN(BW$12)*COS($E71)+SIN($E71)*COS(BW$12))/SIN(BW$12)*$B71))</f>
        <v>9.31857446118413</v>
      </c>
      <c r="BX161" s="0" t="n">
        <f aca="false">IF($B71=0,0,IF(SIN(BX$12)=0,999999999,(SIN(BX$12)*COS($E71)+SIN($E71)*COS(BX$12))/SIN(BX$12)*$B71))</f>
        <v>9.13031689799735</v>
      </c>
      <c r="BY161" s="0" t="n">
        <f aca="false">IF($B71=0,0,IF(SIN(BY$12)=0,999999999,(SIN(BY$12)*COS($E71)+SIN($E71)*COS(BY$12))/SIN(BY$12)*$B71))</f>
        <v>8.94443628108844</v>
      </c>
      <c r="BZ161" s="0" t="n">
        <f aca="false">IF($B71=0,0,IF(SIN(BZ$12)=0,999999999,(SIN(BZ$12)*COS($E71)+SIN($E71)*COS(BZ$12))/SIN(BZ$12)*$B71))</f>
        <v>8.76077669717962</v>
      </c>
      <c r="CA161" s="0" t="n">
        <f aca="false">IF($B71=0,0,IF(SIN(CA$12)=0,999999999,(SIN(CA$12)*COS($E71)+SIN($E71)*COS(CA$12))/SIN(CA$12)*$B71))</f>
        <v>8.57918861337086</v>
      </c>
      <c r="CB161" s="0" t="n">
        <f aca="false">IF($B71=0,0,IF(SIN(CB$12)=0,999999999,(SIN(CB$12)*COS($E71)+SIN($E71)*COS(CB$12))/SIN(CB$12)*$B71))</f>
        <v>8.39952834903536</v>
      </c>
      <c r="CC161" s="0" t="n">
        <f aca="false">IF($B71=0,0,IF(SIN(CC$12)=0,999999999,(SIN(CC$12)*COS($E71)+SIN($E71)*COS(CC$12))/SIN(CC$12)*$B71))</f>
        <v>8.22165758446352</v>
      </c>
      <c r="CD161" s="0" t="n">
        <f aca="false">IF($B71=0,0,IF(SIN(CD$12)=0,999999999,(SIN(CD$12)*COS($E71)+SIN($E71)*COS(CD$12))/SIN(CD$12)*$B71))</f>
        <v>8.04544290250641</v>
      </c>
      <c r="CE161" s="0" t="n">
        <f aca="false">IF($B71=0,0,IF(SIN(CE$12)=0,999999999,(SIN(CE$12)*COS($E71)+SIN($E71)*COS(CE$12))/SIN(CE$12)*$B71))</f>
        <v>7.87075535983113</v>
      </c>
      <c r="CF161" s="0" t="n">
        <f aca="false">IF($B71=0,0,IF(SIN(CF$12)=0,999999999,(SIN(CF$12)*COS($E71)+SIN($E71)*COS(CF$12))/SIN(CF$12)*$B71))</f>
        <v>7.6974700847209</v>
      </c>
      <c r="CG161" s="0" t="n">
        <f aca="false">IF($B71=0,0,IF(SIN(CG$12)=0,999999999,(SIN(CG$12)*COS($E71)+SIN($E71)*COS(CG$12))/SIN(CG$12)*$B71))</f>
        <v>7.52546589862819</v>
      </c>
      <c r="CH161" s="0" t="n">
        <f aca="false">IF($B71=0,0,IF(SIN(CH$12)=0,999999999,(SIN(CH$12)*COS($E71)+SIN($E71)*COS(CH$12))/SIN(CH$12)*$B71))</f>
        <v>7.35462495893397</v>
      </c>
      <c r="CI161" s="0" t="n">
        <f aca="false">IF($B71=0,0,IF(SIN(CI$12)=0,999999999,(SIN(CI$12)*COS($E71)+SIN($E71)*COS(CI$12))/SIN(CI$12)*$B71))</f>
        <v>7.18483242058263</v>
      </c>
      <c r="CJ161" s="0" t="n">
        <f aca="false">IF($B71=0,0,IF(SIN(CJ$12)=0,999999999,(SIN(CJ$12)*COS($E71)+SIN($E71)*COS(CJ$12))/SIN(CJ$12)*$B71))</f>
        <v>7.01597611444683</v>
      </c>
      <c r="CK161" s="0" t="n">
        <f aca="false">IF($B71=0,0,IF(SIN(CK$12)=0,999999999,(SIN(CK$12)*COS($E71)+SIN($E71)*COS(CK$12))/SIN(CK$12)*$B71))</f>
        <v>6.84794624043996</v>
      </c>
      <c r="CL161" s="0" t="n">
        <f aca="false">IF($B71=0,0,IF(SIN(CL$12)=0,999999999,(SIN(CL$12)*COS($E71)+SIN($E71)*COS(CL$12))/SIN(CL$12)*$B71))</f>
        <v>6.68063507353784</v>
      </c>
      <c r="CM161" s="0" t="n">
        <f aca="false">IF($B71=0,0,IF(SIN(CM$12)=0,999999999,(SIN(CM$12)*COS($E71)+SIN($E71)*COS(CM$12))/SIN(CM$12)*$B71))</f>
        <v>6.51393668099137</v>
      </c>
      <c r="CN161" s="0" t="n">
        <f aca="false">IF($B71=0,0,IF(SIN(CN$12)=0,999999999,(SIN(CN$12)*COS($E71)+SIN($E71)*COS(CN$12))/SIN(CN$12)*$B71))</f>
        <v>6.34774664911624</v>
      </c>
      <c r="CO161" s="0" t="n">
        <f aca="false">IF($B71=0,0,IF(SIN(CO$12)=0,999999999,(SIN(CO$12)*COS($E71)+SIN($E71)*COS(CO$12))/SIN(CO$12)*$B71))</f>
        <v>6.18196181813736</v>
      </c>
      <c r="CP161" s="0" t="n">
        <f aca="false">IF($B71=0,0,IF(SIN(CP$12)=0,999999999,(SIN(CP$12)*COS($E71)+SIN($E71)*COS(CP$12))/SIN(CP$12)*$B71))</f>
        <v>6.01648002363649</v>
      </c>
      <c r="CQ161" s="0" t="n">
        <f aca="false">IF($B71=0,0,IF(SIN(CQ$12)=0,999999999,(SIN(CQ$12)*COS($E71)+SIN($E71)*COS(CQ$12))/SIN(CQ$12)*$B71))</f>
        <v>5.8511998432117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557.273931153297</v>
      </c>
      <c r="H162" s="0" t="n">
        <f aca="false">IF($B72=0,0,IF(SIN(H$12)=0,999999999,(SIN(H$12)*COS($E72)+SIN($E72)*COS(H$12))/SIN(H$12)*$B72))</f>
        <v>281.33291767178</v>
      </c>
      <c r="I162" s="0" t="n">
        <f aca="false">IF($B72=0,0,IF(SIN(I$12)=0,999999999,(SIN(I$12)*COS($E72)+SIN($E72)*COS(I$12))/SIN(I$12)*$B72))</f>
        <v>189.315210043774</v>
      </c>
      <c r="J162" s="0" t="n">
        <f aca="false">IF($B72=0,0,IF(SIN(J$12)=0,999999999,(SIN(J$12)*COS($E72)+SIN($E72)*COS(J$12))/SIN(J$12)*$B72))</f>
        <v>143.278311795233</v>
      </c>
      <c r="K162" s="0" t="n">
        <f aca="false">IF($B72=0,0,IF(SIN(K$12)=0,999999999,(SIN(K$12)*COS($E72)+SIN($E72)*COS(K$12))/SIN(K$12)*$B72))</f>
        <v>115.633718147831</v>
      </c>
      <c r="L162" s="0" t="n">
        <f aca="false">IF($B72=0,0,IF(SIN(L$12)=0,999999999,(SIN(L$12)*COS($E72)+SIN($E72)*COS(L$12))/SIN(L$12)*$B72))</f>
        <v>97.185256258611</v>
      </c>
      <c r="M162" s="0" t="n">
        <f aca="false">IF($B72=0,0,IF(SIN(M$12)=0,999999999,(SIN(M$12)*COS($E72)+SIN($E72)*COS(M$12))/SIN(M$12)*$B72))</f>
        <v>83.9917052507793</v>
      </c>
      <c r="N162" s="0" t="n">
        <f aca="false">IF($B72=0,0,IF(SIN(N$12)=0,999999999,(SIN(N$12)*COS($E72)+SIN($E72)*COS(N$12))/SIN(N$12)*$B72))</f>
        <v>74.0824512183655</v>
      </c>
      <c r="O162" s="0" t="n">
        <f aca="false">IF($B72=0,0,IF(SIN(O$12)=0,999999999,(SIN(O$12)*COS($E72)+SIN($E72)*COS(O$12))/SIN(O$12)*$B72))</f>
        <v>66.3627055583886</v>
      </c>
      <c r="P162" s="0" t="n">
        <f aca="false">IF($B72=0,0,IF(SIN(P$12)=0,999999999,(SIN(P$12)*COS($E72)+SIN($E72)*COS(P$12))/SIN(P$12)*$B72))</f>
        <v>60.1755923012447</v>
      </c>
      <c r="Q162" s="0" t="n">
        <f aca="false">IF($B72=0,0,IF(SIN(Q$12)=0,999999999,(SIN(Q$12)*COS($E72)+SIN($E72)*COS(Q$12))/SIN(Q$12)*$B72))</f>
        <v>55.1030968949637</v>
      </c>
      <c r="R162" s="0" t="n">
        <f aca="false">IF($B72=0,0,IF(SIN(R$12)=0,999999999,(SIN(R$12)*COS($E72)+SIN($E72)*COS(R$12))/SIN(R$12)*$B72))</f>
        <v>50.8665405952186</v>
      </c>
      <c r="S162" s="0" t="n">
        <f aca="false">IF($B72=0,0,IF(SIN(S$12)=0,999999999,(SIN(S$12)*COS($E72)+SIN($E72)*COS(S$12))/SIN(S$12)*$B72))</f>
        <v>47.2729897502655</v>
      </c>
      <c r="T162" s="0" t="n">
        <f aca="false">IF($B72=0,0,IF(SIN(T$12)=0,999999999,(SIN(T$12)*COS($E72)+SIN($E72)*COS(T$12))/SIN(T$12)*$B72))</f>
        <v>44.1846325333142</v>
      </c>
      <c r="U162" s="0" t="n">
        <f aca="false">IF($B72=0,0,IF(SIN(U$12)=0,999999999,(SIN(U$12)*COS($E72)+SIN($E72)*COS(U$12))/SIN(U$12)*$B72))</f>
        <v>41.500404980166</v>
      </c>
      <c r="V162" s="0" t="n">
        <f aca="false">IF($B72=0,0,IF(SIN(V$12)=0,999999999,(SIN(V$12)*COS($E72)+SIN($E72)*COS(V$12))/SIN(V$12)*$B72))</f>
        <v>39.144507261028</v>
      </c>
      <c r="W162" s="0" t="n">
        <f aca="false">IF($B72=0,0,IF(SIN(W$12)=0,999999999,(SIN(W$12)*COS($E72)+SIN($E72)*COS(W$12))/SIN(W$12)*$B72))</f>
        <v>37.0589730312203</v>
      </c>
      <c r="X162" s="0" t="n">
        <f aca="false">IF($B72=0,0,IF(SIN(X$12)=0,999999999,(SIN(X$12)*COS($E72)+SIN($E72)*COS(X$12))/SIN(X$12)*$B72))</f>
        <v>35.1987156633925</v>
      </c>
      <c r="Y162" s="0" t="n">
        <f aca="false">IF($B72=0,0,IF(SIN(Y$12)=0,999999999,(SIN(Y$12)*COS($E72)+SIN($E72)*COS(Y$12))/SIN(Y$12)*$B72))</f>
        <v>33.5281388259197</v>
      </c>
      <c r="Z162" s="0" t="n">
        <f aca="false">IF($B72=0,0,IF(SIN(Z$12)=0,999999999,(SIN(Z$12)*COS($E72)+SIN($E72)*COS(Z$12))/SIN(Z$12)*$B72))</f>
        <v>32.0187638862786</v>
      </c>
      <c r="AA162" s="0" t="n">
        <f aca="false">IF($B72=0,0,IF(SIN(AA$12)=0,999999999,(SIN(AA$12)*COS($E72)+SIN($E72)*COS(AA$12))/SIN(AA$12)*$B72))</f>
        <v>30.6475351977022</v>
      </c>
      <c r="AB162" s="0" t="n">
        <f aca="false">IF($B72=0,0,IF(SIN(AB$12)=0,999999999,(SIN(AB$12)*COS($E72)+SIN($E72)*COS(AB$12))/SIN(AB$12)*$B72))</f>
        <v>29.3955875789412</v>
      </c>
      <c r="AC162" s="0" t="n">
        <f aca="false">IF($B72=0,0,IF(SIN(AC$12)=0,999999999,(SIN(AC$12)*COS($E72)+SIN($E72)*COS(AC$12))/SIN(AC$12)*$B72))</f>
        <v>28.2473353196237</v>
      </c>
      <c r="AD162" s="0" t="n">
        <f aca="false">IF($B72=0,0,IF(SIN(AD$12)=0,999999999,(SIN(AD$12)*COS($E72)+SIN($E72)*COS(AD$12))/SIN(AD$12)*$B72))</f>
        <v>27.1897889328703</v>
      </c>
      <c r="AE162" s="0" t="n">
        <f aca="false">IF($B72=0,0,IF(SIN(AE$12)=0,999999999,(SIN(AE$12)*COS($E72)+SIN($E72)*COS(AE$12))/SIN(AE$12)*$B72))</f>
        <v>26.2120358858913</v>
      </c>
      <c r="AF162" s="0" t="n">
        <f aca="false">IF($B72=0,0,IF(SIN(AF$12)=0,999999999,(SIN(AF$12)*COS($E72)+SIN($E72)*COS(AF$12))/SIN(AF$12)*$B72))</f>
        <v>25.3048411606036</v>
      </c>
      <c r="AG162" s="0" t="n">
        <f aca="false">IF($B72=0,0,IF(SIN(AG$12)=0,999999999,(SIN(AG$12)*COS($E72)+SIN($E72)*COS(AG$12))/SIN(AG$12)*$B72))</f>
        <v>24.4603365771787</v>
      </c>
      <c r="AH162" s="0" t="n">
        <f aca="false">IF($B72=0,0,IF(SIN(AH$12)=0,999999999,(SIN(AH$12)*COS($E72)+SIN($E72)*COS(AH$12))/SIN(AH$12)*$B72))</f>
        <v>23.6717766897432</v>
      </c>
      <c r="AI162" s="0" t="n">
        <f aca="false">IF($B72=0,0,IF(SIN(AI$12)=0,999999999,(SIN(AI$12)*COS($E72)+SIN($E72)*COS(AI$12))/SIN(AI$12)*$B72))</f>
        <v>22.9333451850434</v>
      </c>
      <c r="AJ162" s="0" t="n">
        <f aca="false">IF($B72=0,0,IF(SIN(AJ$12)=0,999999999,(SIN(AJ$12)*COS($E72)+SIN($E72)*COS(AJ$12))/SIN(AJ$12)*$B72))</f>
        <v>22.24</v>
      </c>
      <c r="AK162" s="0" t="n">
        <f aca="false">IF($B72=0,0,IF(SIN(AK$12)=0,999999999,(SIN(AK$12)*COS($E72)+SIN($E72)*COS(AK$12))/SIN(AK$12)*$B72))</f>
        <v>21.5873484151259</v>
      </c>
      <c r="AL162" s="0" t="n">
        <f aca="false">IF($B72=0,0,IF(SIN(AL$12)=0,999999999,(SIN(AL$12)*COS($E72)+SIN($E72)*COS(AL$12))/SIN(AL$12)*$B72))</f>
        <v>20.9715455665369</v>
      </c>
      <c r="AM162" s="0" t="n">
        <f aca="false">IF($B72=0,0,IF(SIN(AM$12)=0,999999999,(SIN(AM$12)*COS($E72)+SIN($E72)*COS(AM$12))/SIN(AM$12)*$B72))</f>
        <v>20.3892114089187</v>
      </c>
      <c r="AN162" s="0" t="n">
        <f aca="false">IF($B72=0,0,IF(SIN(AN$12)=0,999999999,(SIN(AN$12)*COS($E72)+SIN($E72)*COS(AN$12))/SIN(AN$12)*$B72))</f>
        <v>19.8373623306712</v>
      </c>
      <c r="AO162" s="0" t="n">
        <f aca="false">IF($B72=0,0,IF(SIN(AO$12)=0,999999999,(SIN(AO$12)*COS($E72)+SIN($E72)*COS(AO$12))/SIN(AO$12)*$B72))</f>
        <v>19.3133544907349</v>
      </c>
      <c r="AP162" s="0" t="n">
        <f aca="false">IF($B72=0,0,IF(SIN(AP$12)=0,999999999,(SIN(AP$12)*COS($E72)+SIN($E72)*COS(AP$12))/SIN(AP$12)*$B72))</f>
        <v>18.8148365978266</v>
      </c>
      <c r="AQ162" s="0" t="n">
        <f aca="false">IF($B72=0,0,IF(SIN(AQ$12)=0,999999999,(SIN(AQ$12)*COS($E72)+SIN($E72)*COS(AQ$12))/SIN(AQ$12)*$B72))</f>
        <v>18.3397103456206</v>
      </c>
      <c r="AR162" s="0" t="n">
        <f aca="false">IF($B72=0,0,IF(SIN(AR$12)=0,999999999,(SIN(AR$12)*COS($E72)+SIN($E72)*COS(AR$12))/SIN(AR$12)*$B72))</f>
        <v>17.8860970935066</v>
      </c>
      <c r="AS162" s="0" t="n">
        <f aca="false">IF($B72=0,0,IF(SIN(AS$12)=0,999999999,(SIN(AS$12)*COS($E72)+SIN($E72)*COS(AS$12))/SIN(AS$12)*$B72))</f>
        <v>17.4523096718602</v>
      </c>
      <c r="AT162" s="0" t="n">
        <f aca="false">IF($B72=0,0,IF(SIN(AT$12)=0,999999999,(SIN(AT$12)*COS($E72)+SIN($E72)*COS(AT$12))/SIN(AT$12)*$B72))</f>
        <v>17.0368284149661</v>
      </c>
      <c r="AU162" s="0" t="n">
        <f aca="false">IF($B72=0,0,IF(SIN(AU$12)=0,999999999,(SIN(AU$12)*COS($E72)+SIN($E72)*COS(AU$12))/SIN(AU$12)*$B72))</f>
        <v>16.6382806997325</v>
      </c>
      <c r="AV162" s="0" t="n">
        <f aca="false">IF($B72=0,0,IF(SIN(AV$12)=0,999999999,(SIN(AV$12)*COS($E72)+SIN($E72)*COS(AV$12))/SIN(AV$12)*$B72))</f>
        <v>16.2554234058254</v>
      </c>
      <c r="AW162" s="0" t="n">
        <f aca="false">IF($B72=0,0,IF(SIN(AW$12)=0,999999999,(SIN(AW$12)*COS($E72)+SIN($E72)*COS(AW$12))/SIN(AW$12)*$B72))</f>
        <v>15.8871278215667</v>
      </c>
      <c r="AX162" s="0" t="n">
        <f aca="false">IF($B72=0,0,IF(SIN(AX$12)=0,999999999,(SIN(AX$12)*COS($E72)+SIN($E72)*COS(AX$12))/SIN(AX$12)*$B72))</f>
        <v>15.5323666064223</v>
      </c>
      <c r="AY162" s="0" t="n">
        <f aca="false">IF($B72=0,0,IF(SIN(AY$12)=0,999999999,(SIN(AY$12)*COS($E72)+SIN($E72)*COS(AY$12))/SIN(AY$12)*$B72))</f>
        <v>15.190202490083</v>
      </c>
      <c r="AZ162" s="0" t="n">
        <f aca="false">IF($B72=0,0,IF(SIN(AZ$12)=0,999999999,(SIN(AZ$12)*COS($E72)+SIN($E72)*COS(AZ$12))/SIN(AZ$12)*$B72))</f>
        <v>14.8597784437922</v>
      </c>
      <c r="BA162" s="0" t="n">
        <f aca="false">IF($B72=0,0,IF(SIN(BA$12)=0,999999999,(SIN(BA$12)*COS($E72)+SIN($E72)*COS(BA$12))/SIN(BA$12)*$B72))</f>
        <v>14.5403091045628</v>
      </c>
      <c r="BB162" s="0" t="n">
        <f aca="false">IF($B72=0,0,IF(SIN(BB$12)=0,999999999,(SIN(BB$12)*COS($E72)+SIN($E72)*COS(BB$12))/SIN(BB$12)*$B72))</f>
        <v>14.2310732694778</v>
      </c>
      <c r="BC162" s="0" t="n">
        <f aca="false">IF($B72=0,0,IF(SIN(BC$12)=0,999999999,(SIN(BC$12)*COS($E72)+SIN($E72)*COS(BC$12))/SIN(BC$12)*$B72))</f>
        <v>13.9314073071139</v>
      </c>
      <c r="BD162" s="0" t="n">
        <f aca="false">IF($B72=0,0,IF(SIN(BD$12)=0,999999999,(SIN(BD$12)*COS($E72)+SIN($E72)*COS(BD$12))/SIN(BD$12)*$B72))</f>
        <v>13.6406993575911</v>
      </c>
      <c r="BE162" s="0" t="n">
        <f aca="false">IF($B72=0,0,IF(SIN(BE$12)=0,999999999,(SIN(BE$12)*COS($E72)+SIN($E72)*COS(BE$12))/SIN(BE$12)*$B72))</f>
        <v>13.358384212904</v>
      </c>
      <c r="BF162" s="0" t="n">
        <f aca="false">IF($B72=0,0,IF(SIN(BF$12)=0,999999999,(SIN(BF$12)*COS($E72)+SIN($E72)*COS(BF$12))/SIN(BF$12)*$B72))</f>
        <v>13.083938785851</v>
      </c>
      <c r="BG162" s="0" t="n">
        <f aca="false">IF($B72=0,0,IF(SIN(BG$12)=0,999999999,(SIN(BG$12)*COS($E72)+SIN($E72)*COS(BG$12))/SIN(BG$12)*$B72))</f>
        <v>12.816878089712</v>
      </c>
      <c r="BH162" s="0" t="n">
        <f aca="false">IF($B72=0,0,IF(SIN(BH$12)=0,999999999,(SIN(BH$12)*COS($E72)+SIN($E72)*COS(BH$12))/SIN(BH$12)*$B72))</f>
        <v>12.5567516623484</v>
      </c>
      <c r="BI162" s="0" t="n">
        <f aca="false">IF($B72=0,0,IF(SIN(BI$12)=0,999999999,(SIN(BI$12)*COS($E72)+SIN($E72)*COS(BI$12))/SIN(BI$12)*$B72))</f>
        <v>12.303140378042</v>
      </c>
      <c r="BJ162" s="0" t="n">
        <f aca="false">IF($B72=0,0,IF(SIN(BJ$12)=0,999999999,(SIN(BJ$12)*COS($E72)+SIN($E72)*COS(BJ$12))/SIN(BJ$12)*$B72))</f>
        <v>12.0556535984781</v>
      </c>
      <c r="BK162" s="0" t="n">
        <f aca="false">IF($B72=0,0,IF(SIN(BK$12)=0,999999999,(SIN(BK$12)*COS($E72)+SIN($E72)*COS(BK$12))/SIN(BK$12)*$B72))</f>
        <v>11.8139266210894</v>
      </c>
      <c r="BL162" s="0" t="n">
        <f aca="false">IF($B72=0,0,IF(SIN(BL$12)=0,999999999,(SIN(BL$12)*COS($E72)+SIN($E72)*COS(BL$12))/SIN(BL$12)*$B72))</f>
        <v>11.5776183887337</v>
      </c>
      <c r="BM162" s="0" t="n">
        <f aca="false">IF($B72=0,0,IF(SIN(BM$12)=0,999999999,(SIN(BM$12)*COS($E72)+SIN($E72)*COS(BM$12))/SIN(BM$12)*$B72))</f>
        <v>11.346409429552</v>
      </c>
      <c r="BN162" s="0" t="n">
        <f aca="false">IF($B72=0,0,IF(SIN(BN$12)=0,999999999,(SIN(BN$12)*COS($E72)+SIN($E72)*COS(BN$12))/SIN(BN$12)*$B72))</f>
        <v>11.12</v>
      </c>
      <c r="BO162" s="0" t="n">
        <f aca="false">IF($B72=0,0,IF(SIN(BO$12)=0,999999999,(SIN(BO$12)*COS($E72)+SIN($E72)*COS(BO$12))/SIN(BO$12)*$B72))</f>
        <v>10.898108407576</v>
      </c>
      <c r="BP162" s="0" t="n">
        <f aca="false">IF($B72=0,0,IF(SIN(BP$12)=0,999999999,(SIN(BP$12)*COS($E72)+SIN($E72)*COS(BP$12))/SIN(BP$12)*$B72))</f>
        <v>10.680469492787</v>
      </c>
      <c r="BQ162" s="0" t="n">
        <f aca="false">IF($B72=0,0,IF(SIN(BQ$12)=0,999999999,(SIN(BQ$12)*COS($E72)+SIN($E72)*COS(BQ$12))/SIN(BQ$12)*$B72))</f>
        <v>10.4668332524818</v>
      </c>
      <c r="BR162" s="0" t="n">
        <f aca="false">IF($B72=0,0,IF(SIN(BR$12)=0,999999999,(SIN(BR$12)*COS($E72)+SIN($E72)*COS(BR$12))/SIN(BR$12)*$B72))</f>
        <v>10.2569635889016</v>
      </c>
      <c r="BS162" s="0" t="n">
        <f aca="false">IF($B72=0,0,IF(SIN(BS$12)=0,999999999,(SIN(BS$12)*COS($E72)+SIN($E72)*COS(BS$12))/SIN(BS$12)*$B72))</f>
        <v>10.0506371707091</v>
      </c>
      <c r="BT162" s="0" t="n">
        <f aca="false">IF($B72=0,0,IF(SIN(BT$12)=0,999999999,(SIN(BT$12)*COS($E72)+SIN($E72)*COS(BT$12))/SIN(BT$12)*$B72))</f>
        <v>9.84764239391458</v>
      </c>
      <c r="BU162" s="0" t="n">
        <f aca="false">IF($B72=0,0,IF(SIN(BU$12)=0,999999999,(SIN(BU$12)*COS($E72)+SIN($E72)*COS(BU$12))/SIN(BU$12)*$B72))</f>
        <v>9.64777843203923</v>
      </c>
      <c r="BV162" s="0" t="n">
        <f aca="false">IF($B72=0,0,IF(SIN(BV$12)=0,999999999,(SIN(BV$12)*COS($E72)+SIN($E72)*COS(BV$12))/SIN(BV$12)*$B72))</f>
        <v>9.45085436609658</v>
      </c>
      <c r="BW162" s="0" t="n">
        <f aca="false">IF($B72=0,0,IF(SIN(BW$12)=0,999999999,(SIN(BW$12)*COS($E72)+SIN($E72)*COS(BW$12))/SIN(BW$12)*$B72))</f>
        <v>9.25668838605131</v>
      </c>
      <c r="BX162" s="0" t="n">
        <f aca="false">IF($B72=0,0,IF(SIN(BX$12)=0,999999999,(SIN(BX$12)*COS($E72)+SIN($E72)*COS(BX$12))/SIN(BX$12)*$B72))</f>
        <v>9.06510705634645</v>
      </c>
      <c r="BY162" s="0" t="n">
        <f aca="false">IF($B72=0,0,IF(SIN(BY$12)=0,999999999,(SIN(BY$12)*COS($E72)+SIN($E72)*COS(BY$12))/SIN(BY$12)*$B72))</f>
        <v>8.87594463890648</v>
      </c>
      <c r="BZ162" s="0" t="n">
        <f aca="false">IF($B72=0,0,IF(SIN(BZ$12)=0,999999999,(SIN(BZ$12)*COS($E72)+SIN($E72)*COS(BZ$12))/SIN(BZ$12)*$B72))</f>
        <v>8.68904246773909</v>
      </c>
      <c r="CA162" s="0" t="n">
        <f aca="false">IF($B72=0,0,IF(SIN(CA$12)=0,999999999,(SIN(CA$12)*COS($E72)+SIN($E72)*COS(CA$12))/SIN(CA$12)*$B72))</f>
        <v>8.50424836987794</v>
      </c>
      <c r="CB162" s="0" t="n">
        <f aca="false">IF($B72=0,0,IF(SIN(CB$12)=0,999999999,(SIN(CB$12)*COS($E72)+SIN($E72)*COS(CB$12))/SIN(CB$12)*$B72))</f>
        <v>8.32141612795429</v>
      </c>
      <c r="CC162" s="0" t="n">
        <f aca="false">IF($B72=0,0,IF(SIN(CC$12)=0,999999999,(SIN(CC$12)*COS($E72)+SIN($E72)*COS(CC$12))/SIN(CC$12)*$B72))</f>
        <v>8.14040498016587</v>
      </c>
      <c r="CD162" s="0" t="n">
        <f aca="false">IF($B72=0,0,IF(SIN(CD$12)=0,999999999,(SIN(CD$12)*COS($E72)+SIN($E72)*COS(CD$12))/SIN(CD$12)*$B72))</f>
        <v>7.96107915382779</v>
      </c>
      <c r="CE162" s="0" t="n">
        <f aca="false">IF($B72=0,0,IF(SIN(CE$12)=0,999999999,(SIN(CE$12)*COS($E72)+SIN($E72)*COS(CE$12))/SIN(CE$12)*$B72))</f>
        <v>7.78330742905836</v>
      </c>
      <c r="CF162" s="0" t="n">
        <f aca="false">IF($B72=0,0,IF(SIN(CF$12)=0,999999999,(SIN(CF$12)*COS($E72)+SIN($E72)*COS(CF$12))/SIN(CF$12)*$B72))</f>
        <v>7.60696272947807</v>
      </c>
      <c r="CG162" s="0" t="n">
        <f aca="false">IF($B72=0,0,IF(SIN(CG$12)=0,999999999,(SIN(CG$12)*COS($E72)+SIN($E72)*COS(CG$12))/SIN(CG$12)*$B72))</f>
        <v>7.43192173708114</v>
      </c>
      <c r="CH162" s="0" t="n">
        <f aca="false">IF($B72=0,0,IF(SIN(CH$12)=0,999999999,(SIN(CH$12)*COS($E72)+SIN($E72)*COS(CH$12))/SIN(CH$12)*$B72))</f>
        <v>7.25806452868748</v>
      </c>
      <c r="CI162" s="0" t="n">
        <f aca="false">IF($B72=0,0,IF(SIN(CI$12)=0,999999999,(SIN(CI$12)*COS($E72)+SIN($E72)*COS(CI$12))/SIN(CI$12)*$B72))</f>
        <v>7.08527423160369</v>
      </c>
      <c r="CJ162" s="0" t="n">
        <f aca="false">IF($B72=0,0,IF(SIN(CJ$12)=0,999999999,(SIN(CJ$12)*COS($E72)+SIN($E72)*COS(CJ$12))/SIN(CJ$12)*$B72))</f>
        <v>6.91343669630929</v>
      </c>
      <c r="CK162" s="0" t="n">
        <f aca="false">IF($B72=0,0,IF(SIN(CK$12)=0,999999999,(SIN(CK$12)*COS($E72)+SIN($E72)*COS(CK$12))/SIN(CK$12)*$B72))</f>
        <v>6.74244018415091</v>
      </c>
      <c r="CL162" s="0" t="n">
        <f aca="false">IF($B72=0,0,IF(SIN(CL$12)=0,999999999,(SIN(CL$12)*COS($E72)+SIN($E72)*COS(CL$12))/SIN(CL$12)*$B72))</f>
        <v>6.57217506817373</v>
      </c>
      <c r="CM162" s="0" t="n">
        <f aca="false">IF($B72=0,0,IF(SIN(CM$12)=0,999999999,(SIN(CM$12)*COS($E72)+SIN($E72)*COS(CM$12))/SIN(CM$12)*$B72))</f>
        <v>6.40253354534136</v>
      </c>
      <c r="CN162" s="0" t="n">
        <f aca="false">IF($B72=0,0,IF(SIN(CN$12)=0,999999999,(SIN(CN$12)*COS($E72)+SIN($E72)*COS(CN$12))/SIN(CN$12)*$B72))</f>
        <v>6.23340935850197</v>
      </c>
      <c r="CO162" s="0" t="n">
        <f aca="false">IF($B72=0,0,IF(SIN(CO$12)=0,999999999,(SIN(CO$12)*COS($E72)+SIN($E72)*COS(CO$12))/SIN(CO$12)*$B72))</f>
        <v>6.06469752655121</v>
      </c>
      <c r="CP162" s="0" t="n">
        <f aca="false">IF($B72=0,0,IF(SIN(CP$12)=0,999999999,(SIN(CP$12)*COS($E72)+SIN($E72)*COS(CP$12))/SIN(CP$12)*$B72))</f>
        <v>5.89629408131502</v>
      </c>
      <c r="CQ162" s="0" t="n">
        <f aca="false">IF($B72=0,0,IF(SIN(CQ$12)=0,999999999,(SIN(CQ$12)*COS($E72)+SIN($E72)*COS(CQ$12))/SIN(CQ$12)*$B72))</f>
        <v>5.72809580973629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566.627477738205</v>
      </c>
      <c r="H163" s="0" t="n">
        <f aca="false">IF($B73=0,0,IF(SIN(H$12)=0,999999999,(SIN(H$12)*COS($E73)+SIN($E73)*COS(H$12))/SIN(H$12)*$B73))</f>
        <v>285.943180097339</v>
      </c>
      <c r="I163" s="0" t="n">
        <f aca="false">IF($B73=0,0,IF(SIN(I$12)=0,999999999,(SIN(I$12)*COS($E73)+SIN($E73)*COS(I$12))/SIN(I$12)*$B73))</f>
        <v>192.343735381884</v>
      </c>
      <c r="J163" s="0" t="n">
        <f aca="false">IF($B73=0,0,IF(SIN(J$12)=0,999999999,(SIN(J$12)*COS($E73)+SIN($E73)*COS(J$12))/SIN(J$12)*$B73))</f>
        <v>145.515486520207</v>
      </c>
      <c r="K163" s="0" t="n">
        <f aca="false">IF($B73=0,0,IF(SIN(K$12)=0,999999999,(SIN(K$12)*COS($E73)+SIN($E73)*COS(K$12))/SIN(K$12)*$B73))</f>
        <v>117.395696520205</v>
      </c>
      <c r="L163" s="0" t="n">
        <f aca="false">IF($B73=0,0,IF(SIN(L$12)=0,999999999,(SIN(L$12)*COS($E73)+SIN($E73)*COS(L$12))/SIN(L$12)*$B73))</f>
        <v>98.6301150555386</v>
      </c>
      <c r="M163" s="0" t="n">
        <f aca="false">IF($B73=0,0,IF(SIN(M$12)=0,999999999,(SIN(M$12)*COS($E73)+SIN($E73)*COS(M$12))/SIN(M$12)*$B73))</f>
        <v>85.2097736887405</v>
      </c>
      <c r="N163" s="0" t="n">
        <f aca="false">IF($B73=0,0,IF(SIN(N$12)=0,999999999,(SIN(N$12)*COS($E73)+SIN($E73)*COS(N$12))/SIN(N$12)*$B73))</f>
        <v>75.1301846738974</v>
      </c>
      <c r="O163" s="0" t="n">
        <f aca="false">IF($B73=0,0,IF(SIN(O$12)=0,999999999,(SIN(O$12)*COS($E73)+SIN($E73)*COS(O$12))/SIN(O$12)*$B73))</f>
        <v>67.2777405547781</v>
      </c>
      <c r="P163" s="0" t="n">
        <f aca="false">IF($B73=0,0,IF(SIN(P$12)=0,999999999,(SIN(P$12)*COS($E73)+SIN($E73)*COS(P$12))/SIN(P$12)*$B73))</f>
        <v>60.984274001564</v>
      </c>
      <c r="Q163" s="0" t="n">
        <f aca="false">IF($B73=0,0,IF(SIN(Q$12)=0,999999999,(SIN(Q$12)*COS($E73)+SIN($E73)*COS(Q$12))/SIN(Q$12)*$B73))</f>
        <v>55.8245850070395</v>
      </c>
      <c r="R163" s="0" t="n">
        <f aca="false">IF($B73=0,0,IF(SIN(R$12)=0,999999999,(SIN(R$12)*COS($E73)+SIN($E73)*COS(R$12))/SIN(R$12)*$B73))</f>
        <v>51.5152044825326</v>
      </c>
      <c r="S163" s="0" t="n">
        <f aca="false">IF($B73=0,0,IF(SIN(S$12)=0,999999999,(SIN(S$12)*COS($E73)+SIN($E73)*COS(S$12))/SIN(S$12)*$B73))</f>
        <v>47.8598823460139</v>
      </c>
      <c r="T163" s="0" t="n">
        <f aca="false">IF($B73=0,0,IF(SIN(T$12)=0,999999999,(SIN(T$12)*COS($E73)+SIN($E73)*COS(T$12))/SIN(T$12)*$B73))</f>
        <v>44.7184378562402</v>
      </c>
      <c r="U163" s="0" t="n">
        <f aca="false">IF($B73=0,0,IF(SIN(U$12)=0,999999999,(SIN(U$12)*COS($E73)+SIN($E73)*COS(U$12))/SIN(U$12)*$B73))</f>
        <v>41.9880698114257</v>
      </c>
      <c r="V163" s="0" t="n">
        <f aca="false">IF($B73=0,0,IF(SIN(V$12)=0,999999999,(SIN(V$12)*COS($E73)+SIN($E73)*COS(V$12))/SIN(V$12)*$B73))</f>
        <v>39.5916754216723</v>
      </c>
      <c r="W163" s="0" t="n">
        <f aca="false">IF($B73=0,0,IF(SIN(W$12)=0,999999999,(SIN(W$12)*COS($E73)+SIN($E73)*COS(W$12))/SIN(W$12)*$B73))</f>
        <v>37.4702919306359</v>
      </c>
      <c r="X163" s="0" t="n">
        <f aca="false">IF($B73=0,0,IF(SIN(X$12)=0,999999999,(SIN(X$12)*COS($E73)+SIN($E73)*COS(X$12))/SIN(X$12)*$B73))</f>
        <v>35.5780576950209</v>
      </c>
      <c r="Y163" s="0" t="n">
        <f aca="false">IF($B73=0,0,IF(SIN(Y$12)=0,999999999,(SIN(Y$12)*COS($E73)+SIN($E73)*COS(Y$12))/SIN(Y$12)*$B73))</f>
        <v>33.8787645005623</v>
      </c>
      <c r="Z163" s="0" t="n">
        <f aca="false">IF($B73=0,0,IF(SIN(Z$12)=0,999999999,(SIN(Z$12)*COS($E73)+SIN($E73)*COS(Z$12))/SIN(Z$12)*$B73))</f>
        <v>32.3434441816846</v>
      </c>
      <c r="AA163" s="0" t="n">
        <f aca="false">IF($B73=0,0,IF(SIN(AA$12)=0,999999999,(SIN(AA$12)*COS($E73)+SIN($E73)*COS(AA$12))/SIN(AA$12)*$B73))</f>
        <v>30.9486447769058</v>
      </c>
      <c r="AB163" s="0" t="n">
        <f aca="false">IF($B73=0,0,IF(SIN(AB$12)=0,999999999,(SIN(AB$12)*COS($E73)+SIN($E73)*COS(AB$12))/SIN(AB$12)*$B73))</f>
        <v>29.6751768222097</v>
      </c>
      <c r="AC163" s="0" t="n">
        <f aca="false">IF($B73=0,0,IF(SIN(AC$12)=0,999999999,(SIN(AC$12)*COS($E73)+SIN($E73)*COS(AC$12))/SIN(AC$12)*$B73))</f>
        <v>28.5071866968757</v>
      </c>
      <c r="AD163" s="0" t="n">
        <f aca="false">IF($B73=0,0,IF(SIN(AD$12)=0,999999999,(SIN(AD$12)*COS($E73)+SIN($E73)*COS(AD$12))/SIN(AD$12)*$B73))</f>
        <v>27.4314616314229</v>
      </c>
      <c r="AE163" s="0" t="n">
        <f aca="false">IF($B73=0,0,IF(SIN(AE$12)=0,999999999,(SIN(AE$12)*COS($E73)+SIN($E73)*COS(AE$12))/SIN(AE$12)*$B73))</f>
        <v>26.4369015122331</v>
      </c>
      <c r="AF163" s="0" t="n">
        <f aca="false">IF($B73=0,0,IF(SIN(AF$12)=0,999999999,(SIN(AF$12)*COS($E73)+SIN($E73)*COS(AF$12))/SIN(AF$12)*$B73))</f>
        <v>25.5141125760102</v>
      </c>
      <c r="AG163" s="0" t="n">
        <f aca="false">IF($B73=0,0,IF(SIN(AG$12)=0,999999999,(SIN(AG$12)*COS($E73)+SIN($E73)*COS(AG$12))/SIN(AG$12)*$B73))</f>
        <v>24.6550913929595</v>
      </c>
      <c r="AH163" s="0" t="n">
        <f aca="false">IF($B73=0,0,IF(SIN(AH$12)=0,999999999,(SIN(AH$12)*COS($E73)+SIN($E73)*COS(AH$12))/SIN(AH$12)*$B73))</f>
        <v>23.8529765664608</v>
      </c>
      <c r="AI163" s="0" t="n">
        <f aca="false">IF($B73=0,0,IF(SIN(AI$12)=0,999999999,(SIN(AI$12)*COS($E73)+SIN($E73)*COS(AI$12))/SIN(AI$12)*$B73))</f>
        <v>23.1018518038259</v>
      </c>
      <c r="AJ163" s="0" t="n">
        <f aca="false">IF($B73=0,0,IF(SIN(AJ$12)=0,999999999,(SIN(AJ$12)*COS($E73)+SIN($E73)*COS(AJ$12))/SIN(AJ$12)*$B73))</f>
        <v>22.3965883715032</v>
      </c>
      <c r="AK163" s="0" t="n">
        <f aca="false">IF($B73=0,0,IF(SIN(AK$12)=0,999999999,(SIN(AK$12)*COS($E73)+SIN($E73)*COS(AK$12))/SIN(AK$12)*$B73))</f>
        <v>21.7327180414159</v>
      </c>
      <c r="AL163" s="0" t="n">
        <f aca="false">IF($B73=0,0,IF(SIN(AL$12)=0,999999999,(SIN(AL$12)*COS($E73)+SIN($E73)*COS(AL$12))/SIN(AL$12)*$B73))</f>
        <v>21.1063298584464</v>
      </c>
      <c r="AM163" s="0" t="n">
        <f aca="false">IF($B73=0,0,IF(SIN(AM$12)=0,999999999,(SIN(AM$12)*COS($E73)+SIN($E73)*COS(AM$12))/SIN(AM$12)*$B73))</f>
        <v>20.5139856760391</v>
      </c>
      <c r="AN163" s="0" t="n">
        <f aca="false">IF($B73=0,0,IF(SIN(AN$12)=0,999999999,(SIN(AN$12)*COS($E73)+SIN($E73)*COS(AN$12))/SIN(AN$12)*$B73))</f>
        <v>19.9526505958444</v>
      </c>
      <c r="AO163" s="0" t="n">
        <f aca="false">IF($B73=0,0,IF(SIN(AO$12)=0,999999999,(SIN(AO$12)*COS($E73)+SIN($E73)*COS(AO$12))/SIN(AO$12)*$B73))</f>
        <v>19.4196353305342</v>
      </c>
      <c r="AP163" s="0" t="n">
        <f aca="false">IF($B73=0,0,IF(SIN(AP$12)=0,999999999,(SIN(AP$12)*COS($E73)+SIN($E73)*COS(AP$12))/SIN(AP$12)*$B73))</f>
        <v>18.9125481713369</v>
      </c>
      <c r="AQ163" s="0" t="n">
        <f aca="false">IF($B73=0,0,IF(SIN(AQ$12)=0,999999999,(SIN(AQ$12)*COS($E73)+SIN($E73)*COS(AQ$12))/SIN(AQ$12)*$B73))</f>
        <v>18.4292547431197</v>
      </c>
      <c r="AR163" s="0" t="n">
        <f aca="false">IF($B73=0,0,IF(SIN(AR$12)=0,999999999,(SIN(AR$12)*COS($E73)+SIN($E73)*COS(AR$12))/SIN(AR$12)*$B73))</f>
        <v>17.9678441124064</v>
      </c>
      <c r="AS163" s="0" t="n">
        <f aca="false">IF($B73=0,0,IF(SIN(AS$12)=0,999999999,(SIN(AS$12)*COS($E73)+SIN($E73)*COS(AS$12))/SIN(AS$12)*$B73))</f>
        <v>17.5266001079937</v>
      </c>
      <c r="AT163" s="0" t="n">
        <f aca="false">IF($B73=0,0,IF(SIN(AT$12)=0,999999999,(SIN(AT$12)*COS($E73)+SIN($E73)*COS(AT$12))/SIN(AT$12)*$B73))</f>
        <v>17.1039769418942</v>
      </c>
      <c r="AU163" s="0" t="n">
        <f aca="false">IF($B73=0,0,IF(SIN(AU$12)=0,999999999,(SIN(AU$12)*COS($E73)+SIN($E73)*COS(AU$12))/SIN(AU$12)*$B73))</f>
        <v>16.6985783963308</v>
      </c>
      <c r="AV163" s="0" t="n">
        <f aca="false">IF($B73=0,0,IF(SIN(AV$12)=0,999999999,(SIN(AV$12)*COS($E73)+SIN($E73)*COS(AV$12))/SIN(AV$12)*$B73))</f>
        <v>16.3091399823699</v>
      </c>
      <c r="AW163" s="0" t="n">
        <f aca="false">IF($B73=0,0,IF(SIN(AW$12)=0,999999999,(SIN(AW$12)*COS($E73)+SIN($E73)*COS(AW$12))/SIN(AW$12)*$B73))</f>
        <v>15.93451358636</v>
      </c>
      <c r="AX163" s="0" t="n">
        <f aca="false">IF($B73=0,0,IF(SIN(AX$12)=0,999999999,(SIN(AX$12)*COS($E73)+SIN($E73)*COS(AX$12))/SIN(AX$12)*$B73))</f>
        <v>15.5736542083115</v>
      </c>
      <c r="AY163" s="0" t="n">
        <f aca="false">IF($B73=0,0,IF(SIN(AY$12)=0,999999999,(SIN(AY$12)*COS($E73)+SIN($E73)*COS(AY$12))/SIN(AY$12)*$B73))</f>
        <v>15.2256084667202</v>
      </c>
      <c r="AZ163" s="0" t="n">
        <f aca="false">IF($B73=0,0,IF(SIN(AZ$12)=0,999999999,(SIN(AZ$12)*COS($E73)+SIN($E73)*COS(AZ$12))/SIN(AZ$12)*$B73))</f>
        <v>14.8895046009461</v>
      </c>
      <c r="BA163" s="0" t="n">
        <f aca="false">IF($B73=0,0,IF(SIN(BA$12)=0,999999999,(SIN(BA$12)*COS($E73)+SIN($E73)*COS(BA$12))/SIN(BA$12)*$B73))</f>
        <v>14.5645437480158</v>
      </c>
      <c r="BB163" s="0" t="n">
        <f aca="false">IF($B73=0,0,IF(SIN(BB$12)=0,999999999,(SIN(BB$12)*COS($E73)+SIN($E73)*COS(BB$12))/SIN(BB$12)*$B73))</f>
        <v>14.2499923079051</v>
      </c>
      <c r="BC163" s="0" t="n">
        <f aca="false">IF($B73=0,0,IF(SIN(BC$12)=0,999999999,(SIN(BC$12)*COS($E73)+SIN($E73)*COS(BC$12))/SIN(BC$12)*$B73))</f>
        <v>13.9451752417077</v>
      </c>
      <c r="BD163" s="0" t="n">
        <f aca="false">IF($B73=0,0,IF(SIN(BD$12)=0,999999999,(SIN(BD$12)*COS($E73)+SIN($E73)*COS(BD$12))/SIN(BD$12)*$B73))</f>
        <v>13.6494701719867</v>
      </c>
      <c r="BE163" s="0" t="n">
        <f aca="false">IF($B73=0,0,IF(SIN(BE$12)=0,999999999,(SIN(BE$12)*COS($E73)+SIN($E73)*COS(BE$12))/SIN(BE$12)*$B73))</f>
        <v>13.3623021751018</v>
      </c>
      <c r="BF163" s="0" t="n">
        <f aca="false">IF($B73=0,0,IF(SIN(BF$12)=0,999999999,(SIN(BF$12)*COS($E73)+SIN($E73)*COS(BF$12))/SIN(BF$12)*$B73))</f>
        <v>13.0831391722513</v>
      </c>
      <c r="BG163" s="0" t="n">
        <f aca="false">IF($B73=0,0,IF(SIN(BG$12)=0,999999999,(SIN(BG$12)*COS($E73)+SIN($E73)*COS(BG$12))/SIN(BG$12)*$B73))</f>
        <v>12.8114878400426</v>
      </c>
      <c r="BH163" s="0" t="n">
        <f aca="false">IF($B73=0,0,IF(SIN(BH$12)=0,999999999,(SIN(BH$12)*COS($E73)+SIN($E73)*COS(BH$12))/SIN(BH$12)*$B73))</f>
        <v>12.5468899731247</v>
      </c>
      <c r="BI163" s="0" t="n">
        <f aca="false">IF($B73=0,0,IF(SIN(BI$12)=0,999999999,(SIN(BI$12)*COS($E73)+SIN($E73)*COS(BI$12))/SIN(BI$12)*$B73))</f>
        <v>12.2889192412236</v>
      </c>
      <c r="BJ163" s="0" t="n">
        <f aca="false">IF($B73=0,0,IF(SIN(BJ$12)=0,999999999,(SIN(BJ$12)*COS($E73)+SIN($E73)*COS(BJ$12))/SIN(BJ$12)*$B73))</f>
        <v>12.037178291153</v>
      </c>
      <c r="BK163" s="0" t="n">
        <f aca="false">IF($B73=0,0,IF(SIN(BK$12)=0,999999999,(SIN(BK$12)*COS($E73)+SIN($E73)*COS(BK$12))/SIN(BK$12)*$B73))</f>
        <v>11.7912961512959</v>
      </c>
      <c r="BL163" s="0" t="n">
        <f aca="false">IF($B73=0,0,IF(SIN(BL$12)=0,999999999,(SIN(BL$12)*COS($E73)+SIN($E73)*COS(BL$12))/SIN(BL$12)*$B73))</f>
        <v>11.550925901913</v>
      </c>
      <c r="BM163" s="0" t="n">
        <f aca="false">IF($B73=0,0,IF(SIN(BM$12)=0,999999999,(SIN(BM$12)*COS($E73)+SIN($E73)*COS(BM$12))/SIN(BM$12)*$B73))</f>
        <v>11.3157425795884</v>
      </c>
      <c r="BN163" s="0" t="n">
        <f aca="false">IF($B73=0,0,IF(SIN(BN$12)=0,999999999,(SIN(BN$12)*COS($E73)+SIN($E73)*COS(BN$12))/SIN(BN$12)*$B73))</f>
        <v>11.0854412883403</v>
      </c>
      <c r="BO163" s="0" t="n">
        <f aca="false">IF($B73=0,0,IF(SIN(BO$12)=0,999999999,(SIN(BO$12)*COS($E73)+SIN($E73)*COS(BO$12))/SIN(BO$12)*$B73))</f>
        <v>10.859735493518</v>
      </c>
      <c r="BP163" s="0" t="n">
        <f aca="false">IF($B73=0,0,IF(SIN(BP$12)=0,999999999,(SIN(BP$12)*COS($E73)+SIN($E73)*COS(BP$12))/SIN(BP$12)*$B73))</f>
        <v>10.6383554776728</v>
      </c>
      <c r="BQ163" s="0" t="n">
        <f aca="false">IF($B73=0,0,IF(SIN(BQ$12)=0,999999999,(SIN(BQ$12)*COS($E73)+SIN($E73)*COS(BQ$12))/SIN(BQ$12)*$B73))</f>
        <v>10.4210469402281</v>
      </c>
      <c r="BR163" s="0" t="n">
        <f aca="false">IF($B73=0,0,IF(SIN(BR$12)=0,999999999,(SIN(BR$12)*COS($E73)+SIN($E73)*COS(BR$12))/SIN(BR$12)*$B73))</f>
        <v>10.2075697250257</v>
      </c>
      <c r="BS163" s="0" t="n">
        <f aca="false">IF($B73=0,0,IF(SIN(BS$12)=0,999999999,(SIN(BS$12)*COS($E73)+SIN($E73)*COS(BS$12))/SIN(BS$12)*$B73))</f>
        <v>9.99769666177771</v>
      </c>
      <c r="BT163" s="0" t="n">
        <f aca="false">IF($B73=0,0,IF(SIN(BT$12)=0,999999999,(SIN(BT$12)*COS($E73)+SIN($E73)*COS(BT$12))/SIN(BT$12)*$B73))</f>
        <v>9.79121250913059</v>
      </c>
      <c r="BU163" s="0" t="n">
        <f aca="false">IF($B73=0,0,IF(SIN(BU$12)=0,999999999,(SIN(BU$12)*COS($E73)+SIN($E73)*COS(BU$12))/SIN(BU$12)*$B73))</f>
        <v>9.58791298850148</v>
      </c>
      <c r="BV163" s="0" t="n">
        <f aca="false">IF($B73=0,0,IF(SIN(BV$12)=0,999999999,(SIN(BV$12)*COS($E73)+SIN($E73)*COS(BV$12))/SIN(BV$12)*$B73))</f>
        <v>9.38760389910473</v>
      </c>
      <c r="BW163" s="0" t="n">
        <f aca="false">IF($B73=0,0,IF(SIN(BW$12)=0,999999999,(SIN(BW$12)*COS($E73)+SIN($E73)*COS(BW$12))/SIN(BW$12)*$B73))</f>
        <v>9.190100305684</v>
      </c>
      <c r="BX163" s="0" t="n">
        <f aca="false">IF($B73=0,0,IF(SIN(BX$12)=0,999999999,(SIN(BX$12)*COS($E73)+SIN($E73)*COS(BX$12))/SIN(BX$12)*$B73))</f>
        <v>8.99522579141426</v>
      </c>
      <c r="BY163" s="0" t="n">
        <f aca="false">IF($B73=0,0,IF(SIN(BY$12)=0,999999999,(SIN(BY$12)*COS($E73)+SIN($E73)*COS(BY$12))/SIN(BY$12)*$B73))</f>
        <v>8.80281176926767</v>
      </c>
      <c r="BZ163" s="0" t="n">
        <f aca="false">IF($B73=0,0,IF(SIN(BZ$12)=0,999999999,(SIN(BZ$12)*COS($E73)+SIN($E73)*COS(BZ$12))/SIN(BZ$12)*$B73))</f>
        <v>8.61269684586507</v>
      </c>
      <c r="CA163" s="0" t="n">
        <f aca="false">IF($B73=0,0,IF(SIN(CA$12)=0,999999999,(SIN(CA$12)*COS($E73)+SIN($E73)*COS(CA$12))/SIN(CA$12)*$B73))</f>
        <v>8.42472623246509</v>
      </c>
      <c r="CB163" s="0" t="n">
        <f aca="false">IF($B73=0,0,IF(SIN(CB$12)=0,999999999,(SIN(CB$12)*COS($E73)+SIN($E73)*COS(CB$12))/SIN(CB$12)*$B73))</f>
        <v>8.23875119829757</v>
      </c>
      <c r="CC163" s="0" t="n">
        <f aca="false">IF($B73=0,0,IF(SIN(CC$12)=0,999999999,(SIN(CC$12)*COS($E73)+SIN($E73)*COS(CC$12))/SIN(CC$12)*$B73))</f>
        <v>8.05462856193723</v>
      </c>
      <c r="CD163" s="0" t="n">
        <f aca="false">IF($B73=0,0,IF(SIN(CD$12)=0,999999999,(SIN(CD$12)*COS($E73)+SIN($E73)*COS(CD$12))/SIN(CD$12)*$B73))</f>
        <v>7.87222021683654</v>
      </c>
      <c r="CE163" s="0" t="n">
        <f aca="false">IF($B73=0,0,IF(SIN(CE$12)=0,999999999,(SIN(CE$12)*COS($E73)+SIN($E73)*COS(CE$12))/SIN(CE$12)*$B73))</f>
        <v>7.69139268751149</v>
      </c>
      <c r="CF163" s="0" t="n">
        <f aca="false">IF($B73=0,0,IF(SIN(CF$12)=0,999999999,(SIN(CF$12)*COS($E73)+SIN($E73)*COS(CF$12))/SIN(CF$12)*$B73))</f>
        <v>7.51201671320494</v>
      </c>
      <c r="CG163" s="0" t="n">
        <f aca="false">IF($B73=0,0,IF(SIN(CG$12)=0,999999999,(SIN(CG$12)*COS($E73)+SIN($E73)*COS(CG$12))/SIN(CG$12)*$B73))</f>
        <v>7.33396685613799</v>
      </c>
      <c r="CH163" s="0" t="n">
        <f aca="false">IF($B73=0,0,IF(SIN(CH$12)=0,999999999,(SIN(CH$12)*COS($E73)+SIN($E73)*COS(CH$12))/SIN(CH$12)*$B73))</f>
        <v>7.15712113171275</v>
      </c>
      <c r="CI163" s="0" t="n">
        <f aca="false">IF($B73=0,0,IF(SIN(CI$12)=0,999999999,(SIN(CI$12)*COS($E73)+SIN($E73)*COS(CI$12))/SIN(CI$12)*$B73))</f>
        <v>6.98136065825428</v>
      </c>
      <c r="CJ163" s="0" t="n">
        <f aca="false">IF($B73=0,0,IF(SIN(CJ$12)=0,999999999,(SIN(CJ$12)*COS($E73)+SIN($E73)*COS(CJ$12))/SIN(CJ$12)*$B73))</f>
        <v>6.80656932407054</v>
      </c>
      <c r="CK163" s="0" t="n">
        <f aca="false">IF($B73=0,0,IF(SIN(CK$12)=0,999999999,(SIN(CK$12)*COS($E73)+SIN($E73)*COS(CK$12))/SIN(CK$12)*$B73))</f>
        <v>6.63263346977816</v>
      </c>
      <c r="CL163" s="0" t="n">
        <f aca="false">IF($B73=0,0,IF(SIN(CL$12)=0,999999999,(SIN(CL$12)*COS($E73)+SIN($E73)*COS(CL$12))/SIN(CL$12)*$B73))</f>
        <v>6.45944158399133</v>
      </c>
      <c r="CM163" s="0" t="n">
        <f aca="false">IF($B73=0,0,IF(SIN(CM$12)=0,999999999,(SIN(CM$12)*COS($E73)+SIN($E73)*COS(CM$12))/SIN(CM$12)*$B73))</f>
        <v>6.28688401059487</v>
      </c>
      <c r="CN163" s="0" t="n">
        <f aca="false">IF($B73=0,0,IF(SIN(CN$12)=0,999999999,(SIN(CN$12)*COS($E73)+SIN($E73)*COS(CN$12))/SIN(CN$12)*$B73))</f>
        <v>6.11485266593113</v>
      </c>
      <c r="CO163" s="0" t="n">
        <f aca="false">IF($B73=0,0,IF(SIN(CO$12)=0,999999999,(SIN(CO$12)*COS($E73)+SIN($E73)*COS(CO$12))/SIN(CO$12)*$B73))</f>
        <v>5.94324076432458</v>
      </c>
      <c r="CP163" s="0" t="n">
        <f aca="false">IF($B73=0,0,IF(SIN(CP$12)=0,999999999,(SIN(CP$12)*COS($E73)+SIN($E73)*COS(CP$12))/SIN(CP$12)*$B73))</f>
        <v>5.77194255044168</v>
      </c>
      <c r="CQ163" s="0" t="n">
        <f aca="false">IF($B73=0,0,IF(SIN(CQ$12)=0,999999999,(SIN(CQ$12)*COS($E73)+SIN($E73)*COS(CQ$12))/SIN(CQ$12)*$B73))</f>
        <v>5.60085303704593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575.883539554397</v>
      </c>
      <c r="H164" s="0" t="n">
        <f aca="false">IF($B74=0,0,IF(SIN(H$12)=0,999999999,(SIN(H$12)*COS($E74)+SIN($E74)*COS(H$12))/SIN(H$12)*$B74))</f>
        <v>290.502666232664</v>
      </c>
      <c r="I164" s="0" t="n">
        <f aca="false">IF($B74=0,0,IF(SIN(I$12)=0,999999999,(SIN(I$12)*COS($E74)+SIN($E74)*COS(I$12))/SIN(I$12)*$B74))</f>
        <v>195.337060248168</v>
      </c>
      <c r="J164" s="0" t="n">
        <f aca="false">IF($B74=0,0,IF(SIN(J$12)=0,999999999,(SIN(J$12)*COS($E74)+SIN($E74)*COS(J$12))/SIN(J$12)*$B74))</f>
        <v>147.725253429634</v>
      </c>
      <c r="K164" s="0" t="n">
        <f aca="false">IF($B74=0,0,IF(SIN(K$12)=0,999999999,(SIN(K$12)*COS($E74)+SIN($E74)*COS(K$12))/SIN(K$12)*$B74))</f>
        <v>119.1349464717</v>
      </c>
      <c r="L164" s="0" t="n">
        <f aca="false">IF($B74=0,0,IF(SIN(L$12)=0,999999999,(SIN(L$12)*COS($E74)+SIN($E74)*COS(L$12))/SIN(L$12)*$B74))</f>
        <v>100.055368198929</v>
      </c>
      <c r="M164" s="0" t="n">
        <f aca="false">IF($B74=0,0,IF(SIN(M$12)=0,999999999,(SIN(M$12)*COS($E74)+SIN($E74)*COS(M$12))/SIN(M$12)*$B74))</f>
        <v>86.4104697428248</v>
      </c>
      <c r="N164" s="0" t="n">
        <f aca="false">IF($B74=0,0,IF(SIN(N$12)=0,999999999,(SIN(N$12)*COS($E74)+SIN($E74)*COS(N$12))/SIN(N$12)*$B74))</f>
        <v>76.1622230829402</v>
      </c>
      <c r="O164" s="0" t="n">
        <f aca="false">IF($B74=0,0,IF(SIN(O$12)=0,999999999,(SIN(O$12)*COS($E74)+SIN($E74)*COS(O$12))/SIN(O$12)*$B74))</f>
        <v>68.1783872244354</v>
      </c>
      <c r="P164" s="0" t="n">
        <f aca="false">IF($B74=0,0,IF(SIN(P$12)=0,999999999,(SIN(P$12)*COS($E74)+SIN($E74)*COS(P$12))/SIN(P$12)*$B74))</f>
        <v>61.779614666537</v>
      </c>
      <c r="Q164" s="0" t="n">
        <f aca="false">IF($B74=0,0,IF(SIN(Q$12)=0,999999999,(SIN(Q$12)*COS($E74)+SIN($E74)*COS(Q$12))/SIN(Q$12)*$B74))</f>
        <v>56.5335907040211</v>
      </c>
      <c r="R164" s="0" t="n">
        <f aca="false">IF($B74=0,0,IF(SIN(R$12)=0,999999999,(SIN(R$12)*COS($E74)+SIN($E74)*COS(R$12))/SIN(R$12)*$B74))</f>
        <v>52.1521030757642</v>
      </c>
      <c r="S164" s="0" t="n">
        <f aca="false">IF($B74=0,0,IF(SIN(S$12)=0,999999999,(SIN(S$12)*COS($E74)+SIN($E74)*COS(S$12))/SIN(S$12)*$B74))</f>
        <v>48.4356179272908</v>
      </c>
      <c r="T164" s="0" t="n">
        <f aca="false">IF($B74=0,0,IF(SIN(T$12)=0,999999999,(SIN(T$12)*COS($E74)+SIN($E74)*COS(T$12))/SIN(T$12)*$B74))</f>
        <v>45.2416089302843</v>
      </c>
      <c r="U164" s="0" t="n">
        <f aca="false">IF($B74=0,0,IF(SIN(U$12)=0,999999999,(SIN(U$12)*COS($E74)+SIN($E74)*COS(U$12))/SIN(U$12)*$B74))</f>
        <v>42.4655547524482</v>
      </c>
      <c r="V164" s="0" t="n">
        <f aca="false">IF($B74=0,0,IF(SIN(V$12)=0,999999999,(SIN(V$12)*COS($E74)+SIN($E74)*COS(V$12))/SIN(V$12)*$B74))</f>
        <v>40.0290624744008</v>
      </c>
      <c r="W164" s="0" t="n">
        <f aca="false">IF($B74=0,0,IF(SIN(W$12)=0,999999999,(SIN(W$12)*COS($E74)+SIN($E74)*COS(W$12))/SIN(W$12)*$B74))</f>
        <v>37.8721827400849</v>
      </c>
      <c r="X164" s="0" t="n">
        <f aca="false">IF($B74=0,0,IF(SIN(X$12)=0,999999999,(SIN(X$12)*COS($E74)+SIN($E74)*COS(X$12))/SIN(X$12)*$B74))</f>
        <v>35.9482865220642</v>
      </c>
      <c r="Y164" s="0" t="n">
        <f aca="false">IF($B74=0,0,IF(SIN(Y$12)=0,999999999,(SIN(Y$12)*COS($E74)+SIN($E74)*COS(Y$12))/SIN(Y$12)*$B74))</f>
        <v>34.2205597488168</v>
      </c>
      <c r="Z164" s="0" t="n">
        <f aca="false">IF($B74=0,0,IF(SIN(Z$12)=0,999999999,(SIN(Z$12)*COS($E74)+SIN($E74)*COS(Z$12))/SIN(Z$12)*$B74))</f>
        <v>32.6595495422874</v>
      </c>
      <c r="AA164" s="0" t="n">
        <f aca="false">IF($B74=0,0,IF(SIN(AA$12)=0,999999999,(SIN(AA$12)*COS($E74)+SIN($E74)*COS(AA$12))/SIN(AA$12)*$B74))</f>
        <v>31.2414115289037</v>
      </c>
      <c r="AB164" s="0" t="n">
        <f aca="false">IF($B74=0,0,IF(SIN(AB$12)=0,999999999,(SIN(AB$12)*COS($E74)+SIN($E74)*COS(AB$12))/SIN(AB$12)*$B74))</f>
        <v>29.9466351551879</v>
      </c>
      <c r="AC164" s="0" t="n">
        <f aca="false">IF($B74=0,0,IF(SIN(AC$12)=0,999999999,(SIN(AC$12)*COS($E74)+SIN($E74)*COS(AC$12))/SIN(AC$12)*$B74))</f>
        <v>28.7591015282606</v>
      </c>
      <c r="AD164" s="0" t="n">
        <f aca="false">IF($B74=0,0,IF(SIN(AD$12)=0,999999999,(SIN(AD$12)*COS($E74)+SIN($E74)*COS(AD$12))/SIN(AD$12)*$B74))</f>
        <v>27.6653767947674</v>
      </c>
      <c r="AE164" s="0" t="n">
        <f aca="false">IF($B74=0,0,IF(SIN(AE$12)=0,999999999,(SIN(AE$12)*COS($E74)+SIN($E74)*COS(AE$12))/SIN(AE$12)*$B74))</f>
        <v>26.6541751074236</v>
      </c>
      <c r="AF164" s="0" t="n">
        <f aca="false">IF($B74=0,0,IF(SIN(AF$12)=0,999999999,(SIN(AF$12)*COS($E74)+SIN($E74)*COS(AF$12))/SIN(AF$12)*$B74))</f>
        <v>25.7159455209297</v>
      </c>
      <c r="AG164" s="0" t="n">
        <f aca="false">IF($B74=0,0,IF(SIN(AG$12)=0,999999999,(SIN(AG$12)*COS($E74)+SIN($E74)*COS(AG$12))/SIN(AG$12)*$B74))</f>
        <v>24.8425506873699</v>
      </c>
      <c r="AH164" s="0" t="n">
        <f aca="false">IF($B74=0,0,IF(SIN(AH$12)=0,999999999,(SIN(AH$12)*COS($E74)+SIN($E74)*COS(AH$12))/SIN(AH$12)*$B74))</f>
        <v>24.0270144011777</v>
      </c>
      <c r="AI164" s="0" t="n">
        <f aca="false">IF($B74=0,0,IF(SIN(AI$12)=0,999999999,(SIN(AI$12)*COS($E74)+SIN($E74)*COS(AI$12))/SIN(AI$12)*$B74))</f>
        <v>23.2633213747563</v>
      </c>
      <c r="AJ164" s="0" t="n">
        <f aca="false">IF($B74=0,0,IF(SIN(AJ$12)=0,999999999,(SIN(AJ$12)*COS($E74)+SIN($E74)*COS(AJ$12))/SIN(AJ$12)*$B74))</f>
        <v>22.5462570575508</v>
      </c>
      <c r="AK164" s="0" t="n">
        <f aca="false">IF($B74=0,0,IF(SIN(AK$12)=0,999999999,(SIN(AK$12)*COS($E74)+SIN($E74)*COS(AK$12))/SIN(AK$12)*$B74))</f>
        <v>21.8712784564497</v>
      </c>
      <c r="AL164" s="0" t="n">
        <f aca="false">IF($B74=0,0,IF(SIN(AL$12)=0,999999999,(SIN(AL$12)*COS($E74)+SIN($E74)*COS(AL$12))/SIN(AL$12)*$B74))</f>
        <v>21.2344091759209</v>
      </c>
      <c r="AM164" s="0" t="n">
        <f aca="false">IF($B74=0,0,IF(SIN(AM$12)=0,999999999,(SIN(AM$12)*COS($E74)+SIN($E74)*COS(AM$12))/SIN(AM$12)*$B74))</f>
        <v>20.6321535403074</v>
      </c>
      <c r="AN164" s="0" t="n">
        <f aca="false">IF($B74=0,0,IF(SIN(AN$12)=0,999999999,(SIN(AN$12)*COS($E74)+SIN($E74)*COS(AN$12))/SIN(AN$12)*$B74))</f>
        <v>20.0614258695452</v>
      </c>
      <c r="AO164" s="0" t="n">
        <f aca="false">IF($B74=0,0,IF(SIN(AO$12)=0,999999999,(SIN(AO$12)*COS($E74)+SIN($E74)*COS(AO$12))/SIN(AO$12)*$B74))</f>
        <v>19.5194918775601</v>
      </c>
      <c r="AP164" s="0" t="n">
        <f aca="false">IF($B74=0,0,IF(SIN(AP$12)=0,999999999,(SIN(AP$12)*COS($E74)+SIN($E74)*COS(AP$12))/SIN(AP$12)*$B74))</f>
        <v>19.0039198360948</v>
      </c>
      <c r="AQ164" s="0" t="n">
        <f aca="false">IF($B74=0,0,IF(SIN(AQ$12)=0,999999999,(SIN(AQ$12)*COS($E74)+SIN($E74)*COS(AQ$12))/SIN(AQ$12)*$B74))</f>
        <v>18.5125396563893</v>
      </c>
      <c r="AR164" s="0" t="n">
        <f aca="false">IF($B74=0,0,IF(SIN(AR$12)=0,999999999,(SIN(AR$12)*COS($E74)+SIN($E74)*COS(AR$12))/SIN(AR$12)*$B74))</f>
        <v>18.0434084300983</v>
      </c>
      <c r="AS164" s="0" t="n">
        <f aca="false">IF($B74=0,0,IF(SIN(AS$12)=0,999999999,(SIN(AS$12)*COS($E74)+SIN($E74)*COS(AS$12))/SIN(AS$12)*$B74))</f>
        <v>17.5947812700269</v>
      </c>
      <c r="AT164" s="0" t="n">
        <f aca="false">IF($B74=0,0,IF(SIN(AT$12)=0,999999999,(SIN(AT$12)*COS($E74)+SIN($E74)*COS(AT$12))/SIN(AT$12)*$B74))</f>
        <v>17.1650865231486</v>
      </c>
      <c r="AU164" s="0" t="n">
        <f aca="false">IF($B74=0,0,IF(SIN(AU$12)=0,999999999,(SIN(AU$12)*COS($E74)+SIN($E74)*COS(AU$12))/SIN(AU$12)*$B74))</f>
        <v>16.752904609345</v>
      </c>
      <c r="AV164" s="0" t="n">
        <f aca="false">IF($B74=0,0,IF(SIN(AV$12)=0,999999999,(SIN(AV$12)*COS($E74)+SIN($E74)*COS(AV$12))/SIN(AV$12)*$B74))</f>
        <v>16.3569498815055</v>
      </c>
      <c r="AW164" s="0" t="n">
        <f aca="false">IF($B74=0,0,IF(SIN(AW$12)=0,999999999,(SIN(AW$12)*COS($E74)+SIN($E74)*COS(AW$12))/SIN(AW$12)*$B74))</f>
        <v>15.9760550150622</v>
      </c>
      <c r="AX164" s="0" t="n">
        <f aca="false">IF($B74=0,0,IF(SIN(AX$12)=0,999999999,(SIN(AX$12)*COS($E74)+SIN($E74)*COS(AX$12))/SIN(AX$12)*$B74))</f>
        <v>15.6091575244673</v>
      </c>
      <c r="AY164" s="0" t="n">
        <f aca="false">IF($B74=0,0,IF(SIN(AY$12)=0,999999999,(SIN(AY$12)*COS($E74)+SIN($E74)*COS(AY$12))/SIN(AY$12)*$B74))</f>
        <v>15.2552880756736</v>
      </c>
      <c r="AZ164" s="0" t="n">
        <f aca="false">IF($B74=0,0,IF(SIN(AZ$12)=0,999999999,(SIN(AZ$12)*COS($E74)+SIN($E74)*COS(AZ$12))/SIN(AZ$12)*$B74))</f>
        <v>14.9135603212263</v>
      </c>
      <c r="BA164" s="0" t="n">
        <f aca="false">IF($B74=0,0,IF(SIN(BA$12)=0,999999999,(SIN(BA$12)*COS($E74)+SIN($E74)*COS(BA$12))/SIN(BA$12)*$B74))</f>
        <v>14.5831620311043</v>
      </c>
      <c r="BB164" s="0" t="n">
        <f aca="false">IF($B74=0,0,IF(SIN(BB$12)=0,999999999,(SIN(BB$12)*COS($E74)+SIN($E74)*COS(BB$12))/SIN(BB$12)*$B74))</f>
        <v>14.263347330254</v>
      </c>
      <c r="BC164" s="0" t="n">
        <f aca="false">IF($B74=0,0,IF(SIN(BC$12)=0,999999999,(SIN(BC$12)*COS($E74)+SIN($E74)*COS(BC$12))/SIN(BC$12)*$B74))</f>
        <v>13.9534298846187</v>
      </c>
      <c r="BD164" s="0" t="n">
        <f aca="false">IF($B74=0,0,IF(SIN(BD$12)=0,999999999,(SIN(BD$12)*COS($E74)+SIN($E74)*COS(BD$12))/SIN(BD$12)*$B74))</f>
        <v>13.6527769027743</v>
      </c>
      <c r="BE164" s="0" t="n">
        <f aca="false">IF($B74=0,0,IF(SIN(BE$12)=0,999999999,(SIN(BE$12)*COS($E74)+SIN($E74)*COS(BE$12))/SIN(BE$12)*$B74))</f>
        <v>13.3608038411179</v>
      </c>
      <c r="BF164" s="0" t="n">
        <f aca="false">IF($B74=0,0,IF(SIN(BF$12)=0,999999999,(SIN(BF$12)*COS($E74)+SIN($E74)*COS(BF$12))/SIN(BF$12)*$B74))</f>
        <v>13.0769697177907</v>
      </c>
      <c r="BG164" s="0" t="n">
        <f aca="false">IF($B74=0,0,IF(SIN(BG$12)=0,999999999,(SIN(BG$12)*COS($E74)+SIN($E74)*COS(BG$12))/SIN(BG$12)*$B74))</f>
        <v>12.8007729548215</v>
      </c>
      <c r="BH164" s="0" t="n">
        <f aca="false">IF($B74=0,0,IF(SIN(BH$12)=0,999999999,(SIN(BH$12)*COS($E74)+SIN($E74)*COS(BH$12))/SIN(BH$12)*$B74))</f>
        <v>12.5317476798959</v>
      </c>
      <c r="BI164" s="0" t="n">
        <f aca="false">IF($B74=0,0,IF(SIN(BI$12)=0,999999999,(SIN(BI$12)*COS($E74)+SIN($E74)*COS(BI$12))/SIN(BI$12)*$B74))</f>
        <v>12.2694604291301</v>
      </c>
      <c r="BJ164" s="0" t="n">
        <f aca="false">IF($B74=0,0,IF(SIN(BJ$12)=0,999999999,(SIN(BJ$12)*COS($E74)+SIN($E74)*COS(BJ$12))/SIN(BJ$12)*$B74))</f>
        <v>12.0135072005889</v>
      </c>
      <c r="BK164" s="0" t="n">
        <f aca="false">IF($B74=0,0,IF(SIN(BK$12)=0,999999999,(SIN(BK$12)*COS($E74)+SIN($E74)*COS(BK$12))/SIN(BK$12)*$B74))</f>
        <v>11.7635108153389</v>
      </c>
      <c r="BL164" s="0" t="n">
        <f aca="false">IF($B74=0,0,IF(SIN(BL$12)=0,999999999,(SIN(BL$12)*COS($E74)+SIN($E74)*COS(BL$12))/SIN(BL$12)*$B74))</f>
        <v>11.5191185487746</v>
      </c>
      <c r="BM164" s="0" t="n">
        <f aca="false">IF($B74=0,0,IF(SIN(BM$12)=0,999999999,(SIN(BM$12)*COS($E74)+SIN($E74)*COS(BM$12))/SIN(BM$12)*$B74))</f>
        <v>11.2800000000001</v>
      </c>
      <c r="BN164" s="0" t="n">
        <f aca="false">IF($B74=0,0,IF(SIN(BN$12)=0,999999999,(SIN(BN$12)*COS($E74)+SIN($E74)*COS(BN$12))/SIN(BN$12)*$B74))</f>
        <v>11.0458451713335</v>
      </c>
      <c r="BO164" s="0" t="n">
        <f aca="false">IF($B74=0,0,IF(SIN(BO$12)=0,999999999,(SIN(BO$12)*COS($E74)+SIN($E74)*COS(BO$12))/SIN(BO$12)*$B74))</f>
        <v>10.8163627336568</v>
      </c>
      <c r="BP164" s="0" t="n">
        <f aca="false">IF($B74=0,0,IF(SIN(BP$12)=0,999999999,(SIN(BP$12)*COS($E74)+SIN($E74)*COS(BP$12))/SIN(BP$12)*$B74))</f>
        <v>10.5912784564498</v>
      </c>
      <c r="BQ164" s="0" t="n">
        <f aca="false">IF($B74=0,0,IF(SIN(BQ$12)=0,999999999,(SIN(BQ$12)*COS($E74)+SIN($E74)*COS(BQ$12))/SIN(BQ$12)*$B74))</f>
        <v>10.3703337840278</v>
      </c>
      <c r="BR164" s="0" t="n">
        <f aca="false">IF($B74=0,0,IF(SIN(BR$12)=0,999999999,(SIN(BR$12)*COS($E74)+SIN($E74)*COS(BR$12))/SIN(BR$12)*$B74))</f>
        <v>10.153284541798</v>
      </c>
      <c r="BS164" s="0" t="n">
        <f aca="false">IF($B74=0,0,IF(SIN(BS$12)=0,999999999,(SIN(BS$12)*COS($E74)+SIN($E74)*COS(BS$12))/SIN(BS$12)*$B74))</f>
        <v>9.93989975832486</v>
      </c>
      <c r="BT164" s="0" t="n">
        <f aca="false">IF($B74=0,0,IF(SIN(BT$12)=0,999999999,(SIN(BT$12)*COS($E74)+SIN($E74)*COS(BT$12))/SIN(BT$12)*$B74))</f>
        <v>9.72996059070911</v>
      </c>
      <c r="BU164" s="0" t="n">
        <f aca="false">IF($B74=0,0,IF(SIN(BU$12)=0,999999999,(SIN(BU$12)*COS($E74)+SIN($E74)*COS(BU$12))/SIN(BU$12)*$B74))</f>
        <v>9.52325934225788</v>
      </c>
      <c r="BV164" s="0" t="n">
        <f aca="false">IF($B74=0,0,IF(SIN(BV$12)=0,999999999,(SIN(BV$12)*COS($E74)+SIN($E74)*COS(BV$12))/SIN(BV$12)*$B74))</f>
        <v>9.31959856270309</v>
      </c>
      <c r="BW164" s="0" t="n">
        <f aca="false">IF($B74=0,0,IF(SIN(BW$12)=0,999999999,(SIN(BW$12)*COS($E74)+SIN($E74)*COS(BW$12))/SIN(BW$12)*$B74))</f>
        <v>9.11879022234234</v>
      </c>
      <c r="BX164" s="0" t="n">
        <f aca="false">IF($B74=0,0,IF(SIN(BX$12)=0,999999999,(SIN(BX$12)*COS($E74)+SIN($E74)*COS(BX$12))/SIN(BX$12)*$B74))</f>
        <v>8.9206549524399</v>
      </c>
      <c r="BY164" s="0" t="n">
        <f aca="false">IF($B74=0,0,IF(SIN(BY$12)=0,999999999,(SIN(BY$12)*COS($E74)+SIN($E74)*COS(BY$12))/SIN(BY$12)*$B74))</f>
        <v>8.7250213450701</v>
      </c>
      <c r="BZ164" s="0" t="n">
        <f aca="false">IF($B74=0,0,IF(SIN(BZ$12)=0,999999999,(SIN(BZ$12)*COS($E74)+SIN($E74)*COS(BZ$12))/SIN(BZ$12)*$B74))</f>
        <v>8.5317253063243</v>
      </c>
      <c r="CA164" s="0" t="n">
        <f aca="false">IF($B74=0,0,IF(SIN(CA$12)=0,999999999,(SIN(CA$12)*COS($E74)+SIN($E74)*COS(CA$12))/SIN(CA$12)*$B74))</f>
        <v>8.34060945744434</v>
      </c>
      <c r="CB164" s="0" t="n">
        <f aca="false">IF($B74=0,0,IF(SIN(CB$12)=0,999999999,(SIN(CB$12)*COS($E74)+SIN($E74)*COS(CB$12))/SIN(CB$12)*$B74))</f>
        <v>8.15152257900887</v>
      </c>
      <c r="CC164" s="0" t="n">
        <f aca="false">IF($B74=0,0,IF(SIN(CC$12)=0,999999999,(SIN(CC$12)*COS($E74)+SIN($E74)*COS(CC$12))/SIN(CC$12)*$B74))</f>
        <v>7.96431909379629</v>
      </c>
      <c r="CD164" s="0" t="n">
        <f aca="false">IF($B74=0,0,IF(SIN(CD$12)=0,999999999,(SIN(CD$12)*COS($E74)+SIN($E74)*COS(CD$12))/SIN(CD$12)*$B74))</f>
        <v>7.77885858437866</v>
      </c>
      <c r="CE164" s="0" t="n">
        <f aca="false">IF($B74=0,0,IF(SIN(CE$12)=0,999999999,(SIN(CE$12)*COS($E74)+SIN($E74)*COS(CE$12))/SIN(CE$12)*$B74))</f>
        <v>7.5950053418812</v>
      </c>
      <c r="CF164" s="0" t="n">
        <f aca="false">IF($B74=0,0,IF(SIN(CF$12)=0,999999999,(SIN(CF$12)*COS($E74)+SIN($E74)*COS(CF$12))/SIN(CF$12)*$B74))</f>
        <v>7.41262794267935</v>
      </c>
      <c r="CG164" s="0" t="n">
        <f aca="false">IF($B74=0,0,IF(SIN(CG$12)=0,999999999,(SIN(CG$12)*COS($E74)+SIN($E74)*COS(CG$12))/SIN(CG$12)*$B74))</f>
        <v>7.23159885009509</v>
      </c>
      <c r="CH164" s="0" t="n">
        <f aca="false">IF($B74=0,0,IF(SIN(CH$12)=0,999999999,(SIN(CH$12)*COS($E74)+SIN($E74)*COS(CH$12))/SIN(CH$12)*$B74))</f>
        <v>7.0517940384121</v>
      </c>
      <c r="CI164" s="0" t="n">
        <f aca="false">IF($B74=0,0,IF(SIN(CI$12)=0,999999999,(SIN(CI$12)*COS($E74)+SIN($E74)*COS(CI$12))/SIN(CI$12)*$B74))</f>
        <v>6.87309263675693</v>
      </c>
      <c r="CJ164" s="0" t="n">
        <f aca="false">IF($B74=0,0,IF(SIN(CJ$12)=0,999999999,(SIN(CJ$12)*COS($E74)+SIN($E74)*COS(CJ$12))/SIN(CJ$12)*$B74))</f>
        <v>6.69537659058804</v>
      </c>
      <c r="CK164" s="0" t="n">
        <f aca="false">IF($B74=0,0,IF(SIN(CK$12)=0,999999999,(SIN(CK$12)*COS($E74)+SIN($E74)*COS(CK$12))/SIN(CK$12)*$B74))</f>
        <v>6.51853033870603</v>
      </c>
      <c r="CL164" s="0" t="n">
        <f aca="false">IF($B74=0,0,IF(SIN(CL$12)=0,999999999,(SIN(CL$12)*COS($E74)+SIN($E74)*COS(CL$12))/SIN(CL$12)*$B74))</f>
        <v>6.34244050385063</v>
      </c>
      <c r="CM164" s="0" t="n">
        <f aca="false">IF($B74=0,0,IF(SIN(CM$12)=0,999999999,(SIN(CM$12)*COS($E74)+SIN($E74)*COS(CM$12))/SIN(CM$12)*$B74))</f>
        <v>6.16699559507569</v>
      </c>
      <c r="CN164" s="0" t="n">
        <f aca="false">IF($B74=0,0,IF(SIN(CN$12)=0,999999999,(SIN(CN$12)*COS($E74)+SIN($E74)*COS(CN$12))/SIN(CN$12)*$B74))</f>
        <v>5.99208572020387</v>
      </c>
      <c r="CO164" s="0" t="n">
        <f aca="false">IF($B74=0,0,IF(SIN(CO$12)=0,999999999,(SIN(CO$12)*COS($E74)+SIN($E74)*COS(CO$12))/SIN(CO$12)*$B74))</f>
        <v>5.81760230675854</v>
      </c>
      <c r="CP164" s="0" t="n">
        <f aca="false">IF($B74=0,0,IF(SIN(CP$12)=0,999999999,(SIN(CP$12)*COS($E74)+SIN($E74)*COS(CP$12))/SIN(CP$12)*$B74))</f>
        <v>5.6434378298454</v>
      </c>
      <c r="CQ164" s="0" t="n">
        <f aca="false">IF($B74=0,0,IF(SIN(CQ$12)=0,999999999,(SIN(CQ$12)*COS($E74)+SIN($E74)*COS(CQ$12))/SIN(CQ$12)*$B74))</f>
        <v>5.46948554551939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585.036820145692</v>
      </c>
      <c r="H165" s="0" t="n">
        <f aca="false">IF($B75=0,0,IF(SIN(H$12)=0,999999999,(SIN(H$12)*COS($E75)+SIN($E75)*COS(H$12))/SIN(H$12)*$B75))</f>
        <v>295.008737475533</v>
      </c>
      <c r="I165" s="0" t="n">
        <f aca="false">IF($B75=0,0,IF(SIN(I$12)=0,999999999,(SIN(I$12)*COS($E75)+SIN($E75)*COS(I$12))/SIN(I$12)*$B75))</f>
        <v>198.293432351666</v>
      </c>
      <c r="J165" s="0" t="n">
        <f aca="false">IF($B75=0,0,IF(SIN(J$12)=0,999999999,(SIN(J$12)*COS($E75)+SIN($E75)*COS(J$12))/SIN(J$12)*$B75))</f>
        <v>149.906303658309</v>
      </c>
      <c r="K165" s="0" t="n">
        <f aca="false">IF($B75=0,0,IF(SIN(K$12)=0,999999999,(SIN(K$12)*COS($E75)+SIN($E75)*COS(K$12))/SIN(K$12)*$B75))</f>
        <v>120.850425408849</v>
      </c>
      <c r="L165" s="0" t="n">
        <f aca="false">IF($B75=0,0,IF(SIN(L$12)=0,999999999,(SIN(L$12)*COS($E75)+SIN($E75)*COS(L$12))/SIN(L$12)*$B75))</f>
        <v>101.46015079024</v>
      </c>
      <c r="M165" s="0" t="n">
        <f aca="false">IF($B75=0,0,IF(SIN(M$12)=0,999999999,(SIN(M$12)*COS($E75)+SIN($E75)*COS(M$12))/SIN(M$12)*$B75))</f>
        <v>87.5930555943001</v>
      </c>
      <c r="N165" s="0" t="n">
        <f aca="false">IF($B75=0,0,IF(SIN(N$12)=0,999999999,(SIN(N$12)*COS($E75)+SIN($E75)*COS(N$12))/SIN(N$12)*$B75))</f>
        <v>77.1779240723417</v>
      </c>
      <c r="O165" s="0" t="n">
        <f aca="false">IF($B75=0,0,IF(SIN(O$12)=0,999999999,(SIN(O$12)*COS($E75)+SIN($E75)*COS(O$12))/SIN(O$12)*$B75))</f>
        <v>69.064077550522</v>
      </c>
      <c r="P165" s="0" t="n">
        <f aca="false">IF($B75=0,0,IF(SIN(P$12)=0,999999999,(SIN(P$12)*COS($E75)+SIN($E75)*COS(P$12))/SIN(P$12)*$B75))</f>
        <v>62.5611058733786</v>
      </c>
      <c r="Q165" s="0" t="n">
        <f aca="false">IF($B75=0,0,IF(SIN(Q$12)=0,999999999,(SIN(Q$12)*COS($E75)+SIN($E75)*COS(Q$12))/SIN(Q$12)*$B75))</f>
        <v>57.2296544212174</v>
      </c>
      <c r="R165" s="0" t="n">
        <f aca="false">IF($B75=0,0,IF(SIN(R$12)=0,999999999,(SIN(R$12)*COS($E75)+SIN($E75)*COS(R$12))/SIN(R$12)*$B75))</f>
        <v>52.7768176165807</v>
      </c>
      <c r="S165" s="0" t="n">
        <f aca="false">IF($B75=0,0,IF(SIN(S$12)=0,999999999,(SIN(S$12)*COS($E75)+SIN($E75)*COS(S$12))/SIN(S$12)*$B75))</f>
        <v>48.9998123487165</v>
      </c>
      <c r="T165" s="0" t="n">
        <f aca="false">IF($B75=0,0,IF(SIN(T$12)=0,999999999,(SIN(T$12)*COS($E75)+SIN($E75)*COS(T$12))/SIN(T$12)*$B75))</f>
        <v>45.753791357013</v>
      </c>
      <c r="U165" s="0" t="n">
        <f aca="false">IF($B75=0,0,IF(SIN(U$12)=0,999999999,(SIN(U$12)*COS($E75)+SIN($E75)*COS(U$12))/SIN(U$12)*$B75))</f>
        <v>42.9325312591837</v>
      </c>
      <c r="V165" s="0" t="n">
        <f aca="false">IF($B75=0,0,IF(SIN(V$12)=0,999999999,(SIN(V$12)*COS($E75)+SIN($E75)*COS(V$12))/SIN(V$12)*$B75))</f>
        <v>40.4563625670862</v>
      </c>
      <c r="W165" s="0" t="n">
        <f aca="false">IF($B75=0,0,IF(SIN(W$12)=0,999999999,(SIN(W$12)*COS($E75)+SIN($E75)*COS(W$12))/SIN(W$12)*$B75))</f>
        <v>38.2643596952311</v>
      </c>
      <c r="X165" s="0" t="n">
        <f aca="false">IF($B75=0,0,IF(SIN(X$12)=0,999999999,(SIN(X$12)*COS($E75)+SIN($E75)*COS(X$12))/SIN(X$12)*$B75))</f>
        <v>36.3091342981181</v>
      </c>
      <c r="Y165" s="0" t="n">
        <f aca="false">IF($B75=0,0,IF(SIN(Y$12)=0,999999999,(SIN(Y$12)*COS($E75)+SIN($E75)*COS(Y$12))/SIN(Y$12)*$B75))</f>
        <v>34.5532728152151</v>
      </c>
      <c r="Z165" s="0" t="n">
        <f aca="false">IF($B75=0,0,IF(SIN(Z$12)=0,999999999,(SIN(Z$12)*COS($E75)+SIN($E75)*COS(Z$12))/SIN(Z$12)*$B75))</f>
        <v>32.9668427508644</v>
      </c>
      <c r="AA165" s="0" t="n">
        <f aca="false">IF($B75=0,0,IF(SIN(AA$12)=0,999999999,(SIN(AA$12)*COS($E75)+SIN($E75)*COS(AA$12))/SIN(AA$12)*$B75))</f>
        <v>31.5256114440989</v>
      </c>
      <c r="AB165" s="0" t="n">
        <f aca="false">IF($B75=0,0,IF(SIN(AB$12)=0,999999999,(SIN(AB$12)*COS($E75)+SIN($E75)*COS(AB$12))/SIN(AB$12)*$B75))</f>
        <v>30.2097506269935</v>
      </c>
      <c r="AC165" s="0" t="n">
        <f aca="false">IF($B75=0,0,IF(SIN(AC$12)=0,999999999,(SIN(AC$12)*COS($E75)+SIN($E75)*COS(AC$12))/SIN(AC$12)*$B75))</f>
        <v>29.0028789228209</v>
      </c>
      <c r="AD165" s="0" t="n">
        <f aca="false">IF($B75=0,0,IF(SIN(AD$12)=0,999999999,(SIN(AD$12)*COS($E75)+SIN($E75)*COS(AD$12))/SIN(AD$12)*$B75))</f>
        <v>27.8913437181951</v>
      </c>
      <c r="AE165" s="0" t="n">
        <f aca="false">IF($B75=0,0,IF(SIN(AE$12)=0,999999999,(SIN(AE$12)*COS($E75)+SIN($E75)*COS(AE$12))/SIN(AE$12)*$B75))</f>
        <v>26.8636753844364</v>
      </c>
      <c r="AF165" s="0" t="n">
        <f aca="false">IF($B75=0,0,IF(SIN(AF$12)=0,999999999,(SIN(AF$12)*COS($E75)+SIN($E75)*COS(AF$12))/SIN(AF$12)*$B75))</f>
        <v>25.9101674464028</v>
      </c>
      <c r="AG165" s="0" t="n">
        <f aca="false">IF($B75=0,0,IF(SIN(AG$12)=0,999999999,(SIN(AG$12)*COS($E75)+SIN($E75)*COS(AG$12))/SIN(AG$12)*$B75))</f>
        <v>25.0225500456886</v>
      </c>
      <c r="AH165" s="0" t="n">
        <f aca="false">IF($B75=0,0,IF(SIN(AH$12)=0,999999999,(SIN(AH$12)*COS($E75)+SIN($E75)*COS(AH$12))/SIN(AH$12)*$B75))</f>
        <v>24.1937333745531</v>
      </c>
      <c r="AI165" s="0" t="n">
        <f aca="false">IF($B75=0,0,IF(SIN(AI$12)=0,999999999,(SIN(AI$12)*COS($E75)+SIN($E75)*COS(AI$12))/SIN(AI$12)*$B75))</f>
        <v>23.4176041910395</v>
      </c>
      <c r="AJ165" s="0" t="n">
        <f aca="false">IF($B75=0,0,IF(SIN(AJ$12)=0,999999999,(SIN(AJ$12)*COS($E75)+SIN($E75)*COS(AJ$12))/SIN(AJ$12)*$B75))</f>
        <v>22.6888630296239</v>
      </c>
      <c r="AK165" s="0" t="n">
        <f aca="false">IF($B75=0,0,IF(SIN(AK$12)=0,999999999,(SIN(AK$12)*COS($E75)+SIN($E75)*COS(AK$12))/SIN(AK$12)*$B75))</f>
        <v>22.0028929180249</v>
      </c>
      <c r="AL165" s="0" t="n">
        <f aca="false">IF($B75=0,0,IF(SIN(AL$12)=0,999999999,(SIN(AL$12)*COS($E75)+SIN($E75)*COS(AL$12))/SIN(AL$12)*$B75))</f>
        <v>21.3556527081491</v>
      </c>
      <c r="AM165" s="0" t="n">
        <f aca="false">IF($B75=0,0,IF(SIN(AM$12)=0,999999999,(SIN(AM$12)*COS($E75)+SIN($E75)*COS(AM$12))/SIN(AM$12)*$B75))</f>
        <v>20.7435897999339</v>
      </c>
      <c r="AN165" s="0" t="n">
        <f aca="false">IF($B75=0,0,IF(SIN(AN$12)=0,999999999,(SIN(AN$12)*COS($E75)+SIN($E75)*COS(AN$12))/SIN(AN$12)*$B75))</f>
        <v>20.1635682653746</v>
      </c>
      <c r="AO165" s="0" t="n">
        <f aca="false">IF($B75=0,0,IF(SIN(AO$12)=0,999999999,(SIN(AO$12)*COS($E75)+SIN($E75)*COS(AO$12))/SIN(AO$12)*$B75))</f>
        <v>19.6128092926384</v>
      </c>
      <c r="AP165" s="0" t="n">
        <f aca="false">IF($B75=0,0,IF(SIN(AP$12)=0,999999999,(SIN(AP$12)*COS($E75)+SIN($E75)*COS(AP$12))/SIN(AP$12)*$B75))</f>
        <v>19.0888415546326</v>
      </c>
      <c r="AQ165" s="0" t="n">
        <f aca="false">IF($B75=0,0,IF(SIN(AQ$12)=0,999999999,(SIN(AQ$12)*COS($E75)+SIN($E75)*COS(AQ$12))/SIN(AQ$12)*$B75))</f>
        <v>18.5894596243607</v>
      </c>
      <c r="AR165" s="0" t="n">
        <f aca="false">IF($B75=0,0,IF(SIN(AR$12)=0,999999999,(SIN(AR$12)*COS($E75)+SIN($E75)*COS(AR$12))/SIN(AR$12)*$B75))</f>
        <v>18.1126889547002</v>
      </c>
      <c r="AS165" s="0" t="n">
        <f aca="false">IF($B75=0,0,IF(SIN(AS$12)=0,999999999,(SIN(AS$12)*COS($E75)+SIN($E75)*COS(AS$12))/SIN(AS$12)*$B75))</f>
        <v>17.6567562443024</v>
      </c>
      <c r="AT165" s="0" t="n">
        <f aca="false">IF($B75=0,0,IF(SIN(AT$12)=0,999999999,(SIN(AT$12)*COS($E75)+SIN($E75)*COS(AT$12))/SIN(AT$12)*$B75))</f>
        <v>17.2200642469728</v>
      </c>
      <c r="AU165" s="0" t="n">
        <f aca="false">IF($B75=0,0,IF(SIN(AU$12)=0,999999999,(SIN(AU$12)*COS($E75)+SIN($E75)*COS(AU$12))/SIN(AU$12)*$B75))</f>
        <v>16.8011702658158</v>
      </c>
      <c r="AV165" s="0" t="n">
        <f aca="false">IF($B75=0,0,IF(SIN(AV$12)=0,999999999,(SIN(AV$12)*COS($E75)+SIN($E75)*COS(AV$12))/SIN(AV$12)*$B75))</f>
        <v>16.3987677179408</v>
      </c>
      <c r="AW165" s="0" t="n">
        <f aca="false">IF($B75=0,0,IF(SIN(AW$12)=0,999999999,(SIN(AW$12)*COS($E75)+SIN($E75)*COS(AW$12))/SIN(AW$12)*$B75))</f>
        <v>16.0116702697915</v>
      </c>
      <c r="AX165" s="0" t="n">
        <f aca="false">IF($B75=0,0,IF(SIN(AX$12)=0,999999999,(SIN(AX$12)*COS($E75)+SIN($E75)*COS(AX$12))/SIN(AX$12)*$B75))</f>
        <v>15.6387981340553</v>
      </c>
      <c r="AY165" s="0" t="n">
        <f aca="false">IF($B75=0,0,IF(SIN(AY$12)=0,999999999,(SIN(AY$12)*COS($E75)+SIN($E75)*COS(AY$12))/SIN(AY$12)*$B75))</f>
        <v>15.2791661918211</v>
      </c>
      <c r="AZ165" s="0" t="n">
        <f aca="false">IF($B75=0,0,IF(SIN(AZ$12)=0,999999999,(SIN(AZ$12)*COS($E75)+SIN($E75)*COS(AZ$12))/SIN(AZ$12)*$B75))</f>
        <v>14.9318736621435</v>
      </c>
      <c r="BA165" s="0" t="n">
        <f aca="false">IF($B75=0,0,IF(SIN(BA$12)=0,999999999,(SIN(BA$12)*COS($E75)+SIN($E75)*COS(BA$12))/SIN(BA$12)*$B75))</f>
        <v>14.5960950884563</v>
      </c>
      <c r="BB165" s="0" t="n">
        <f aca="false">IF($B75=0,0,IF(SIN(BB$12)=0,999999999,(SIN(BB$12)*COS($E75)+SIN($E75)*COS(BB$12))/SIN(BB$12)*$B75))</f>
        <v>14.2710724497009</v>
      </c>
      <c r="BC165" s="0" t="n">
        <f aca="false">IF($B75=0,0,IF(SIN(BC$12)=0,999999999,(SIN(BC$12)*COS($E75)+SIN($E75)*COS(BC$12))/SIN(BC$12)*$B75))</f>
        <v>13.9561082353952</v>
      </c>
      <c r="BD165" s="0" t="n">
        <f aca="false">IF($B75=0,0,IF(SIN(BD$12)=0,999999999,(SIN(BD$12)*COS($E75)+SIN($E75)*COS(BD$12))/SIN(BD$12)*$B75))</f>
        <v>13.6505593495906</v>
      </c>
      <c r="BE165" s="0" t="n">
        <f aca="false">IF($B75=0,0,IF(SIN(BE$12)=0,999999999,(SIN(BE$12)*COS($E75)+SIN($E75)*COS(BE$12))/SIN(BE$12)*$B75))</f>
        <v>13.3538317298385</v>
      </c>
      <c r="BF165" s="0" t="n">
        <f aca="false">IF($B75=0,0,IF(SIN(BF$12)=0,999999999,(SIN(BF$12)*COS($E75)+SIN($E75)*COS(BF$12))/SIN(BF$12)*$B75))</f>
        <v>13.0653755848041</v>
      </c>
      <c r="BG165" s="0" t="n">
        <f aca="false">IF($B75=0,0,IF(SIN(BG$12)=0,999999999,(SIN(BG$12)*COS($E75)+SIN($E75)*COS(BG$12))/SIN(BG$12)*$B75))</f>
        <v>12.7846811687022</v>
      </c>
      <c r="BH165" s="0" t="n">
        <f aca="false">IF($B75=0,0,IF(SIN(BH$12)=0,999999999,(SIN(BH$12)*COS($E75)+SIN($E75)*COS(BH$12))/SIN(BH$12)*$B75))</f>
        <v>12.5112750228443</v>
      </c>
      <c r="BI165" s="0" t="n">
        <f aca="false">IF($B75=0,0,IF(SIN(BI$12)=0,999999999,(SIN(BI$12)*COS($E75)+SIN($E75)*COS(BI$12))/SIN(BI$12)*$B75))</f>
        <v>12.2447166247183</v>
      </c>
      <c r="BJ165" s="0" t="n">
        <f aca="false">IF($B75=0,0,IF(SIN(BJ$12)=0,999999999,(SIN(BJ$12)*COS($E75)+SIN($E75)*COS(BJ$12))/SIN(BJ$12)*$B75))</f>
        <v>11.9845953935265</v>
      </c>
      <c r="BK165" s="0" t="n">
        <f aca="false">IF($B75=0,0,IF(SIN(BK$12)=0,999999999,(SIN(BK$12)*COS($E75)+SIN($E75)*COS(BK$12))/SIN(BK$12)*$B75))</f>
        <v>11.7305280082649</v>
      </c>
      <c r="BL165" s="0" t="n">
        <f aca="false">IF($B75=0,0,IF(SIN(BL$12)=0,999999999,(SIN(BL$12)*COS($E75)+SIN($E75)*COS(BL$12))/SIN(BL$12)*$B75))</f>
        <v>11.4821560004775</v>
      </c>
      <c r="BM165" s="0" t="n">
        <f aca="false">IF($B75=0,0,IF(SIN(BM$12)=0,999999999,(SIN(BM$12)*COS($E75)+SIN($E75)*COS(BM$12))/SIN(BM$12)*$B75))</f>
        <v>11.2391435889422</v>
      </c>
      <c r="BN165" s="0" t="n">
        <f aca="false">IF($B75=0,0,IF(SIN(BN$12)=0,999999999,(SIN(BN$12)*COS($E75)+SIN($E75)*COS(BN$12))/SIN(BN$12)*$B75))</f>
        <v>11.0011757279021</v>
      </c>
      <c r="BO165" s="0" t="n">
        <f aca="false">IF($B75=0,0,IF(SIN(BO$12)=0,999999999,(SIN(BO$12)*COS($E75)+SIN($E75)*COS(BO$12))/SIN(BO$12)*$B75))</f>
        <v>10.7679563441671</v>
      </c>
      <c r="BP165" s="0" t="n">
        <f aca="false">IF($B75=0,0,IF(SIN(BP$12)=0,999999999,(SIN(BP$12)*COS($E75)+SIN($E75)*COS(BP$12))/SIN(BP$12)*$B75))</f>
        <v>10.5392067415827</v>
      </c>
      <c r="BQ165" s="0" t="n">
        <f aca="false">IF($B75=0,0,IF(SIN(BQ$12)=0,999999999,(SIN(BQ$12)*COS($E75)+SIN($E75)*COS(BQ$12))/SIN(BQ$12)*$B75))</f>
        <v>10.3146641540825</v>
      </c>
      <c r="BR165" s="0" t="n">
        <f aca="false">IF($B75=0,0,IF(SIN(BR$12)=0,999999999,(SIN(BR$12)*COS($E75)+SIN($E75)*COS(BR$12))/SIN(BR$12)*$B75))</f>
        <v>10.0940804308771</v>
      </c>
      <c r="BS165" s="0" t="n">
        <f aca="false">IF($B75=0,0,IF(SIN(BS$12)=0,999999999,(SIN(BS$12)*COS($E75)+SIN($E75)*COS(BS$12))/SIN(BS$12)*$B75))</f>
        <v>9.87722083933765</v>
      </c>
      <c r="BT165" s="0" t="n">
        <f aca="false">IF($B75=0,0,IF(SIN(BT$12)=0,999999999,(SIN(BT$12)*COS($E75)+SIN($E75)*COS(BT$12))/SIN(BT$12)*$B75))</f>
        <v>9.66386297287573</v>
      </c>
      <c r="BU165" s="0" t="n">
        <f aca="false">IF($B75=0,0,IF(SIN(BU$12)=0,999999999,(SIN(BU$12)*COS($E75)+SIN($E75)*COS(BU$12))/SIN(BU$12)*$B75))</f>
        <v>9.45379575261653</v>
      </c>
      <c r="BV165" s="0" t="n">
        <f aca="false">IF($B75=0,0,IF(SIN(BV$12)=0,999999999,(SIN(BV$12)*COS($E75)+SIN($E75)*COS(BV$12))/SIN(BV$12)*$B75))</f>
        <v>9.24681851296532</v>
      </c>
      <c r="BW165" s="0" t="n">
        <f aca="false">IF($B75=0,0,IF(SIN(BW$12)=0,999999999,(SIN(BW$12)*COS($E75)+SIN($E75)*COS(BW$12))/SIN(BW$12)*$B75))</f>
        <v>9.04274016229972</v>
      </c>
      <c r="BX165" s="0" t="n">
        <f aca="false">IF($B75=0,0,IF(SIN(BX$12)=0,999999999,(SIN(BX$12)*COS($E75)+SIN($E75)*COS(BX$12))/SIN(BX$12)*$B75))</f>
        <v>8.8413784110013</v>
      </c>
      <c r="BY165" s="0" t="n">
        <f aca="false">IF($B75=0,0,IF(SIN(BY$12)=0,999999999,(SIN(BY$12)*COS($E75)+SIN($E75)*COS(BY$12))/SIN(BY$12)*$B75))</f>
        <v>8.64255905989734</v>
      </c>
      <c r="BZ165" s="0" t="n">
        <f aca="false">IF($B75=0,0,IF(SIN(BZ$12)=0,999999999,(SIN(BZ$12)*COS($E75)+SIN($E75)*COS(BZ$12))/SIN(BZ$12)*$B75))</f>
        <v>8.44611534293534</v>
      </c>
      <c r="CA165" s="0" t="n">
        <f aca="false">IF($B75=0,0,IF(SIN(CA$12)=0,999999999,(SIN(CA$12)*COS($E75)+SIN($E75)*COS(CA$12))/SIN(CA$12)*$B75))</f>
        <v>8.2518873185644</v>
      </c>
      <c r="CB165" s="0" t="n">
        <f aca="false">IF($B75=0,0,IF(SIN(CB$12)=0,999999999,(SIN(CB$12)*COS($E75)+SIN($E75)*COS(CB$12))/SIN(CB$12)*$B75))</f>
        <v>8.05972130487049</v>
      </c>
      <c r="CC165" s="0" t="n">
        <f aca="false">IF($B75=0,0,IF(SIN(CC$12)=0,999999999,(SIN(CC$12)*COS($E75)+SIN($E75)*COS(CC$12))/SIN(CC$12)*$B75))</f>
        <v>7.86946935401825</v>
      </c>
      <c r="CD165" s="0" t="n">
        <f aca="false">IF($B75=0,0,IF(SIN(CD$12)=0,999999999,(SIN(CD$12)*COS($E75)+SIN($E75)*COS(CD$12))/SIN(CD$12)*$B75))</f>
        <v>7.68098876198927</v>
      </c>
      <c r="CE165" s="0" t="n">
        <f aca="false">IF($B75=0,0,IF(SIN(CE$12)=0,999999999,(SIN(CE$12)*COS($E75)+SIN($E75)*COS(CE$12))/SIN(CE$12)*$B75))</f>
        <v>7.49414160999351</v>
      </c>
      <c r="CF165" s="0" t="n">
        <f aca="false">IF($B75=0,0,IF(SIN(CF$12)=0,999999999,(SIN(CF$12)*COS($E75)+SIN($E75)*COS(CF$12))/SIN(CF$12)*$B75))</f>
        <v>7.30879433427314</v>
      </c>
      <c r="CG165" s="0" t="n">
        <f aca="false">IF($B75=0,0,IF(SIN(CG$12)=0,999999999,(SIN(CG$12)*COS($E75)+SIN($E75)*COS(CG$12))/SIN(CG$12)*$B75))</f>
        <v>7.12481732131285</v>
      </c>
      <c r="CH165" s="0" t="n">
        <f aca="false">IF($B75=0,0,IF(SIN(CH$12)=0,999999999,(SIN(CH$12)*COS($E75)+SIN($E75)*COS(CH$12))/SIN(CH$12)*$B75))</f>
        <v>6.94208452573234</v>
      </c>
      <c r="CI165" s="0" t="n">
        <f aca="false">IF($B75=0,0,IF(SIN(CI$12)=0,999999999,(SIN(CI$12)*COS($E75)+SIN($E75)*COS(CI$12))/SIN(CI$12)*$B75))</f>
        <v>6.7604731083684</v>
      </c>
      <c r="CJ165" s="0" t="n">
        <f aca="false">IF($B75=0,0,IF(SIN(CJ$12)=0,999999999,(SIN(CJ$12)*COS($E75)+SIN($E75)*COS(CJ$12))/SIN(CJ$12)*$B75))</f>
        <v>6.57986309225153</v>
      </c>
      <c r="CK165" s="0" t="n">
        <f aca="false">IF($B75=0,0,IF(SIN(CK$12)=0,999999999,(SIN(CK$12)*COS($E75)+SIN($E75)*COS(CK$12))/SIN(CK$12)*$B75))</f>
        <v>6.40013703435655</v>
      </c>
      <c r="CL165" s="0" t="n">
        <f aca="false">IF($B75=0,0,IF(SIN(CL$12)=0,999999999,(SIN(CL$12)*COS($E75)+SIN($E75)*COS(CL$12))/SIN(CL$12)*$B75))</f>
        <v>6.22117971116117</v>
      </c>
      <c r="CM165" s="0" t="n">
        <f aca="false">IF($B75=0,0,IF(SIN(CM$12)=0,999999999,(SIN(CM$12)*COS($E75)+SIN($E75)*COS(CM$12))/SIN(CM$12)*$B75))</f>
        <v>6.04287781617442</v>
      </c>
      <c r="CN165" s="0" t="n">
        <f aca="false">IF($B75=0,0,IF(SIN(CN$12)=0,999999999,(SIN(CN$12)*COS($E75)+SIN($E75)*COS(CN$12))/SIN(CN$12)*$B75))</f>
        <v>5.86511966770888</v>
      </c>
      <c r="CO165" s="0" t="n">
        <f aca="false">IF($B75=0,0,IF(SIN(CO$12)=0,999999999,(SIN(CO$12)*COS($E75)+SIN($E75)*COS(CO$12))/SIN(CO$12)*$B75))</f>
        <v>5.68779492526813</v>
      </c>
      <c r="CP165" s="0" t="n">
        <f aca="false">IF($B75=0,0,IF(SIN(CP$12)=0,999999999,(SIN(CP$12)*COS($E75)+SIN($E75)*COS(CP$12))/SIN(CP$12)*$B75))</f>
        <v>5.51079431299716</v>
      </c>
      <c r="CQ165" s="0" t="n">
        <f aca="false">IF($B75=0,0,IF(SIN(CQ$12)=0,999999999,(SIN(CQ$12)*COS($E75)+SIN($E75)*COS(CQ$12))/SIN(CQ$12)*$B75))</f>
        <v>5.33400934870739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594.082032237675</v>
      </c>
      <c r="H166" s="0" t="n">
        <f aca="false">IF($B76=0,0,IF(SIN(H$12)=0,999999999,(SIN(H$12)*COS($E76)+SIN($E76)*COS(H$12))/SIN(H$12)*$B76))</f>
        <v>299.458760810221</v>
      </c>
      <c r="I166" s="0" t="n">
        <f aca="false">IF($B76=0,0,IF(SIN(I$12)=0,999999999,(SIN(I$12)*COS($E76)+SIN($E76)*COS(I$12))/SIN(I$12)*$B76))</f>
        <v>201.211103789007</v>
      </c>
      <c r="J166" s="0" t="n">
        <f aca="false">IF($B76=0,0,IF(SIN(J$12)=0,999999999,(SIN(J$12)*COS($E76)+SIN($E76)*COS(J$12))/SIN(J$12)*$B76))</f>
        <v>152.057332128795</v>
      </c>
      <c r="K166" s="0" t="n">
        <f aca="false">IF($B76=0,0,IF(SIN(K$12)=0,999999999,(SIN(K$12)*COS($E76)+SIN($E76)*COS(K$12))/SIN(K$12)*$B76))</f>
        <v>122.541094165765</v>
      </c>
      <c r="L166" s="0" t="n">
        <f aca="false">IF($B76=0,0,IF(SIN(L$12)=0,999999999,(SIN(L$12)*COS($E76)+SIN($E76)*COS(L$12))/SIN(L$12)*$B76))</f>
        <v>102.843601118141</v>
      </c>
      <c r="M166" s="0" t="n">
        <f aca="false">IF($B76=0,0,IF(SIN(M$12)=0,999999999,(SIN(M$12)*COS($E76)+SIN($E76)*COS(M$12))/SIN(M$12)*$B76))</f>
        <v>88.7567964397461</v>
      </c>
      <c r="N166" s="0" t="n">
        <f aca="false">IF($B76=0,0,IF(SIN(N$12)=0,999999999,(SIN(N$12)*COS($E76)+SIN($E76)*COS(N$12))/SIN(N$12)*$B76))</f>
        <v>78.1766481551527</v>
      </c>
      <c r="O166" s="0" t="n">
        <f aca="false">IF($B76=0,0,IF(SIN(O$12)=0,999999999,(SIN(O$12)*COS($E76)+SIN($E76)*COS(O$12))/SIN(O$12)*$B76))</f>
        <v>69.9342463018209</v>
      </c>
      <c r="P166" s="0" t="n">
        <f aca="false">IF($B76=0,0,IF(SIN(P$12)=0,999999999,(SIN(P$12)*COS($E76)+SIN($E76)*COS(P$12))/SIN(P$12)*$B76))</f>
        <v>63.3282419043123</v>
      </c>
      <c r="Q166" s="0" t="n">
        <f aca="false">IF($B76=0,0,IF(SIN(Q$12)=0,999999999,(SIN(Q$12)*COS($E76)+SIN($E76)*COS(Q$12))/SIN(Q$12)*$B76))</f>
        <v>57.9123192328557</v>
      </c>
      <c r="R166" s="0" t="n">
        <f aca="false">IF($B76=0,0,IF(SIN(R$12)=0,999999999,(SIN(R$12)*COS($E76)+SIN($E76)*COS(R$12))/SIN(R$12)*$B76))</f>
        <v>53.3889319303695</v>
      </c>
      <c r="S166" s="0" t="n">
        <f aca="false">IF($B76=0,0,IF(SIN(S$12)=0,999999999,(SIN(S$12)*COS($E76)+SIN($E76)*COS(S$12))/SIN(S$12)*$B76))</f>
        <v>49.5520840018107</v>
      </c>
      <c r="T166" s="0" t="n">
        <f aca="false">IF($B76=0,0,IF(SIN(T$12)=0,999999999,(SIN(T$12)*COS($E76)+SIN($E76)*COS(T$12))/SIN(T$12)*$B76))</f>
        <v>46.2546332346534</v>
      </c>
      <c r="U166" s="0" t="n">
        <f aca="false">IF($B76=0,0,IF(SIN(U$12)=0,999999999,(SIN(U$12)*COS($E76)+SIN($E76)*COS(U$12))/SIN(U$12)*$B76))</f>
        <v>43.3886732492698</v>
      </c>
      <c r="V166" s="0" t="n">
        <f aca="false">IF($B76=0,0,IF(SIN(V$12)=0,999999999,(SIN(V$12)*COS($E76)+SIN($E76)*COS(V$12))/SIN(V$12)*$B76))</f>
        <v>40.8732722785931</v>
      </c>
      <c r="W166" s="0" t="n">
        <f aca="false">IF($B76=0,0,IF(SIN(W$12)=0,999999999,(SIN(W$12)*COS($E76)+SIN($E76)*COS(W$12))/SIN(W$12)*$B76))</f>
        <v>38.6465394355573</v>
      </c>
      <c r="X166" s="0" t="n">
        <f aca="false">IF($B76=0,0,IF(SIN(X$12)=0,999999999,(SIN(X$12)*COS($E76)+SIN($E76)*COS(X$12))/SIN(X$12)*$B76))</f>
        <v>36.6603355563606</v>
      </c>
      <c r="Y166" s="0" t="n">
        <f aca="false">IF($B76=0,0,IF(SIN(Y$12)=0,999999999,(SIN(Y$12)*COS($E76)+SIN($E76)*COS(Y$12))/SIN(Y$12)*$B76))</f>
        <v>34.8766543021054</v>
      </c>
      <c r="Z166" s="0" t="n">
        <f aca="false">IF($B76=0,0,IF(SIN(Z$12)=0,999999999,(SIN(Z$12)*COS($E76)+SIN($E76)*COS(Z$12))/SIN(Z$12)*$B76))</f>
        <v>33.2650889283432</v>
      </c>
      <c r="AA166" s="0" t="n">
        <f aca="false">IF($B76=0,0,IF(SIN(AA$12)=0,999999999,(SIN(AA$12)*COS($E76)+SIN($E76)*COS(AA$12))/SIN(AA$12)*$B76))</f>
        <v>31.8010228331788</v>
      </c>
      <c r="AB166" s="0" t="n">
        <f aca="false">IF($B76=0,0,IF(SIN(AB$12)=0,999999999,(SIN(AB$12)*COS($E76)+SIN($E76)*COS(AB$12))/SIN(AB$12)*$B76))</f>
        <v>30.4643135907166</v>
      </c>
      <c r="AC166" s="0" t="n">
        <f aca="false">IF($B76=0,0,IF(SIN(AC$12)=0,999999999,(SIN(AC$12)*COS($E76)+SIN($E76)*COS(AC$12))/SIN(AC$12)*$B76))</f>
        <v>29.2383202786106</v>
      </c>
      <c r="AD166" s="0" t="n">
        <f aca="false">IF($B76=0,0,IF(SIN(AD$12)=0,999999999,(SIN(AD$12)*COS($E76)+SIN($E76)*COS(AD$12))/SIN(AD$12)*$B76))</f>
        <v>28.1091739722299</v>
      </c>
      <c r="AE166" s="0" t="n">
        <f aca="false">IF($B76=0,0,IF(SIN(AE$12)=0,999999999,(SIN(AE$12)*COS($E76)+SIN($E76)*COS(AE$12))/SIN(AE$12)*$B76))</f>
        <v>27.0652233187385</v>
      </c>
      <c r="AF166" s="0" t="n">
        <f aca="false">IF($B76=0,0,IF(SIN(AF$12)=0,999999999,(SIN(AF$12)*COS($E76)+SIN($E76)*COS(AF$12))/SIN(AF$12)*$B76))</f>
        <v>26.0966080541436</v>
      </c>
      <c r="AG166" s="0" t="n">
        <f aca="false">IF($B76=0,0,IF(SIN(AG$12)=0,999999999,(SIN(AG$12)*COS($E76)+SIN($E76)*COS(AG$12))/SIN(AG$12)*$B76))</f>
        <v>25.1949272928645</v>
      </c>
      <c r="AH166" s="0" t="n">
        <f aca="false">IF($B76=0,0,IF(SIN(AH$12)=0,999999999,(SIN(AH$12)*COS($E76)+SIN($E76)*COS(AH$12))/SIN(AH$12)*$B76))</f>
        <v>24.3529788966423</v>
      </c>
      <c r="AI166" s="0" t="n">
        <f aca="false">IF($B76=0,0,IF(SIN(AI$12)=0,999999999,(SIN(AI$12)*COS($E76)+SIN($E76)*COS(AI$12))/SIN(AI$12)*$B76))</f>
        <v>23.5645527656557</v>
      </c>
      <c r="AJ166" s="0" t="n">
        <f aca="false">IF($B76=0,0,IF(SIN(AJ$12)=0,999999999,(SIN(AJ$12)*COS($E76)+SIN($E76)*COS(AJ$12))/SIN(AJ$12)*$B76))</f>
        <v>22.8242654699448</v>
      </c>
      <c r="AK166" s="0" t="n">
        <f aca="false">IF($B76=0,0,IF(SIN(AK$12)=0,999999999,(SIN(AK$12)*COS($E76)+SIN($E76)*COS(AK$12))/SIN(AK$12)*$B76))</f>
        <v>22.127426886177</v>
      </c>
      <c r="AL166" s="0" t="n">
        <f aca="false">IF($B76=0,0,IF(SIN(AL$12)=0,999999999,(SIN(AL$12)*COS($E76)+SIN($E76)*COS(AL$12))/SIN(AL$12)*$B76))</f>
        <v>21.4699318385341</v>
      </c>
      <c r="AM166" s="0" t="n">
        <f aca="false">IF($B76=0,0,IF(SIN(AM$12)=0,999999999,(SIN(AM$12)*COS($E76)+SIN($E76)*COS(AM$12))/SIN(AM$12)*$B76))</f>
        <v>20.8481714397563</v>
      </c>
      <c r="AN166" s="0" t="n">
        <f aca="false">IF($B76=0,0,IF(SIN(AN$12)=0,999999999,(SIN(AN$12)*COS($E76)+SIN($E76)*COS(AN$12))/SIN(AN$12)*$B76))</f>
        <v>20.2589600763705</v>
      </c>
      <c r="AO166" s="0" t="n">
        <f aca="false">IF($B76=0,0,IF(SIN(AO$12)=0,999999999,(SIN(AO$12)*COS($E76)+SIN($E76)*COS(AO$12))/SIN(AO$12)*$B76))</f>
        <v>19.6994749092045</v>
      </c>
      <c r="AP166" s="0" t="n">
        <f aca="false">IF($B76=0,0,IF(SIN(AP$12)=0,999999999,(SIN(AP$12)*COS($E76)+SIN($E76)*COS(AP$12))/SIN(AP$12)*$B76))</f>
        <v>19.1672054555968</v>
      </c>
      <c r="AQ166" s="0" t="n">
        <f aca="false">IF($B76=0,0,IF(SIN(AQ$12)=0,999999999,(SIN(AQ$12)*COS($E76)+SIN($E76)*COS(AQ$12))/SIN(AQ$12)*$B76))</f>
        <v>18.6599113458889</v>
      </c>
      <c r="AR166" s="0" t="n">
        <f aca="false">IF($B76=0,0,IF(SIN(AR$12)=0,999999999,(SIN(AR$12)*COS($E76)+SIN($E76)*COS(AR$12))/SIN(AR$12)*$B76))</f>
        <v>18.1755867483437</v>
      </c>
      <c r="AS166" s="0" t="n">
        <f aca="false">IF($B76=0,0,IF(SIN(AS$12)=0,999999999,(SIN(AS$12)*COS($E76)+SIN($E76)*COS(AS$12))/SIN(AS$12)*$B76))</f>
        <v>17.7124302655249</v>
      </c>
      <c r="AT166" s="0" t="n">
        <f aca="false">IF($B76=0,0,IF(SIN(AT$12)=0,999999999,(SIN(AT$12)*COS($E76)+SIN($E76)*COS(AT$12))/SIN(AT$12)*$B76))</f>
        <v>17.2688193445585</v>
      </c>
      <c r="AU166" s="0" t="n">
        <f aca="false">IF($B76=0,0,IF(SIN(AU$12)=0,999999999,(SIN(AU$12)*COS($E76)+SIN($E76)*COS(AU$12))/SIN(AU$12)*$B76))</f>
        <v>16.8432884305397</v>
      </c>
      <c r="AV166" s="0" t="n">
        <f aca="false">IF($B76=0,0,IF(SIN(AV$12)=0,999999999,(SIN(AV$12)*COS($E76)+SIN($E76)*COS(AV$12))/SIN(AV$12)*$B76))</f>
        <v>16.4345102391516</v>
      </c>
      <c r="AW166" s="0" t="n">
        <f aca="false">IF($B76=0,0,IF(SIN(AW$12)=0,999999999,(SIN(AW$12)*COS($E76)+SIN($E76)*COS(AW$12))/SIN(AW$12)*$B76))</f>
        <v>16.0412796406352</v>
      </c>
      <c r="AX166" s="0" t="n">
        <f aca="false">IF($B76=0,0,IF(SIN(AX$12)=0,999999999,(SIN(AX$12)*COS($E76)+SIN($E76)*COS(AX$12))/SIN(AX$12)*$B76))</f>
        <v>15.6624997395878</v>
      </c>
      <c r="AY166" s="0" t="n">
        <f aca="false">IF($B76=0,0,IF(SIN(AY$12)=0,999999999,(SIN(AY$12)*COS($E76)+SIN($E76)*COS(AY$12))/SIN(AY$12)*$B76))</f>
        <v>15.2971698089295</v>
      </c>
      <c r="AZ166" s="0" t="n">
        <f aca="false">IF($B76=0,0,IF(SIN(AZ$12)=0,999999999,(SIN(AZ$12)*COS($E76)+SIN($E76)*COS(AZ$12))/SIN(AZ$12)*$B76))</f>
        <v>14.9443747957917</v>
      </c>
      <c r="BA166" s="0" t="n">
        <f aca="false">IF($B76=0,0,IF(SIN(BA$12)=0,999999999,(SIN(BA$12)*COS($E76)+SIN($E76)*COS(BA$12))/SIN(BA$12)*$B76))</f>
        <v>14.6032761651206</v>
      </c>
      <c r="BB166" s="0" t="n">
        <f aca="false">IF($B76=0,0,IF(SIN(BB$12)=0,999999999,(SIN(BB$12)*COS($E76)+SIN($E76)*COS(BB$12))/SIN(BB$12)*$B76))</f>
        <v>14.2731038858141</v>
      </c>
      <c r="BC166" s="0" t="n">
        <f aca="false">IF($B76=0,0,IF(SIN(BC$12)=0,999999999,(SIN(BC$12)*COS($E76)+SIN($E76)*COS(BC$12))/SIN(BC$12)*$B76))</f>
        <v>13.9531493960731</v>
      </c>
      <c r="BD166" s="0" t="n">
        <f aca="false">IF($B76=0,0,IF(SIN(BD$12)=0,999999999,(SIN(BD$12)*COS($E76)+SIN($E76)*COS(BD$12))/SIN(BD$12)*$B76))</f>
        <v>13.6427594107724</v>
      </c>
      <c r="BE166" s="0" t="n">
        <f aca="false">IF($B76=0,0,IF(SIN(BE$12)=0,999999999,(SIN(BE$12)*COS($E76)+SIN($E76)*COS(BE$12))/SIN(BE$12)*$B76))</f>
        <v>13.3413304551713</v>
      </c>
      <c r="BF166" s="0" t="n">
        <f aca="false">IF($B76=0,0,IF(SIN(BF$12)=0,999999999,(SIN(BF$12)*COS($E76)+SIN($E76)*COS(BF$12))/SIN(BF$12)*$B76))</f>
        <v>13.0483040270718</v>
      </c>
      <c r="BG166" s="0" t="n">
        <f aca="false">IF($B76=0,0,IF(SIN(BG$12)=0,999999999,(SIN(BG$12)*COS($E76)+SIN($E76)*COS(BG$12))/SIN(BG$12)*$B76))</f>
        <v>12.7631623043049</v>
      </c>
      <c r="BH166" s="0" t="n">
        <f aca="false">IF($B76=0,0,IF(SIN(BH$12)=0,999999999,(SIN(BH$12)*COS($E76)+SIN($E76)*COS(BH$12))/SIN(BH$12)*$B76))</f>
        <v>12.485424326729</v>
      </c>
      <c r="BI166" s="0" t="n">
        <f aca="false">IF($B76=0,0,IF(SIN(BI$12)=0,999999999,(SIN(BI$12)*COS($E76)+SIN($E76)*COS(BI$12))/SIN(BI$12)*$B76))</f>
        <v>12.2146425922179</v>
      </c>
      <c r="BJ166" s="0" t="n">
        <f aca="false">IF($B76=0,0,IF(SIN(BJ$12)=0,999999999,(SIN(BJ$12)*COS($E76)+SIN($E76)*COS(BJ$12))/SIN(BJ$12)*$B76))</f>
        <v>11.9504000147547</v>
      </c>
      <c r="BK166" s="0" t="n">
        <f aca="false">IF($B76=0,0,IF(SIN(BK$12)=0,999999999,(SIN(BK$12)*COS($E76)+SIN($E76)*COS(BK$12))/SIN(BK$12)*$B76))</f>
        <v>11.6923072000188</v>
      </c>
      <c r="BL166" s="0" t="n">
        <f aca="false">IF($B76=0,0,IF(SIN(BL$12)=0,999999999,(SIN(BL$12)*COS($E76)+SIN($E76)*COS(BL$12))/SIN(BL$12)*$B76))</f>
        <v>11.44</v>
      </c>
      <c r="BM166" s="0" t="n">
        <f aca="false">IF($B76=0,0,IF(SIN(BM$12)=0,999999999,(SIN(BM$12)*COS($E76)+SIN($E76)*COS(BM$12))/SIN(BM$12)*$B76))</f>
        <v>11.1931373133773</v>
      </c>
      <c r="BN166" s="0" t="n">
        <f aca="false">IF($B76=0,0,IF(SIN(BN$12)=0,999999999,(SIN(BN$12)*COS($E76)+SIN($E76)*COS(BN$12))/SIN(BN$12)*$B76))</f>
        <v>10.9513991028263</v>
      </c>
      <c r="BO166" s="0" t="n">
        <f aca="false">IF($B76=0,0,IF(SIN(BO$12)=0,999999999,(SIN(BO$12)*COS($E76)+SIN($E76)*COS(BO$12))/SIN(BO$12)*$B76))</f>
        <v>10.7144846041898</v>
      </c>
      <c r="BP166" s="0" t="n">
        <f aca="false">IF($B76=0,0,IF(SIN(BP$12)=0,999999999,(SIN(BP$12)*COS($E76)+SIN($E76)*COS(BP$12))/SIN(BP$12)*$B76))</f>
        <v>10.482110705667</v>
      </c>
      <c r="BQ166" s="0" t="n">
        <f aca="false">IF($B76=0,0,IF(SIN(BQ$12)=0,999999999,(SIN(BQ$12)*COS($E76)+SIN($E76)*COS(BQ$12))/SIN(BQ$12)*$B76))</f>
        <v>10.2540104779407</v>
      </c>
      <c r="BR166" s="0" t="n">
        <f aca="false">IF($B76=0,0,IF(SIN(BR$12)=0,999999999,(SIN(BR$12)*COS($E76)+SIN($E76)*COS(BR$12))/SIN(BR$12)*$B76))</f>
        <v>10.0299318385341</v>
      </c>
      <c r="BS166" s="0" t="n">
        <f aca="false">IF($B76=0,0,IF(SIN(BS$12)=0,999999999,(SIN(BS$12)*COS($E76)+SIN($E76)*COS(BS$12))/SIN(BS$12)*$B76))</f>
        <v>9.80963633572783</v>
      </c>
      <c r="BT166" s="0" t="n">
        <f aca="false">IF($B76=0,0,IF(SIN(BT$12)=0,999999999,(SIN(BT$12)*COS($E76)+SIN($E76)*COS(BT$12))/SIN(BT$12)*$B76))</f>
        <v>9.59289803913576</v>
      </c>
      <c r="BU166" s="0" t="n">
        <f aca="false">IF($B76=0,0,IF(SIN(BU$12)=0,999999999,(SIN(BU$12)*COS($E76)+SIN($E76)*COS(BU$12))/SIN(BU$12)*$B76))</f>
        <v>9.37950252556122</v>
      </c>
      <c r="BV166" s="0" t="n">
        <f aca="false">IF($B76=0,0,IF(SIN(BV$12)=0,999999999,(SIN(BV$12)*COS($E76)+SIN($E76)*COS(BV$12))/SIN(BV$12)*$B76))</f>
        <v>9.169245950075</v>
      </c>
      <c r="BW166" s="0" t="n">
        <f aca="false">IF($B76=0,0,IF(SIN(BW$12)=0,999999999,(SIN(BW$12)*COS($E76)+SIN($E76)*COS(BW$12))/SIN(BW$12)*$B76))</f>
        <v>8.96193419340971</v>
      </c>
      <c r="BX166" s="0" t="n">
        <f aca="false">IF($B76=0,0,IF(SIN(BX$12)=0,999999999,(SIN(BX$12)*COS($E76)+SIN($E76)*COS(BX$12))/SIN(BX$12)*$B76))</f>
        <v>8.75738207776037</v>
      </c>
      <c r="BY166" s="0" t="n">
        <f aca="false">IF($B76=0,0,IF(SIN(BY$12)=0,999999999,(SIN(BY$12)*COS($E76)+SIN($E76)*COS(BY$12))/SIN(BY$12)*$B76))</f>
        <v>8.55541264395229</v>
      </c>
      <c r="BZ166" s="0" t="n">
        <f aca="false">IF($B76=0,0,IF(SIN(BZ$12)=0,999999999,(SIN(BZ$12)*COS($E76)+SIN($E76)*COS(BZ$12))/SIN(BZ$12)*$B76))</f>
        <v>8.35585648370096</v>
      </c>
      <c r="CA166" s="0" t="n">
        <f aca="false">IF($B76=0,0,IF(SIN(CA$12)=0,999999999,(SIN(CA$12)*COS($E76)+SIN($E76)*COS(CA$12))/SIN(CA$12)*$B76))</f>
        <v>8.15855112135046</v>
      </c>
      <c r="CB166" s="0" t="n">
        <f aca="false">IF($B76=0,0,IF(SIN(CB$12)=0,999999999,(SIN(CB$12)*COS($E76)+SIN($E76)*COS(CB$12))/SIN(CB$12)*$B76))</f>
        <v>7.96334044005908</v>
      </c>
      <c r="CC166" s="0" t="n">
        <f aca="false">IF($B76=0,0,IF(SIN(CC$12)=0,999999999,(SIN(CC$12)*COS($E76)+SIN($E76)*COS(CC$12))/SIN(CC$12)*$B76))</f>
        <v>7.77007414791423</v>
      </c>
      <c r="CD166" s="0" t="n">
        <f aca="false">IF($B76=0,0,IF(SIN(CD$12)=0,999999999,(SIN(CD$12)*COS($E76)+SIN($E76)*COS(CD$12))/SIN(CD$12)*$B76))</f>
        <v>7.57860727990299</v>
      </c>
      <c r="CE166" s="0" t="n">
        <f aca="false">IF($B76=0,0,IF(SIN(CE$12)=0,999999999,(SIN(CE$12)*COS($E76)+SIN($E76)*COS(CE$12))/SIN(CE$12)*$B76))</f>
        <v>7.3887997320577</v>
      </c>
      <c r="CF166" s="0" t="n">
        <f aca="false">IF($B76=0,0,IF(SIN(CF$12)=0,999999999,(SIN(CF$12)*COS($E76)+SIN($E76)*COS(CF$12))/SIN(CF$12)*$B76))</f>
        <v>7.2005158244438</v>
      </c>
      <c r="CG166" s="0" t="n">
        <f aca="false">IF($B76=0,0,IF(SIN(CG$12)=0,999999999,(SIN(CG$12)*COS($E76)+SIN($E76)*COS(CG$12))/SIN(CG$12)*$B76))</f>
        <v>7.0136238899567</v>
      </c>
      <c r="CH166" s="0" t="n">
        <f aca="false">IF($B76=0,0,IF(SIN(CH$12)=0,999999999,(SIN(CH$12)*COS($E76)+SIN($E76)*COS(CH$12))/SIN(CH$12)*$B76))</f>
        <v>6.82799588616011</v>
      </c>
      <c r="CI166" s="0" t="n">
        <f aca="false">IF($B76=0,0,IF(SIN(CI$12)=0,999999999,(SIN(CI$12)*COS($E76)+SIN($E76)*COS(CI$12))/SIN(CI$12)*$B76))</f>
        <v>6.64350702763398</v>
      </c>
      <c r="CJ166" s="0" t="n">
        <f aca="false">IF($B76=0,0,IF(SIN(CJ$12)=0,999999999,(SIN(CJ$12)*COS($E76)+SIN($E76)*COS(CJ$12))/SIN(CJ$12)*$B76))</f>
        <v>6.4600354365004</v>
      </c>
      <c r="CK166" s="0" t="n">
        <f aca="false">IF($B76=0,0,IF(SIN(CK$12)=0,999999999,(SIN(CK$12)*COS($E76)+SIN($E76)*COS(CK$12))/SIN(CK$12)*$B76))</f>
        <v>6.27746180897344</v>
      </c>
      <c r="CL166" s="0" t="n">
        <f aca="false">IF($B76=0,0,IF(SIN(CL$12)=0,999999999,(SIN(CL$12)*COS($E76)+SIN($E76)*COS(CL$12))/SIN(CL$12)*$B76))</f>
        <v>6.09566909593576</v>
      </c>
      <c r="CM166" s="0" t="n">
        <f aca="false">IF($B76=0,0,IF(SIN(CM$12)=0,999999999,(SIN(CM$12)*COS($E76)+SIN($E76)*COS(CM$12))/SIN(CM$12)*$B76))</f>
        <v>5.91454219567468</v>
      </c>
      <c r="CN166" s="0" t="n">
        <f aca="false">IF($B76=0,0,IF(SIN(CN$12)=0,999999999,(SIN(CN$12)*COS($E76)+SIN($E76)*COS(CN$12))/SIN(CN$12)*$B76))</f>
        <v>5.73396765702435</v>
      </c>
      <c r="CO166" s="0" t="n">
        <f aca="false">IF($B76=0,0,IF(SIN(CO$12)=0,999999999,(SIN(CO$12)*COS($E76)+SIN($E76)*COS(CO$12))/SIN(CO$12)*$B76))</f>
        <v>5.55383339125968</v>
      </c>
      <c r="CP166" s="0" t="n">
        <f aca="false">IF($B76=0,0,IF(SIN(CP$12)=0,999999999,(SIN(CP$12)*COS($E76)+SIN($E76)*COS(CP$12))/SIN(CP$12)*$B76))</f>
        <v>5.37402839116511</v>
      </c>
      <c r="CQ166" s="0" t="n">
        <f aca="false">IF($B76=0,0,IF(SIN(CQ$12)=0,999999999,(SIN(CQ$12)*COS($E76)+SIN($E76)*COS(CQ$12))/SIN(CQ$12)*$B76))</f>
        <v>5.19444245576632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603.013900109515</v>
      </c>
      <c r="H167" s="0" t="n">
        <f aca="false">IF($B77=0,0,IF(SIN(H$12)=0,999999999,(SIN(H$12)*COS($E77)+SIN($E77)*COS(H$12))/SIN(H$12)*$B77))</f>
        <v>303.850109993482</v>
      </c>
      <c r="I167" s="0" t="n">
        <f aca="false">IF($B77=0,0,IF(SIN(I$12)=0,999999999,(SIN(I$12)*COS($E77)+SIN($E77)*COS(I$12))/SIN(I$12)*$B77))</f>
        <v>204.08833183495</v>
      </c>
      <c r="J167" s="0" t="n">
        <f aca="false">IF($B77=0,0,IF(SIN(J$12)=0,999999999,(SIN(J$12)*COS($E77)+SIN($E77)*COS(J$12))/SIN(J$12)*$B77))</f>
        <v>154.177038144126</v>
      </c>
      <c r="K167" s="0" t="n">
        <f aca="false">IF($B77=0,0,IF(SIN(K$12)=0,999999999,(SIN(K$12)*COS($E77)+SIN($E77)*COS(K$12))/SIN(K$12)*$B77))</f>
        <v>124.205917478048</v>
      </c>
      <c r="L167" s="0" t="n">
        <f aca="false">IF($B77=0,0,IF(SIN(L$12)=0,999999999,(SIN(L$12)*COS($E77)+SIN($E77)*COS(L$12))/SIN(L$12)*$B77))</f>
        <v>104.20486105314</v>
      </c>
      <c r="M167" s="0" t="n">
        <f aca="false">IF($B77=0,0,IF(SIN(M$12)=0,999999999,(SIN(M$12)*COS($E77)+SIN($E77)*COS(M$12))/SIN(M$12)*$B77))</f>
        <v>89.900960828984</v>
      </c>
      <c r="N167" s="0" t="n">
        <f aca="false">IF($B77=0,0,IF(SIN(N$12)=0,999999999,(SIN(N$12)*COS($E77)+SIN($E77)*COS(N$12))/SIN(N$12)*$B77))</f>
        <v>79.1577590259724</v>
      </c>
      <c r="O167" s="0" t="n">
        <f aca="false">IF($B77=0,0,IF(SIN(O$12)=0,999999999,(SIN(O$12)*COS($E77)+SIN($E77)*COS(O$12))/SIN(O$12)*$B77))</f>
        <v>70.7883312949069</v>
      </c>
      <c r="P167" s="0" t="n">
        <f aca="false">IF($B77=0,0,IF(SIN(P$12)=0,999999999,(SIN(P$12)*COS($E77)+SIN($E77)*COS(P$12))/SIN(P$12)*$B77))</f>
        <v>64.0805199821522</v>
      </c>
      <c r="Q167" s="0" t="n">
        <f aca="false">IF($B77=0,0,IF(SIN(Q$12)=0,999999999,(SIN(Q$12)*COS($E77)+SIN($E77)*COS(Q$12))/SIN(Q$12)*$B77))</f>
        <v>58.5811310658654</v>
      </c>
      <c r="R167" s="0" t="n">
        <f aca="false">IF($B77=0,0,IF(SIN(R$12)=0,999999999,(SIN(R$12)*COS($E77)+SIN($E77)*COS(R$12))/SIN(R$12)*$B77))</f>
        <v>53.9880326218149</v>
      </c>
      <c r="S167" s="0" t="n">
        <f aca="false">IF($B77=0,0,IF(SIN(S$12)=0,999999999,(SIN(S$12)*COS($E77)+SIN($E77)*COS(S$12))/SIN(S$12)*$B77))</f>
        <v>50.0920539951261</v>
      </c>
      <c r="T167" s="0" t="n">
        <f aca="false">IF($B77=0,0,IF(SIN(T$12)=0,999999999,(SIN(T$12)*COS($E77)+SIN($E77)*COS(T$12))/SIN(T$12)*$B77))</f>
        <v>46.7437853249552</v>
      </c>
      <c r="U167" s="0" t="n">
        <f aca="false">IF($B77=0,0,IF(SIN(U$12)=0,999999999,(SIN(U$12)*COS($E77)+SIN($E77)*COS(U$12))/SIN(U$12)*$B77))</f>
        <v>43.8336572573583</v>
      </c>
      <c r="V167" s="0" t="n">
        <f aca="false">IF($B77=0,0,IF(SIN(V$12)=0,999999999,(SIN(V$12)*COS($E77)+SIN($E77)*COS(V$12))/SIN(V$12)*$B77))</f>
        <v>41.279490763981</v>
      </c>
      <c r="W167" s="0" t="n">
        <f aca="false">IF($B77=0,0,IF(SIN(W$12)=0,999999999,(SIN(W$12)*COS($E77)+SIN($E77)*COS(W$12))/SIN(W$12)*$B77))</f>
        <v>39.0184411406065</v>
      </c>
      <c r="X167" s="0" t="n">
        <f aca="false">IF($B77=0,0,IF(SIN(X$12)=0,999999999,(SIN(X$12)*COS($E77)+SIN($E77)*COS(X$12))/SIN(X$12)*$B77))</f>
        <v>37.0016273377974</v>
      </c>
      <c r="Y167" s="0" t="n">
        <f aca="false">IF($B77=0,0,IF(SIN(Y$12)=0,999999999,(SIN(Y$12)*COS($E77)+SIN($E77)*COS(Y$12))/SIN(Y$12)*$B77))</f>
        <v>35.1904572907181</v>
      </c>
      <c r="Z167" s="0" t="n">
        <f aca="false">IF($B77=0,0,IF(SIN(Z$12)=0,999999999,(SIN(Z$12)*COS($E77)+SIN($E77)*COS(Z$12))/SIN(Z$12)*$B77))</f>
        <v>33.5540556483815</v>
      </c>
      <c r="AA167" s="0" t="n">
        <f aca="false">IF($B77=0,0,IF(SIN(AA$12)=0,999999999,(SIN(AA$12)*COS($E77)+SIN($E77)*COS(AA$12))/SIN(AA$12)*$B77))</f>
        <v>32.0674264358022</v>
      </c>
      <c r="AB167" s="0" t="n">
        <f aca="false">IF($B77=0,0,IF(SIN(AB$12)=0,999999999,(SIN(AB$12)*COS($E77)+SIN($E77)*COS(AB$12))/SIN(AB$12)*$B77))</f>
        <v>30.7101168067269</v>
      </c>
      <c r="AC167" s="0" t="n">
        <f aca="false">IF($B77=0,0,IF(SIN(AC$12)=0,999999999,(SIN(AC$12)*COS($E77)+SIN($E77)*COS(AC$12))/SIN(AC$12)*$B77))</f>
        <v>29.4652293810679</v>
      </c>
      <c r="AD167" s="0" t="n">
        <f aca="false">IF($B77=0,0,IF(SIN(AD$12)=0,999999999,(SIN(AD$12)*COS($E77)+SIN($E77)*COS(AD$12))/SIN(AD$12)*$B77))</f>
        <v>28.3186814964568</v>
      </c>
      <c r="AE167" s="0" t="n">
        <f aca="false">IF($B77=0,0,IF(SIN(AE$12)=0,999999999,(SIN(AE$12)*COS($E77)+SIN($E77)*COS(AE$12))/SIN(AE$12)*$B77))</f>
        <v>27.2586422379168</v>
      </c>
      <c r="AF167" s="0" t="n">
        <f aca="false">IF($B77=0,0,IF(SIN(AF$12)=0,999999999,(SIN(AF$12)*COS($E77)+SIN($E77)*COS(AF$12))/SIN(AF$12)*$B77))</f>
        <v>26.2750993822676</v>
      </c>
      <c r="AG167" s="0" t="n">
        <f aca="false">IF($B77=0,0,IF(SIN(AG$12)=0,999999999,(SIN(AG$12)*COS($E77)+SIN($E77)*COS(AG$12))/SIN(AG$12)*$B77))</f>
        <v>25.3595225756155</v>
      </c>
      <c r="AH167" s="0" t="n">
        <f aca="false">IF($B77=0,0,IF(SIN(AH$12)=0,999999999,(SIN(AH$12)*COS($E77)+SIN($E77)*COS(AH$12))/SIN(AH$12)*$B77))</f>
        <v>24.5045986856063</v>
      </c>
      <c r="AI167" s="0" t="n">
        <f aca="false">IF($B77=0,0,IF(SIN(AI$12)=0,999999999,(SIN(AI$12)*COS($E77)+SIN($E77)*COS(AI$12))/SIN(AI$12)*$B77))</f>
        <v>23.7040219068961</v>
      </c>
      <c r="AJ167" s="0" t="n">
        <f aca="false">IF($B77=0,0,IF(SIN(AJ$12)=0,999999999,(SIN(AJ$12)*COS($E77)+SIN($E77)*COS(AJ$12))/SIN(AJ$12)*$B77))</f>
        <v>22.9523258440338</v>
      </c>
      <c r="AK167" s="0" t="n">
        <f aca="false">IF($B77=0,0,IF(SIN(AK$12)=0,999999999,(SIN(AK$12)*COS($E77)+SIN($E77)*COS(AK$12))/SIN(AK$12)*$B77))</f>
        <v>22.2447480929315</v>
      </c>
      <c r="AL167" s="0" t="n">
        <f aca="false">IF($B77=0,0,IF(SIN(AL$12)=0,999999999,(SIN(AL$12)*COS($E77)+SIN($E77)*COS(AL$12))/SIN(AL$12)*$B77))</f>
        <v>21.5771202117992</v>
      </c>
      <c r="AM167" s="0" t="n">
        <f aca="false">IF($B77=0,0,IF(SIN(AM$12)=0,999999999,(SIN(AM$12)*COS($E77)+SIN($E77)*COS(AM$12))/SIN(AM$12)*$B77))</f>
        <v>20.9457776958424</v>
      </c>
      <c r="AN167" s="0" t="n">
        <f aca="false">IF($B77=0,0,IF(SIN(AN$12)=0,999999999,(SIN(AN$12)*COS($E77)+SIN($E77)*COS(AN$12))/SIN(AN$12)*$B77))</f>
        <v>20.3474858372397</v>
      </c>
      <c r="AO167" s="0" t="n">
        <f aca="false">IF($B77=0,0,IF(SIN(AO$12)=0,999999999,(SIN(AO$12)*COS($E77)+SIN($E77)*COS(AO$12))/SIN(AO$12)*$B77))</f>
        <v>19.7793782932833</v>
      </c>
      <c r="AP167" s="0" t="n">
        <f aca="false">IF($B77=0,0,IF(SIN(AP$12)=0,999999999,(SIN(AP$12)*COS($E77)+SIN($E77)*COS(AP$12))/SIN(AP$12)*$B77))</f>
        <v>19.2389058915861</v>
      </c>
      <c r="AQ167" s="0" t="n">
        <f aca="false">IF($B77=0,0,IF(SIN(AQ$12)=0,999999999,(SIN(AQ$12)*COS($E77)+SIN($E77)*COS(AQ$12))/SIN(AQ$12)*$B77))</f>
        <v>18.7237937355488</v>
      </c>
      <c r="AR167" s="0" t="n">
        <f aca="false">IF($B77=0,0,IF(SIN(AR$12)=0,999999999,(SIN(AR$12)*COS($E77)+SIN($E77)*COS(AR$12))/SIN(AR$12)*$B77))</f>
        <v>18.2320050810204</v>
      </c>
      <c r="AS167" s="0" t="n">
        <f aca="false">IF($B77=0,0,IF(SIN(AS$12)=0,999999999,(SIN(AS$12)*COS($E77)+SIN($E77)*COS(AS$12))/SIN(AS$12)*$B77))</f>
        <v>17.7617107687431</v>
      </c>
      <c r="AT167" s="0" t="n">
        <f aca="false">IF($B77=0,0,IF(SIN(AT$12)=0,999999999,(SIN(AT$12)*COS($E77)+SIN($E77)*COS(AT$12))/SIN(AT$12)*$B77))</f>
        <v>17.3112632402427</v>
      </c>
      <c r="AU167" s="0" t="n">
        <f aca="false">IF($B77=0,0,IF(SIN(AU$12)=0,999999999,(SIN(AU$12)*COS($E77)+SIN($E77)*COS(AU$12))/SIN(AU$12)*$B77))</f>
        <v>16.8791743545529</v>
      </c>
      <c r="AV167" s="0" t="n">
        <f aca="false">IF($B77=0,0,IF(SIN(AV$12)=0,999999999,(SIN(AV$12)*COS($E77)+SIN($E77)*COS(AV$12))/SIN(AV$12)*$B77))</f>
        <v>16.4640963722199</v>
      </c>
      <c r="AW167" s="0" t="n">
        <f aca="false">IF($B77=0,0,IF(SIN(AW$12)=0,999999999,(SIN(AW$12)*COS($E77)+SIN($E77)*COS(AW$12))/SIN(AW$12)*$B77))</f>
        <v>16.0648055909052</v>
      </c>
      <c r="AX167" s="0" t="n">
        <f aca="false">IF($B77=0,0,IF(SIN(AX$12)=0,999999999,(SIN(AX$12)*COS($E77)+SIN($E77)*COS(AX$12))/SIN(AX$12)*$B77))</f>
        <v>15.6801882106552</v>
      </c>
      <c r="AY167" s="0" t="n">
        <f aca="false">IF($B77=0,0,IF(SIN(AY$12)=0,999999999,(SIN(AY$12)*COS($E77)+SIN($E77)*COS(AY$12))/SIN(AY$12)*$B77))</f>
        <v>15.3092280819151</v>
      </c>
      <c r="AZ167" s="0" t="n">
        <f aca="false">IF($B77=0,0,IF(SIN(AZ$12)=0,999999999,(SIN(AZ$12)*COS($E77)+SIN($E77)*COS(AZ$12))/SIN(AZ$12)*$B77))</f>
        <v>14.9509960496898</v>
      </c>
      <c r="BA167" s="0" t="n">
        <f aca="false">IF($B77=0,0,IF(SIN(BA$12)=0,999999999,(SIN(BA$12)*COS($E77)+SIN($E77)*COS(BA$12))/SIN(BA$12)*$B77))</f>
        <v>14.6046406560355</v>
      </c>
      <c r="BB167" s="0" t="n">
        <f aca="false">IF($B77=0,0,IF(SIN(BB$12)=0,999999999,(SIN(BB$12)*COS($E77)+SIN($E77)*COS(BB$12))/SIN(BB$12)*$B77))</f>
        <v>14.2693800026933</v>
      </c>
      <c r="BC167" s="0" t="n">
        <f aca="false">IF($B77=0,0,IF(SIN(BC$12)=0,999999999,(SIN(BC$12)*COS($E77)+SIN($E77)*COS(BC$12))/SIN(BC$12)*$B77))</f>
        <v>13.944494608027</v>
      </c>
      <c r="BD167" s="0" t="n">
        <f aca="false">IF($B77=0,0,IF(SIN(BD$12)=0,999999999,(SIN(BD$12)*COS($E77)+SIN($E77)*COS(BD$12))/SIN(BD$12)*$B77))</f>
        <v>13.6293211189584</v>
      </c>
      <c r="BE167" s="0" t="n">
        <f aca="false">IF($B77=0,0,IF(SIN(BE$12)=0,999999999,(SIN(BE$12)*COS($E77)+SIN($E77)*COS(BE$12))/SIN(BE$12)*$B77))</f>
        <v>13.3232467604346</v>
      </c>
      <c r="BF167" s="0" t="n">
        <f aca="false">IF($B77=0,0,IF(SIN(BF$12)=0,999999999,(SIN(BF$12)*COS($E77)+SIN($E77)*COS(BF$12))/SIN(BF$12)*$B77))</f>
        <v>13.0257044230297</v>
      </c>
      <c r="BG167" s="0" t="n">
        <f aca="false">IF($B77=0,0,IF(SIN(BG$12)=0,999999999,(SIN(BG$12)*COS($E77)+SIN($E77)*COS(BG$12))/SIN(BG$12)*$B77))</f>
        <v>12.7361683042775</v>
      </c>
      <c r="BH167" s="0" t="n">
        <f aca="false">IF($B77=0,0,IF(SIN(BH$12)=0,999999999,(SIN(BH$12)*COS($E77)+SIN($E77)*COS(BH$12))/SIN(BH$12)*$B77))</f>
        <v>12.4541500318301</v>
      </c>
      <c r="BI167" s="0" t="n">
        <f aca="false">IF($B77=0,0,IF(SIN(BI$12)=0,999999999,(SIN(BI$12)*COS($E77)+SIN($E77)*COS(BI$12))/SIN(BI$12)*$B77))</f>
        <v>12.1791952069854</v>
      </c>
      <c r="BJ167" s="0" t="n">
        <f aca="false">IF($B77=0,0,IF(SIN(BJ$12)=0,999999999,(SIN(BJ$12)*COS($E77)+SIN($E77)*COS(BJ$12))/SIN(BJ$12)*$B77))</f>
        <v>11.9108803159012</v>
      </c>
      <c r="BK167" s="0" t="n">
        <f aca="false">IF($B77=0,0,IF(SIN(BK$12)=0,999999999,(SIN(BK$12)*COS($E77)+SIN($E77)*COS(BK$12))/SIN(BK$12)*$B77))</f>
        <v>11.6488099631962</v>
      </c>
      <c r="BL167" s="0" t="n">
        <f aca="false">IF($B77=0,0,IF(SIN(BL$12)=0,999999999,(SIN(BL$12)*COS($E77)+SIN($E77)*COS(BL$12))/SIN(BL$12)*$B77))</f>
        <v>11.3926143888769</v>
      </c>
      <c r="BM167" s="0" t="n">
        <f aca="false">IF($B77=0,0,IF(SIN(BM$12)=0,999999999,(SIN(BM$12)*COS($E77)+SIN($E77)*COS(BM$12))/SIN(BM$12)*$B77))</f>
        <v>11.1419472348178</v>
      </c>
      <c r="BN167" s="0" t="n">
        <f aca="false">IF($B77=0,0,IF(SIN(BN$12)=0,999999999,(SIN(BN$12)*COS($E77)+SIN($E77)*COS(BN$12))/SIN(BN$12)*$B77))</f>
        <v>10.8964835315132</v>
      </c>
      <c r="BO167" s="0" t="n">
        <f aca="false">IF($B77=0,0,IF(SIN(BO$12)=0,999999999,(SIN(BO$12)*COS($E77)+SIN($E77)*COS(BO$12))/SIN(BO$12)*$B77))</f>
        <v>10.6559178796483</v>
      </c>
      <c r="BP167" s="0" t="n">
        <f aca="false">IF($B77=0,0,IF(SIN(BP$12)=0,999999999,(SIN(BP$12)*COS($E77)+SIN($E77)*COS(BP$12))/SIN(BP$12)*$B77))</f>
        <v>10.4199628043098</v>
      </c>
      <c r="BQ167" s="0" t="n">
        <f aca="false">IF($B77=0,0,IF(SIN(BQ$12)=0,999999999,(SIN(BQ$12)*COS($E77)+SIN($E77)*COS(BQ$12))/SIN(BQ$12)*$B77))</f>
        <v>10.188347262461</v>
      </c>
      <c r="BR167" s="0" t="n">
        <f aca="false">IF($B77=0,0,IF(SIN(BR$12)=0,999999999,(SIN(BR$12)*COS($E77)+SIN($E77)*COS(BR$12))/SIN(BR$12)*$B77))</f>
        <v>9.96081528671408</v>
      </c>
      <c r="BS167" s="0" t="n">
        <f aca="false">IF($B77=0,0,IF(SIN(BS$12)=0,999999999,(SIN(BS$12)*COS($E77)+SIN($E77)*COS(BS$12))/SIN(BS$12)*$B77))</f>
        <v>9.7371247505058</v>
      </c>
      <c r="BT167" s="0" t="n">
        <f aca="false">IF($B77=0,0,IF(SIN(BT$12)=0,999999999,(SIN(BT$12)*COS($E77)+SIN($E77)*COS(BT$12))/SIN(BT$12)*$B77))</f>
        <v>9.517046241576</v>
      </c>
      <c r="BU167" s="0" t="n">
        <f aca="false">IF($B77=0,0,IF(SIN(BU$12)=0,999999999,(SIN(BU$12)*COS($E77)+SIN($E77)*COS(BU$12))/SIN(BU$12)*$B77))</f>
        <v>9.30036203219427</v>
      </c>
      <c r="BV167" s="0" t="n">
        <f aca="false">IF($B77=0,0,IF(SIN(BV$12)=0,999999999,(SIN(BV$12)*COS($E77)+SIN($E77)*COS(BV$12))/SIN(BV$12)*$B77))</f>
        <v>9.08686513592223</v>
      </c>
      <c r="BW167" s="0" t="n">
        <f aca="false">IF($B77=0,0,IF(SIN(BW$12)=0,999999999,(SIN(BW$12)*COS($E77)+SIN($E77)*COS(BW$12))/SIN(BW$12)*$B77))</f>
        <v>8.87635844186811</v>
      </c>
      <c r="BX167" s="0" t="n">
        <f aca="false">IF($B77=0,0,IF(SIN(BX$12)=0,999999999,(SIN(BX$12)*COS($E77)+SIN($E77)*COS(BX$12))/SIN(BX$12)*$B77))</f>
        <v>8.66865391840185</v>
      </c>
      <c r="BY167" s="0" t="n">
        <f aca="false">IF($B77=0,0,IF(SIN(BY$12)=0,999999999,(SIN(BY$12)*COS($E77)+SIN($E77)*COS(BY$12))/SIN(BY$12)*$B77))</f>
        <v>8.4635718791832</v>
      </c>
      <c r="BZ167" s="0" t="n">
        <f aca="false">IF($B77=0,0,IF(SIN(BZ$12)=0,999999999,(SIN(BZ$12)*COS($E77)+SIN($E77)*COS(BZ$12))/SIN(BZ$12)*$B77))</f>
        <v>8.26094030513087</v>
      </c>
      <c r="CA167" s="0" t="n">
        <f aca="false">IF($B77=0,0,IF(SIN(CA$12)=0,999999999,(SIN(CA$12)*COS($E77)+SIN($E77)*COS(CA$12))/SIN(CA$12)*$B77))</f>
        <v>8.0605942166328</v>
      </c>
      <c r="CB167" s="0" t="n">
        <f aca="false">IF($B77=0,0,IF(SIN(CB$12)=0,999999999,(SIN(CB$12)*COS($E77)+SIN($E77)*COS(CB$12))/SIN(CB$12)*$B77))</f>
        <v>7.86237509088855</v>
      </c>
      <c r="CC167" s="0" t="n">
        <f aca="false">IF($B77=0,0,IF(SIN(CC$12)=0,999999999,(SIN(CC$12)*COS($E77)+SIN($E77)*COS(CC$12))/SIN(CC$12)*$B77))</f>
        <v>7.66613031979632</v>
      </c>
      <c r="CD167" s="0" t="n">
        <f aca="false">IF($B77=0,0,IF(SIN(CD$12)=0,999999999,(SIN(CD$12)*COS($E77)+SIN($E77)*COS(CD$12))/SIN(CD$12)*$B77))</f>
        <v>7.47171270424828</v>
      </c>
      <c r="CE167" s="0" t="n">
        <f aca="false">IF($B77=0,0,IF(SIN(CE$12)=0,999999999,(SIN(CE$12)*COS($E77)+SIN($E77)*COS(CE$12))/SIN(CE$12)*$B77))</f>
        <v>7.27897998109674</v>
      </c>
      <c r="CF167" s="0" t="n">
        <f aca="false">IF($B77=0,0,IF(SIN(CF$12)=0,999999999,(SIN(CF$12)*COS($E77)+SIN($E77)*COS(CF$12))/SIN(CF$12)*$B77))</f>
        <v>7.0877943794071</v>
      </c>
      <c r="CG167" s="0" t="n">
        <f aca="false">IF($B77=0,0,IF(SIN(CG$12)=0,999999999,(SIN(CG$12)*COS($E77)+SIN($E77)*COS(CG$12))/SIN(CG$12)*$B77))</f>
        <v>6.89802220291748</v>
      </c>
      <c r="CH167" s="0" t="n">
        <f aca="false">IF($B77=0,0,IF(SIN(CH$12)=0,999999999,(SIN(CH$12)*COS($E77)+SIN($E77)*COS(CH$12))/SIN(CH$12)*$B77))</f>
        <v>6.7095334358951</v>
      </c>
      <c r="CI167" s="0" t="n">
        <f aca="false">IF($B77=0,0,IF(SIN(CI$12)=0,999999999,(SIN(CI$12)*COS($E77)+SIN($E77)*COS(CI$12))/SIN(CI$12)*$B77))</f>
        <v>6.52220136981814</v>
      </c>
      <c r="CJ167" s="0" t="n">
        <f aca="false">IF($B77=0,0,IF(SIN(CJ$12)=0,999999999,(SIN(CJ$12)*COS($E77)+SIN($E77)*COS(CJ$12))/SIN(CJ$12)*$B77))</f>
        <v>6.33590224851584</v>
      </c>
      <c r="CK167" s="0" t="n">
        <f aca="false">IF($B77=0,0,IF(SIN(CK$12)=0,999999999,(SIN(CK$12)*COS($E77)+SIN($E77)*COS(CK$12))/SIN(CK$12)*$B77))</f>
        <v>6.15051492957947</v>
      </c>
      <c r="CL167" s="0" t="n">
        <f aca="false">IF($B77=0,0,IF(SIN(CL$12)=0,999999999,(SIN(CL$12)*COS($E77)+SIN($E77)*COS(CL$12))/SIN(CL$12)*$B77))</f>
        <v>5.96592056001617</v>
      </c>
      <c r="CM167" s="0" t="n">
        <f aca="false">IF($B77=0,0,IF(SIN(CM$12)=0,999999999,(SIN(CM$12)*COS($E77)+SIN($E77)*COS(CM$12))/SIN(CM$12)*$B77))</f>
        <v>5.78200226424973</v>
      </c>
      <c r="CN167" s="0" t="n">
        <f aca="false">IF($B77=0,0,IF(SIN(CN$12)=0,999999999,(SIN(CN$12)*COS($E77)+SIN($E77)*COS(CN$12))/SIN(CN$12)*$B77))</f>
        <v>5.59864484268776</v>
      </c>
      <c r="CO167" s="0" t="n">
        <f aca="false">IF($B77=0,0,IF(SIN(CO$12)=0,999999999,(SIN(CO$12)*COS($E77)+SIN($E77)*COS(CO$12))/SIN(CO$12)*$B77))</f>
        <v>5.41573447917564</v>
      </c>
      <c r="CP167" s="0" t="n">
        <f aca="false">IF($B77=0,0,IF(SIN(CP$12)=0,999999999,(SIN(CP$12)*COS($E77)+SIN($E77)*COS(CP$12))/SIN(CP$12)*$B77))</f>
        <v>5.23315845573565</v>
      </c>
      <c r="CQ167" s="0" t="n">
        <f aca="false">IF($B77=0,0,IF(SIN(CQ$12)=0,999999999,(SIN(CQ$12)*COS($E77)+SIN($E77)*COS(CQ$12))/SIN(CQ$12)*$B77))</f>
        <v>5.05080487305654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611.82716196875</v>
      </c>
      <c r="H168" s="0" t="n">
        <f aca="false">IF($B78=0,0,IF(SIN(H$12)=0,999999999,(SIN(H$12)*COS($E78)+SIN($E78)*COS(H$12))/SIN(H$12)*$B78))</f>
        <v>308.180166741602</v>
      </c>
      <c r="I168" s="0" t="n">
        <f aca="false">IF($B78=0,0,IF(SIN(I$12)=0,999999999,(SIN(I$12)*COS($E78)+SIN($E78)*COS(I$12))/SIN(I$12)*$B78))</f>
        <v>206.923379733367</v>
      </c>
      <c r="J168" s="0" t="n">
        <f aca="false">IF($B78=0,0,IF(SIN(J$12)=0,999999999,(SIN(J$12)*COS($E78)+SIN($E78)*COS(J$12))/SIN(J$12)*$B78))</f>
        <v>156.264125980631</v>
      </c>
      <c r="K168" s="0" t="n">
        <f aca="false">IF($B78=0,0,IF(SIN(K$12)=0,999999999,(SIN(K$12)*COS($E78)+SIN($E78)*COS(K$12))/SIN(K$12)*$B78))</f>
        <v>125.843864456617</v>
      </c>
      <c r="L168" s="0" t="n">
        <f aca="false">IF($B78=0,0,IF(SIN(L$12)=0,999999999,(SIN(L$12)*COS($E78)+SIN($E78)*COS(L$12))/SIN(L$12)*$B78))</f>
        <v>105.54307644201</v>
      </c>
      <c r="M168" s="0" t="n">
        <f aca="false">IF($B78=0,0,IF(SIN(M$12)=0,999999999,(SIN(M$12)*COS($E78)+SIN($E78)*COS(M$12))/SIN(M$12)*$B78))</f>
        <v>91.024821002709</v>
      </c>
      <c r="N168" s="0" t="n">
        <f aca="false">IF($B78=0,0,IF(SIN(N$12)=0,999999999,(SIN(N$12)*COS($E78)+SIN($E78)*COS(N$12))/SIN(N$12)*$B78))</f>
        <v>80.1206238559283</v>
      </c>
      <c r="O168" s="0" t="n">
        <f aca="false">IF($B78=0,0,IF(SIN(O$12)=0,999999999,(SIN(O$12)*COS($E78)+SIN($E78)*COS(O$12))/SIN(O$12)*$B78))</f>
        <v>71.6257736558987</v>
      </c>
      <c r="P168" s="0" t="n">
        <f aca="false">IF($B78=0,0,IF(SIN(P$12)=0,999999999,(SIN(P$12)*COS($E78)+SIN($E78)*COS(P$12))/SIN(P$12)*$B78))</f>
        <v>64.8174405054241</v>
      </c>
      <c r="Q168" s="0" t="n">
        <f aca="false">IF($B78=0,0,IF(SIN(Q$12)=0,999999999,(SIN(Q$12)*COS($E78)+SIN($E78)*COS(Q$12))/SIN(Q$12)*$B78))</f>
        <v>59.2356389131648</v>
      </c>
      <c r="R168" s="0" t="n">
        <f aca="false">IF($B78=0,0,IF(SIN(R$12)=0,999999999,(SIN(R$12)*COS($E78)+SIN($E78)*COS(R$12))/SIN(R$12)*$B78))</f>
        <v>54.57370926995</v>
      </c>
      <c r="S168" s="0" t="n">
        <f aca="false">IF($B78=0,0,IF(SIN(S$12)=0,999999999,(SIN(S$12)*COS($E78)+SIN($E78)*COS(S$12))/SIN(S$12)*$B78))</f>
        <v>50.6193463338326</v>
      </c>
      <c r="T168" s="0" t="n">
        <f aca="false">IF($B78=0,0,IF(SIN(T$12)=0,999999999,(SIN(T$12)*COS($E78)+SIN($E78)*COS(T$12))/SIN(T$12)*$B78))</f>
        <v>47.2209012194815</v>
      </c>
      <c r="U168" s="0" t="n">
        <f aca="false">IF($B78=0,0,IF(SIN(U$12)=0,999999999,(SIN(U$12)*COS($E78)+SIN($E78)*COS(U$12))/SIN(U$12)*$B78))</f>
        <v>44.2671625898524</v>
      </c>
      <c r="V168" s="0" t="n">
        <f aca="false">IF($B78=0,0,IF(SIN(V$12)=0,999999999,(SIN(V$12)*COS($E78)+SIN($E78)*COS(V$12))/SIN(V$12)*$B78))</f>
        <v>41.6747198991008</v>
      </c>
      <c r="W168" s="0" t="n">
        <f aca="false">IF($B78=0,0,IF(SIN(W$12)=0,999999999,(SIN(W$12)*COS($E78)+SIN($E78)*COS(W$12))/SIN(W$12)*$B78))</f>
        <v>39.3797866656006</v>
      </c>
      <c r="X168" s="0" t="n">
        <f aca="false">IF($B78=0,0,IF(SIN(X$12)=0,999999999,(SIN(X$12)*COS($E78)+SIN($E78)*COS(X$12))/SIN(X$12)*$B78))</f>
        <v>37.3327493188746</v>
      </c>
      <c r="Y168" s="0" t="n">
        <f aca="false">IF($B78=0,0,IF(SIN(Y$12)=0,999999999,(SIN(Y$12)*COS($E78)+SIN($E78)*COS(Y$12))/SIN(Y$12)*$B78))</f>
        <v>35.4944374615882</v>
      </c>
      <c r="Z168" s="0" t="n">
        <f aca="false">IF($B78=0,0,IF(SIN(Z$12)=0,999999999,(SIN(Z$12)*COS($E78)+SIN($E78)*COS(Z$12))/SIN(Z$12)*$B78))</f>
        <v>33.8335130512925</v>
      </c>
      <c r="AA168" s="0" t="n">
        <f aca="false">IF($B78=0,0,IF(SIN(AA$12)=0,999999999,(SIN(AA$12)*COS($E78)+SIN($E78)*COS(AA$12))/SIN(AA$12)*$B78))</f>
        <v>32.3246055286223</v>
      </c>
      <c r="AB168" s="0" t="n">
        <f aca="false">IF($B78=0,0,IF(SIN(AB$12)=0,999999999,(SIN(AB$12)*COS($E78)+SIN($E78)*COS(AB$12))/SIN(AB$12)*$B78))</f>
        <v>30.9469555453081</v>
      </c>
      <c r="AC168" s="0" t="n">
        <f aca="false">IF($B78=0,0,IF(SIN(AC$12)=0,999999999,(SIN(AC$12)*COS($E78)+SIN($E78)*COS(AC$12))/SIN(AC$12)*$B78))</f>
        <v>29.6834125007077</v>
      </c>
      <c r="AD168" s="0" t="n">
        <f aca="false">IF($B78=0,0,IF(SIN(AD$12)=0,999999999,(SIN(AD$12)*COS($E78)+SIN($E78)*COS(AD$12))/SIN(AD$12)*$B78))</f>
        <v>28.5196826926612</v>
      </c>
      <c r="AE168" s="0" t="n">
        <f aca="false">IF($B78=0,0,IF(SIN(AE$12)=0,999999999,(SIN(AE$12)*COS($E78)+SIN($E78)*COS(AE$12))/SIN(AE$12)*$B78))</f>
        <v>27.443757910609</v>
      </c>
      <c r="AF168" s="0" t="n">
        <f aca="false">IF($B78=0,0,IF(SIN(AF$12)=0,999999999,(SIN(AF$12)*COS($E78)+SIN($E78)*COS(AF$12))/SIN(AF$12)*$B78))</f>
        <v>26.4454758903178</v>
      </c>
      <c r="AG168" s="0" t="n">
        <f aca="false">IF($B78=0,0,IF(SIN(AG$12)=0,999999999,(SIN(AG$12)*COS($E78)+SIN($E78)*COS(AG$12))/SIN(AG$12)*$B78))</f>
        <v>25.5161784438195</v>
      </c>
      <c r="AH168" s="0" t="n">
        <f aca="false">IF($B78=0,0,IF(SIN(AH$12)=0,999999999,(SIN(AH$12)*COS($E78)+SIN($E78)*COS(AH$12))/SIN(AH$12)*$B78))</f>
        <v>24.6484428457095</v>
      </c>
      <c r="AI168" s="0" t="n">
        <f aca="false">IF($B78=0,0,IF(SIN(AI$12)=0,999999999,(SIN(AI$12)*COS($E78)+SIN($E78)*COS(AI$12))/SIN(AI$12)*$B78))</f>
        <v>23.8358687931823</v>
      </c>
      <c r="AJ168" s="0" t="n">
        <f aca="false">IF($B78=0,0,IF(SIN(AJ$12)=0,999999999,(SIN(AJ$12)*COS($E78)+SIN($E78)*COS(AJ$12))/SIN(AJ$12)*$B78))</f>
        <v>23.0729079725439</v>
      </c>
      <c r="AK168" s="0" t="n">
        <f aca="false">IF($B78=0,0,IF(SIN(AK$12)=0,999999999,(SIN(AK$12)*COS($E78)+SIN($E78)*COS(AK$12))/SIN(AK$12)*$B78))</f>
        <v>22.3547266113288</v>
      </c>
      <c r="AL168" s="0" t="n">
        <f aca="false">IF($B78=0,0,IF(SIN(AL$12)=0,999999999,(SIN(AL$12)*COS($E78)+SIN($E78)*COS(AL$12))/SIN(AL$12)*$B78))</f>
        <v>21.6770938003624</v>
      </c>
      <c r="AM168" s="0" t="n">
        <f aca="false">IF($B78=0,0,IF(SIN(AM$12)=0,999999999,(SIN(AM$12)*COS($E78)+SIN($E78)*COS(AM$12))/SIN(AM$12)*$B78))</f>
        <v>21.0362901193585</v>
      </c>
      <c r="AN168" s="0" t="n">
        <f aca="false">IF($B78=0,0,IF(SIN(AN$12)=0,999999999,(SIN(AN$12)*COS($E78)+SIN($E78)*COS(AN$12))/SIN(AN$12)*$B78))</f>
        <v>20.4290323858504</v>
      </c>
      <c r="AO168" s="0" t="n">
        <f aca="false">IF($B78=0,0,IF(SIN(AO$12)=0,999999999,(SIN(AO$12)*COS($E78)+SIN($E78)*COS(AO$12))/SIN(AO$12)*$B78))</f>
        <v>19.8524113027262</v>
      </c>
      <c r="AP168" s="0" t="n">
        <f aca="false">IF($B78=0,0,IF(SIN(AP$12)=0,999999999,(SIN(AP$12)*COS($E78)+SIN($E78)*COS(AP$12))/SIN(AP$12)*$B78))</f>
        <v>19.3038394962422</v>
      </c>
      <c r="AQ168" s="0" t="n">
        <f aca="false">IF($B78=0,0,IF(SIN(AQ$12)=0,999999999,(SIN(AQ$12)*COS($E78)+SIN($E78)*COS(AQ$12))/SIN(AQ$12)*$B78))</f>
        <v>18.781007978681</v>
      </c>
      <c r="AR168" s="0" t="n">
        <f aca="false">IF($B78=0,0,IF(SIN(AR$12)=0,999999999,(SIN(AR$12)*COS($E78)+SIN($E78)*COS(AR$12))/SIN(AR$12)*$B78))</f>
        <v>18.2818494836759</v>
      </c>
      <c r="AS168" s="0" t="n">
        <f aca="false">IF($B78=0,0,IF(SIN(AS$12)=0,999999999,(SIN(AS$12)*COS($E78)+SIN($E78)*COS(AS$12))/SIN(AS$12)*$B78))</f>
        <v>17.8045074405763</v>
      </c>
      <c r="AT168" s="0" t="n">
        <f aca="false">IF($B78=0,0,IF(SIN(AT$12)=0,999999999,(SIN(AT$12)*COS($E78)+SIN($E78)*COS(AT$12))/SIN(AT$12)*$B78))</f>
        <v>17.3473096009461</v>
      </c>
      <c r="AU168" s="0" t="n">
        <f aca="false">IF($B78=0,0,IF(SIN(AU$12)=0,999999999,(SIN(AU$12)*COS($E78)+SIN($E78)*COS(AU$12))/SIN(AU$12)*$B78))</f>
        <v>16.908745522854</v>
      </c>
      <c r="AV168" s="0" t="n">
        <f aca="false">IF($B78=0,0,IF(SIN(AV$12)=0,999999999,(SIN(AV$12)*COS($E78)+SIN($E78)*COS(AV$12))/SIN(AV$12)*$B78))</f>
        <v>16.4874472699088</v>
      </c>
      <c r="AW168" s="0" t="n">
        <f aca="false">IF($B78=0,0,IF(SIN(AW$12)=0,999999999,(SIN(AW$12)*COS($E78)+SIN($E78)*COS(AW$12))/SIN(AW$12)*$B78))</f>
        <v>16.0821728016281</v>
      </c>
      <c r="AX168" s="0" t="n">
        <f aca="false">IF($B78=0,0,IF(SIN(AX$12)=0,999999999,(SIN(AX$12)*COS($E78)+SIN($E78)*COS(AX$12))/SIN(AX$12)*$B78))</f>
        <v>15.6917916268885</v>
      </c>
      <c r="AY168" s="0" t="n">
        <f aca="false">IF($B78=0,0,IF(SIN(AY$12)=0,999999999,(SIN(AY$12)*COS($E78)+SIN($E78)*COS(AY$12))/SIN(AY$12)*$B78))</f>
        <v>15.3152723683334</v>
      </c>
      <c r="AZ168" s="0" t="n">
        <f aca="false">IF($B78=0,0,IF(SIN(AZ$12)=0,999999999,(SIN(AZ$12)*COS($E78)+SIN($E78)*COS(AZ$12))/SIN(AZ$12)*$B78))</f>
        <v>14.9516719468481</v>
      </c>
      <c r="BA168" s="0" t="n">
        <f aca="false">IF($B78=0,0,IF(SIN(BA$12)=0,999999999,(SIN(BA$12)*COS($E78)+SIN($E78)*COS(BA$12))/SIN(BA$12)*$B78))</f>
        <v>14.6001261447207</v>
      </c>
      <c r="BB168" s="0" t="n">
        <f aca="false">IF($B78=0,0,IF(SIN(BB$12)=0,999999999,(SIN(BB$12)*COS($E78)+SIN($E78)*COS(BB$12))/SIN(BB$12)*$B78))</f>
        <v>14.2598413463306</v>
      </c>
      <c r="BC168" s="0" t="n">
        <f aca="false">IF($B78=0,0,IF(SIN(BC$12)=0,999999999,(SIN(BC$12)*COS($E78)+SIN($E78)*COS(BC$12))/SIN(BC$12)*$B78))</f>
        <v>13.9300872880425</v>
      </c>
      <c r="BD168" s="0" t="n">
        <f aca="false">IF($B78=0,0,IF(SIN(BD$12)=0,999999999,(SIN(BD$12)*COS($E78)+SIN($E78)*COS(BD$12))/SIN(BD$12)*$B78))</f>
        <v>13.6101906759097</v>
      </c>
      <c r="BE168" s="0" t="n">
        <f aca="false">IF($B78=0,0,IF(SIN(BE$12)=0,999999999,(SIN(BE$12)*COS($E78)+SIN($E78)*COS(BE$12))/SIN(BE$12)*$B78))</f>
        <v>13.2995295519622</v>
      </c>
      <c r="BF168" s="0" t="n">
        <f aca="false">IF($B78=0,0,IF(SIN(BF$12)=0,999999999,(SIN(BF$12)*COS($E78)+SIN($E78)*COS(BF$12))/SIN(BF$12)*$B78))</f>
        <v>12.9975283081926</v>
      </c>
      <c r="BG168" s="0" t="n">
        <f aca="false">IF($B78=0,0,IF(SIN(BG$12)=0,999999999,(SIN(BG$12)*COS($E78)+SIN($E78)*COS(BG$12))/SIN(BG$12)*$B78))</f>
        <v>12.7036532625705</v>
      </c>
      <c r="BH168" s="0" t="n">
        <f aca="false">IF($B78=0,0,IF(SIN(BH$12)=0,999999999,(SIN(BH$12)*COS($E78)+SIN($E78)*COS(BH$12))/SIN(BH$12)*$B78))</f>
        <v>12.4174087241035</v>
      </c>
      <c r="BI168" s="0" t="n">
        <f aca="false">IF($B78=0,0,IF(SIN(BI$12)=0,999999999,(SIN(BI$12)*COS($E78)+SIN($E78)*COS(BI$12))/SIN(BI$12)*$B78))</f>
        <v>12.1383334845669</v>
      </c>
      <c r="BJ168" s="0" t="n">
        <f aca="false">IF($B78=0,0,IF(SIN(BJ$12)=0,999999999,(SIN(BJ$12)*COS($E78)+SIN($E78)*COS(BJ$12))/SIN(BJ$12)*$B78))</f>
        <v>11.86599768343</v>
      </c>
      <c r="BK168" s="0" t="n">
        <f aca="false">IF($B78=0,0,IF(SIN(BK$12)=0,999999999,(SIN(BK$12)*COS($E78)+SIN($E78)*COS(BK$12))/SIN(BK$12)*$B78))</f>
        <v>11.6</v>
      </c>
      <c r="BL168" s="0" t="n">
        <f aca="false">IF($B78=0,0,IF(SIN(BL$12)=0,999999999,(SIN(BL$12)*COS($E78)+SIN($E78)*COS(BL$12))/SIN(BL$12)*$B78))</f>
        <v>11.3399651331386</v>
      </c>
      <c r="BM168" s="0" t="n">
        <f aca="false">IF($B78=0,0,IF(SIN(BM$12)=0,999999999,(SIN(BM$12)*COS($E78)+SIN($E78)*COS(BM$12))/SIN(BM$12)*$B78))</f>
        <v>11.0855415342711</v>
      </c>
      <c r="BN168" s="0" t="n">
        <f aca="false">IF($B78=0,0,IF(SIN(BN$12)=0,999999999,(SIN(BN$12)*COS($E78)+SIN($E78)*COS(BN$12))/SIN(BN$12)*$B78))</f>
        <v>10.8363993639674</v>
      </c>
      <c r="BO168" s="0" t="n">
        <f aca="false">IF($B78=0,0,IF(SIN(BO$12)=0,999999999,(SIN(BO$12)*COS($E78)+SIN($E78)*COS(BO$12))/SIN(BO$12)*$B78))</f>
        <v>10.5922286462636</v>
      </c>
      <c r="BP168" s="0" t="n">
        <f aca="false">IF($B78=0,0,IF(SIN(BP$12)=0,999999999,(SIN(BP$12)*COS($E78)+SIN($E78)*COS(BP$12))/SIN(BP$12)*$B78))</f>
        <v>10.3527375982082</v>
      </c>
      <c r="BQ168" s="0" t="n">
        <f aca="false">IF($B78=0,0,IF(SIN(BQ$12)=0,999999999,(SIN(BQ$12)*COS($E78)+SIN($E78)*COS(BQ$12))/SIN(BQ$12)*$B78))</f>
        <v>10.1176511149709</v>
      </c>
      <c r="BR168" s="0" t="n">
        <f aca="false">IF($B78=0,0,IF(SIN(BR$12)=0,999999999,(SIN(BR$12)*COS($E78)+SIN($E78)*COS(BR$12))/SIN(BR$12)*$B78))</f>
        <v>9.88670939329115</v>
      </c>
      <c r="BS168" s="0" t="n">
        <f aca="false">IF($B78=0,0,IF(SIN(BS$12)=0,999999999,(SIN(BS$12)*COS($E78)+SIN($E78)*COS(BS$12))/SIN(BS$12)*$B78))</f>
        <v>9.65966667814823</v>
      </c>
      <c r="BT168" s="0" t="n">
        <f aca="false">IF($B78=0,0,IF(SIN(BT$12)=0,999999999,(SIN(BT$12)*COS($E78)+SIN($E78)*COS(BT$12))/SIN(BT$12)*$B78))</f>
        <v>9.43629011935851</v>
      </c>
      <c r="BU168" s="0" t="n">
        <f aca="false">IF($B78=0,0,IF(SIN(BU$12)=0,999999999,(SIN(BU$12)*COS($E78)+SIN($E78)*COS(BU$12))/SIN(BU$12)*$B78))</f>
        <v>9.21635872637003</v>
      </c>
      <c r="BV168" s="0" t="n">
        <f aca="false">IF($B78=0,0,IF(SIN(BV$12)=0,999999999,(SIN(BV$12)*COS($E78)+SIN($E78)*COS(BV$12))/SIN(BV$12)*$B78))</f>
        <v>8.99966241088953</v>
      </c>
      <c r="BW168" s="0" t="n">
        <f aca="false">IF($B78=0,0,IF(SIN(BW$12)=0,999999999,(SIN(BW$12)*COS($E78)+SIN($E78)*COS(BW$12))/SIN(BW$12)*$B78))</f>
        <v>8.78600110816321</v>
      </c>
      <c r="BX168" s="0" t="n">
        <f aca="false">IF($B78=0,0,IF(SIN(BX$12)=0,999999999,(SIN(BX$12)*COS($E78)+SIN($E78)*COS(BX$12))/SIN(BX$12)*$B78))</f>
        <v>8.5751839687589</v>
      </c>
      <c r="BY168" s="0" t="n">
        <f aca="false">IF($B78=0,0,IF(SIN(BY$12)=0,999999999,(SIN(BY$12)*COS($E78)+SIN($E78)*COS(BY$12))/SIN(BY$12)*$B78))</f>
        <v>8.36702861359493</v>
      </c>
      <c r="BZ168" s="0" t="n">
        <f aca="false">IF($B78=0,0,IF(SIN(BZ$12)=0,999999999,(SIN(BZ$12)*COS($E78)+SIN($E78)*COS(BZ$12))/SIN(BZ$12)*$B78))</f>
        <v>8.16136044574858</v>
      </c>
      <c r="CA168" s="0" t="n">
        <f aca="false">IF($B78=0,0,IF(SIN(CA$12)=0,999999999,(SIN(CA$12)*COS($E78)+SIN($E78)*COS(CA$12))/SIN(CA$12)*$B78))</f>
        <v>7.95801201325829</v>
      </c>
      <c r="CB168" s="0" t="n">
        <f aca="false">IF($B78=0,0,IF(SIN(CB$12)=0,999999999,(SIN(CB$12)*COS($E78)+SIN($E78)*COS(CB$12))/SIN(CB$12)*$B78))</f>
        <v>7.75682241773454</v>
      </c>
      <c r="CC168" s="0" t="n">
        <f aca="false">IF($B78=0,0,IF(SIN(CC$12)=0,999999999,(SIN(CC$12)*COS($E78)+SIN($E78)*COS(CC$12))/SIN(CC$12)*$B78))</f>
        <v>7.55763676412291</v>
      </c>
      <c r="CD168" s="0" t="n">
        <f aca="false">IF($B78=0,0,IF(SIN(CD$12)=0,999999999,(SIN(CD$12)*COS($E78)+SIN($E78)*COS(CD$12))/SIN(CD$12)*$B78))</f>
        <v>7.36030564742094</v>
      </c>
      <c r="CE168" s="0" t="n">
        <f aca="false">IF($B78=0,0,IF(SIN(CE$12)=0,999999999,(SIN(CE$12)*COS($E78)+SIN($E78)*COS(CE$12))/SIN(CE$12)*$B78))</f>
        <v>7.1646846725556</v>
      </c>
      <c r="CF168" s="0" t="n">
        <f aca="false">IF($B78=0,0,IF(SIN(CF$12)=0,999999999,(SIN(CF$12)*COS($E78)+SIN($E78)*COS(CF$12))/SIN(CF$12)*$B78))</f>
        <v>6.97063400398625</v>
      </c>
      <c r="CG168" s="0" t="n">
        <f aca="false">IF($B78=0,0,IF(SIN(CG$12)=0,999999999,(SIN(CG$12)*COS($E78)+SIN($E78)*COS(CG$12))/SIN(CG$12)*$B78))</f>
        <v>6.77801794190722</v>
      </c>
      <c r="CH168" s="0" t="n">
        <f aca="false">IF($B78=0,0,IF(SIN(CH$12)=0,999999999,(SIN(CH$12)*COS($E78)+SIN($E78)*COS(CH$12))/SIN(CH$12)*$B78))</f>
        <v>6.58670452219751</v>
      </c>
      <c r="CI168" s="0" t="n">
        <f aca="false">IF($B78=0,0,IF(SIN(CI$12)=0,999999999,(SIN(CI$12)*COS($E78)+SIN($E78)*COS(CI$12))/SIN(CI$12)*$B78))</f>
        <v>6.39656513750827</v>
      </c>
      <c r="CJ168" s="0" t="n">
        <f aca="false">IF($B78=0,0,IF(SIN(CJ$12)=0,999999999,(SIN(CJ$12)*COS($E78)+SIN($E78)*COS(CJ$12))/SIN(CJ$12)*$B78))</f>
        <v>6.20747417708502</v>
      </c>
      <c r="CK168" s="0" t="n">
        <f aca="false">IF($B78=0,0,IF(SIN(CK$12)=0,999999999,(SIN(CK$12)*COS($E78)+SIN($E78)*COS(CK$12))/SIN(CK$12)*$B78))</f>
        <v>6.01930868310458</v>
      </c>
      <c r="CL168" s="0" t="n">
        <f aca="false">IF($B78=0,0,IF(SIN(CL$12)=0,999999999,(SIN(CL$12)*COS($E78)+SIN($E78)*COS(CL$12))/SIN(CL$12)*$B78))</f>
        <v>5.83194802146834</v>
      </c>
      <c r="CM168" s="0" t="n">
        <f aca="false">IF($B78=0,0,IF(SIN(CM$12)=0,999999999,(SIN(CM$12)*COS($E78)+SIN($E78)*COS(CM$12))/SIN(CM$12)*$B78))</f>
        <v>5.64527356512748</v>
      </c>
      <c r="CN168" s="0" t="n">
        <f aca="false">IF($B78=0,0,IF(SIN(CN$12)=0,999999999,(SIN(CN$12)*COS($E78)+SIN($E78)*COS(CN$12))/SIN(CN$12)*$B78))</f>
        <v>5.45916838813299</v>
      </c>
      <c r="CO168" s="0" t="n">
        <f aca="false">IF($B78=0,0,IF(SIN(CO$12)=0,999999999,(SIN(CO$12)*COS($E78)+SIN($E78)*COS(CO$12))/SIN(CO$12)*$B78))</f>
        <v>5.27351696870546</v>
      </c>
      <c r="CP168" s="0" t="n">
        <f aca="false">IF($B78=0,0,IF(SIN(CP$12)=0,999999999,(SIN(CP$12)*COS($E78)+SIN($E78)*COS(CP$12))/SIN(CP$12)*$B78))</f>
        <v>5.08820489969947</v>
      </c>
      <c r="CQ168" s="0" t="n">
        <f aca="false">IF($B78=0,0,IF(SIN(CQ$12)=0,999999999,(SIN(CQ$12)*COS($E78)+SIN($E78)*COS(CQ$12))/SIN(CQ$12)*$B78))</f>
        <v>4.90311860490444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620.516572328102</v>
      </c>
      <c r="H169" s="0" t="n">
        <f aca="false">IF($B79=0,0,IF(SIN(H$12)=0,999999999,(SIN(H$12)*COS($E79)+SIN($E79)*COS(H$12))/SIN(H$12)*$B79))</f>
        <v>312.446321918043</v>
      </c>
      <c r="I169" s="0" t="n">
        <f aca="false">IF($B79=0,0,IF(SIN(I$12)=0,999999999,(SIN(I$12)*COS($E79)+SIN($E79)*COS(I$12))/SIN(I$12)*$B79))</f>
        <v>209.714517488332</v>
      </c>
      <c r="J169" s="0" t="n">
        <f aca="false">IF($B79=0,0,IF(SIN(J$12)=0,999999999,(SIN(J$12)*COS($E79)+SIN($E79)*COS(J$12))/SIN(J$12)*$B79))</f>
        <v>158.317305480627</v>
      </c>
      <c r="K169" s="0" t="n">
        <f aca="false">IF($B79=0,0,IF(SIN(K$12)=0,999999999,(SIN(K$12)*COS($E79)+SIN($E79)*COS(K$12))/SIN(K$12)*$B79))</f>
        <v>127.453909061269</v>
      </c>
      <c r="L169" s="0" t="n">
        <f aca="false">IF($B79=0,0,IF(SIN(L$12)=0,999999999,(SIN(L$12)*COS($E79)+SIN($E79)*COS(L$12))/SIN(L$12)*$B79))</f>
        <v>106.857397501841</v>
      </c>
      <c r="M169" s="0" t="n">
        <f aca="false">IF($B79=0,0,IF(SIN(M$12)=0,999999999,(SIN(M$12)*COS($E79)+SIN($E79)*COS(M$12))/SIN(M$12)*$B79))</f>
        <v>92.1276532296911</v>
      </c>
      <c r="N169" s="0" t="n">
        <f aca="false">IF($B79=0,0,IF(SIN(N$12)=0,999999999,(SIN(N$12)*COS($E79)+SIN($E79)*COS(N$12))/SIN(N$12)*$B79))</f>
        <v>81.0646135871732</v>
      </c>
      <c r="O169" s="0" t="n">
        <f aca="false">IF($B79=0,0,IF(SIN(O$12)=0,999999999,(SIN(O$12)*COS($E79)+SIN($E79)*COS(O$12))/SIN(O$12)*$B79))</f>
        <v>72.4460180816871</v>
      </c>
      <c r="P169" s="0" t="n">
        <f aca="false">IF($B79=0,0,IF(SIN(P$12)=0,999999999,(SIN(P$12)*COS($E79)+SIN($E79)*COS(P$12))/SIN(P$12)*$B79))</f>
        <v>65.5385072829295</v>
      </c>
      <c r="Q169" s="0" t="n">
        <f aca="false">IF($B79=0,0,IF(SIN(Q$12)=0,999999999,(SIN(Q$12)*COS($E79)+SIN($E79)*COS(Q$12))/SIN(Q$12)*$B79))</f>
        <v>59.8753950463661</v>
      </c>
      <c r="R169" s="0" t="n">
        <f aca="false">IF($B79=0,0,IF(SIN(R$12)=0,999999999,(SIN(R$12)*COS($E79)+SIN($E79)*COS(R$12))/SIN(R$12)*$B79))</f>
        <v>55.145554622604</v>
      </c>
      <c r="S169" s="0" t="n">
        <f aca="false">IF($B79=0,0,IF(SIN(S$12)=0,999999999,(SIN(S$12)*COS($E79)+SIN($E79)*COS(S$12))/SIN(S$12)*$B79))</f>
        <v>51.1335880986783</v>
      </c>
      <c r="T169" s="0" t="n">
        <f aca="false">IF($B79=0,0,IF(SIN(T$12)=0,999999999,(SIN(T$12)*COS($E79)+SIN($E79)*COS(T$12))/SIN(T$12)*$B79))</f>
        <v>47.6856375052604</v>
      </c>
      <c r="U169" s="0" t="n">
        <f aca="false">IF($B79=0,0,IF(SIN(U$12)=0,999999999,(SIN(U$12)*COS($E79)+SIN($E79)*COS(U$12))/SIN(U$12)*$B79))</f>
        <v>44.6888714789904</v>
      </c>
      <c r="V169" s="0" t="n">
        <f aca="false">IF($B79=0,0,IF(SIN(V$12)=0,999999999,(SIN(V$12)*COS($E79)+SIN($E79)*COS(V$12))/SIN(V$12)*$B79))</f>
        <v>42.0586644245253</v>
      </c>
      <c r="W169" s="0" t="n">
        <f aca="false">IF($B79=0,0,IF(SIN(W$12)=0,999999999,(SIN(W$12)*COS($E79)+SIN($E79)*COS(W$12))/SIN(W$12)*$B79))</f>
        <v>39.7303006763845</v>
      </c>
      <c r="X169" s="0" t="n">
        <f aca="false">IF($B79=0,0,IF(SIN(X$12)=0,999999999,(SIN(X$12)*COS($E79)+SIN($E79)*COS(X$12))/SIN(X$12)*$B79))</f>
        <v>37.6534439384053</v>
      </c>
      <c r="Y169" s="0" t="n">
        <f aca="false">IF($B79=0,0,IF(SIN(Y$12)=0,999999999,(SIN(Y$12)*COS($E79)+SIN($E79)*COS(Y$12))/SIN(Y$12)*$B79))</f>
        <v>35.7883532142823</v>
      </c>
      <c r="Z169" s="0" t="n">
        <f aca="false">IF($B79=0,0,IF(SIN(Z$12)=0,999999999,(SIN(Z$12)*COS($E79)+SIN($E79)*COS(Z$12))/SIN(Z$12)*$B79))</f>
        <v>34.1032339572674</v>
      </c>
      <c r="AA169" s="0" t="n">
        <f aca="false">IF($B79=0,0,IF(SIN(AA$12)=0,999999999,(SIN(AA$12)*COS($E79)+SIN($E79)*COS(AA$12))/SIN(AA$12)*$B79))</f>
        <v>32.5723460326005</v>
      </c>
      <c r="AB169" s="0" t="n">
        <f aca="false">IF($B79=0,0,IF(SIN(AB$12)=0,999999999,(SIN(AB$12)*COS($E79)+SIN($E79)*COS(AB$12))/SIN(AB$12)*$B79))</f>
        <v>31.1746276885756</v>
      </c>
      <c r="AC169" s="0" t="n">
        <f aca="false">IF($B79=0,0,IF(SIN(AC$12)=0,999999999,(SIN(AC$12)*COS($E79)+SIN($E79)*COS(AC$12))/SIN(AC$12)*$B79))</f>
        <v>29.8926784900902</v>
      </c>
      <c r="AD169" s="0" t="n">
        <f aca="false">IF($B79=0,0,IF(SIN(AD$12)=0,999999999,(SIN(AD$12)*COS($E79)+SIN($E79)*COS(AD$12))/SIN(AD$12)*$B79))</f>
        <v>28.7119965172409</v>
      </c>
      <c r="AE169" s="0" t="n">
        <f aca="false">IF($B79=0,0,IF(SIN(AE$12)=0,999999999,(SIN(AE$12)*COS($E79)+SIN($E79)*COS(AE$12))/SIN(AE$12)*$B79))</f>
        <v>27.6203986347022</v>
      </c>
      <c r="AF169" s="0" t="n">
        <f aca="false">IF($B79=0,0,IF(SIN(AF$12)=0,999999999,(SIN(AF$12)*COS($E79)+SIN($E79)*COS(AF$12))/SIN(AF$12)*$B79))</f>
        <v>26.6075745435535</v>
      </c>
      <c r="AG169" s="0" t="n">
        <f aca="false">IF($B79=0,0,IF(SIN(AG$12)=0,999999999,(SIN(AG$12)*COS($E79)+SIN($E79)*COS(AG$12))/SIN(AG$12)*$B79))</f>
        <v>25.6647399311642</v>
      </c>
      <c r="AH169" s="0" t="n">
        <f aca="false">IF($B79=0,0,IF(SIN(AH$12)=0,999999999,(SIN(AH$12)*COS($E79)+SIN($E79)*COS(AH$12))/SIN(AH$12)*$B79))</f>
        <v>24.7843639445701</v>
      </c>
      <c r="AI169" s="0" t="n">
        <f aca="false">IF($B79=0,0,IF(SIN(AI$12)=0,999999999,(SIN(AI$12)*COS($E79)+SIN($E79)*COS(AI$12))/SIN(AI$12)*$B79))</f>
        <v>23.9599530471347</v>
      </c>
      <c r="AJ169" s="0" t="n">
        <f aca="false">IF($B79=0,0,IF(SIN(AJ$12)=0,999999999,(SIN(AJ$12)*COS($E79)+SIN($E79)*COS(AJ$12))/SIN(AJ$12)*$B79))</f>
        <v>23.1858781023413</v>
      </c>
      <c r="AK169" s="0" t="n">
        <f aca="false">IF($B79=0,0,IF(SIN(AK$12)=0,999999999,(SIN(AK$12)*COS($E79)+SIN($E79)*COS(AK$12))/SIN(AK$12)*$B79))</f>
        <v>22.4572349236927</v>
      </c>
      <c r="AL169" s="0" t="n">
        <f aca="false">IF($B79=0,0,IF(SIN(AL$12)=0,999999999,(SIN(AL$12)*COS($E79)+SIN($E79)*COS(AL$12))/SIN(AL$12)*$B79))</f>
        <v>21.7697309699509</v>
      </c>
      <c r="AM169" s="0" t="n">
        <f aca="false">IF($B79=0,0,IF(SIN(AM$12)=0,999999999,(SIN(AM$12)*COS($E79)+SIN($E79)*COS(AM$12))/SIN(AM$12)*$B79))</f>
        <v>21.1195926396741</v>
      </c>
      <c r="AN169" s="0" t="n">
        <f aca="false">IF($B79=0,0,IF(SIN(AN$12)=0,999999999,(SIN(AN$12)*COS($E79)+SIN($E79)*COS(AN$12))/SIN(AN$12)*$B79))</f>
        <v>20.5034889239586</v>
      </c>
      <c r="AO169" s="0" t="n">
        <f aca="false">IF($B79=0,0,IF(SIN(AO$12)=0,999999999,(SIN(AO$12)*COS($E79)+SIN($E79)*COS(AO$12))/SIN(AO$12)*$B79))</f>
        <v>19.9184681456798</v>
      </c>
      <c r="AP169" s="0" t="n">
        <f aca="false">IF($B79=0,0,IF(SIN(AP$12)=0,999999999,(SIN(AP$12)*COS($E79)+SIN($E79)*COS(AP$12))/SIN(AP$12)*$B79))</f>
        <v>19.3619052405703</v>
      </c>
      <c r="AQ169" s="0" t="n">
        <f aca="false">IF($B79=0,0,IF(SIN(AQ$12)=0,999999999,(SIN(AQ$12)*COS($E79)+SIN($E79)*COS(AQ$12))/SIN(AQ$12)*$B79))</f>
        <v>18.8314575856647</v>
      </c>
      <c r="AR169" s="0" t="n">
        <f aca="false">IF($B79=0,0,IF(SIN(AR$12)=0,999999999,(SIN(AR$12)*COS($E79)+SIN($E79)*COS(AR$12))/SIN(AR$12)*$B79))</f>
        <v>18.3250278005273</v>
      </c>
      <c r="AS169" s="0" t="n">
        <f aca="false">IF($B79=0,0,IF(SIN(AS$12)=0,999999999,(SIN(AS$12)*COS($E79)+SIN($E79)*COS(AS$12))/SIN(AS$12)*$B79))</f>
        <v>17.8407322696627</v>
      </c>
      <c r="AT169" s="0" t="n">
        <f aca="false">IF($B79=0,0,IF(SIN(AT$12)=0,999999999,(SIN(AT$12)*COS($E79)+SIN($E79)*COS(AT$12))/SIN(AT$12)*$B79))</f>
        <v>17.3768743848302</v>
      </c>
      <c r="AU169" s="0" t="n">
        <f aca="false">IF($B79=0,0,IF(SIN(AU$12)=0,999999999,(SIN(AU$12)*COS($E79)+SIN($E79)*COS(AU$12))/SIN(AU$12)*$B79))</f>
        <v>16.9319217013445</v>
      </c>
      <c r="AV169" s="0" t="n">
        <f aca="false">IF($B79=0,0,IF(SIN(AV$12)=0,999999999,(SIN(AV$12)*COS($E79)+SIN($E79)*COS(AV$12))/SIN(AV$12)*$B79))</f>
        <v>16.5044863559525</v>
      </c>
      <c r="AW169" s="0" t="n">
        <f aca="false">IF($B79=0,0,IF(SIN(AW$12)=0,999999999,(SIN(AW$12)*COS($E79)+SIN($E79)*COS(AW$12))/SIN(AW$12)*$B79))</f>
        <v>16.0933082152479</v>
      </c>
      <c r="AX169" s="0" t="n">
        <f aca="false">IF($B79=0,0,IF(SIN(AX$12)=0,999999999,(SIN(AX$12)*COS($E79)+SIN($E79)*COS(AX$12))/SIN(AX$12)*$B79))</f>
        <v>15.6972403201337</v>
      </c>
      <c r="AY169" s="0" t="n">
        <f aca="false">IF($B79=0,0,IF(SIN(AY$12)=0,999999999,(SIN(AY$12)*COS($E79)+SIN($E79)*COS(AY$12))/SIN(AY$12)*$B79))</f>
        <v>15.3152362690792</v>
      </c>
      <c r="AZ169" s="0" t="n">
        <f aca="false">IF($B79=0,0,IF(SIN(AZ$12)=0,999999999,(SIN(AZ$12)*COS($E79)+SIN($E79)*COS(AZ$12))/SIN(AZ$12)*$B79))</f>
        <v>14.9463392450451</v>
      </c>
      <c r="BA169" s="0" t="n">
        <f aca="false">IF($B79=0,0,IF(SIN(BA$12)=0,999999999,(SIN(BA$12)*COS($E79)+SIN($E79)*COS(BA$12))/SIN(BA$12)*$B79))</f>
        <v>14.5896724411764</v>
      </c>
      <c r="BB169" s="0" t="n">
        <f aca="false">IF($B79=0,0,IF(SIN(BB$12)=0,999999999,(SIN(BB$12)*COS($E79)+SIN($E79)*COS(BB$12))/SIN(BB$12)*$B79))</f>
        <v>14.2444306811769</v>
      </c>
      <c r="BC169" s="0" t="n">
        <f aca="false">IF($B79=0,0,IF(SIN(BC$12)=0,999999999,(SIN(BC$12)*COS($E79)+SIN($E79)*COS(BC$12))/SIN(BC$12)*$B79))</f>
        <v>13.9098730635903</v>
      </c>
      <c r="BD169" s="0" t="n">
        <f aca="false">IF($B79=0,0,IF(SIN(BD$12)=0,999999999,(SIN(BD$12)*COS($E79)+SIN($E79)*COS(BD$12))/SIN(BD$12)*$B79))</f>
        <v>13.5853164865316</v>
      </c>
      <c r="BE169" s="0" t="n">
        <f aca="false">IF($B79=0,0,IF(SIN(BE$12)=0,999999999,(SIN(BE$12)*COS($E79)+SIN($E79)*COS(BE$12))/SIN(BE$12)*$B79))</f>
        <v>13.2701299319089</v>
      </c>
      <c r="BF169" s="0" t="n">
        <f aca="false">IF($B79=0,0,IF(SIN(BF$12)=0,999999999,(SIN(BF$12)*COS($E79)+SIN($E79)*COS(BF$12))/SIN(BF$12)*$B79))</f>
        <v>12.9637294067772</v>
      </c>
      <c r="BG169" s="0" t="n">
        <f aca="false">IF($B79=0,0,IF(SIN(BG$12)=0,999999999,(SIN(BG$12)*COS($E79)+SIN($E79)*COS(BG$12))/SIN(BG$12)*$B79))</f>
        <v>12.6655734549084</v>
      </c>
      <c r="BH169" s="0" t="n">
        <f aca="false">IF($B79=0,0,IF(SIN(BH$12)=0,999999999,(SIN(BH$12)*COS($E79)+SIN($E79)*COS(BH$12))/SIN(BH$12)*$B79))</f>
        <v>12.3751591645313</v>
      </c>
      <c r="BI169" s="0" t="n">
        <f aca="false">IF($B79=0,0,IF(SIN(BI$12)=0,999999999,(SIN(BI$12)*COS($E79)+SIN($E79)*COS(BI$12))/SIN(BI$12)*$B79))</f>
        <v>12.0920186089563</v>
      </c>
      <c r="BJ169" s="0" t="n">
        <f aca="false">IF($B79=0,0,IF(SIN(BJ$12)=0,999999999,(SIN(BJ$12)*COS($E79)+SIN($E79)*COS(BJ$12))/SIN(BJ$12)*$B79))</f>
        <v>11.8157156658327</v>
      </c>
      <c r="BK169" s="0" t="n">
        <f aca="false">IF($B79=0,0,IF(SIN(BK$12)=0,999999999,(SIN(BK$12)*COS($E79)+SIN($E79)*COS(BK$12))/SIN(BK$12)*$B79))</f>
        <v>11.5458431683905</v>
      </c>
      <c r="BL169" s="0" t="n">
        <f aca="false">IF($B79=0,0,IF(SIN(BL$12)=0,999999999,(SIN(BL$12)*COS($E79)+SIN($E79)*COS(BL$12))/SIN(BL$12)*$B79))</f>
        <v>11.2820203484434</v>
      </c>
      <c r="BM169" s="0" t="n">
        <f aca="false">IF($B79=0,0,IF(SIN(BM$12)=0,999999999,(SIN(BM$12)*COS($E79)+SIN($E79)*COS(BM$12))/SIN(BM$12)*$B79))</f>
        <v>11.0238905363742</v>
      </c>
      <c r="BN169" s="0" t="n">
        <f aca="false">IF($B79=0,0,IF(SIN(BN$12)=0,999999999,(SIN(BN$12)*COS($E79)+SIN($E79)*COS(BN$12))/SIN(BN$12)*$B79))</f>
        <v>10.7711190879502</v>
      </c>
      <c r="BO169" s="0" t="n">
        <f aca="false">IF($B79=0,0,IF(SIN(BO$12)=0,999999999,(SIN(BO$12)*COS($E79)+SIN($E79)*COS(BO$12))/SIN(BO$12)*$B79))</f>
        <v>10.5233915117575</v>
      </c>
      <c r="BP169" s="0" t="n">
        <f aca="false">IF($B79=0,0,IF(SIN(BP$12)=0,999999999,(SIN(BP$12)*COS($E79)+SIN($E79)*COS(BP$12))/SIN(BP$12)*$B79))</f>
        <v>10.2804117744141</v>
      </c>
      <c r="BQ169" s="0" t="n">
        <f aca="false">IF($B79=0,0,IF(SIN(BQ$12)=0,999999999,(SIN(BQ$12)*COS($E79)+SIN($E79)*COS(BQ$12))/SIN(BQ$12)*$B79))</f>
        <v>10.0419007636111</v>
      </c>
      <c r="BR169" s="0" t="n">
        <f aca="false">IF($B79=0,0,IF(SIN(BR$12)=0,999999999,(SIN(BR$12)*COS($E79)+SIN($E79)*COS(BR$12))/SIN(BR$12)*$B79))</f>
        <v>9.80759489150853</v>
      </c>
      <c r="BS169" s="0" t="n">
        <f aca="false">IF($B79=0,0,IF(SIN(BS$12)=0,999999999,(SIN(BS$12)*COS($E79)+SIN($E79)*COS(BS$12))/SIN(BS$12)*$B79))</f>
        <v>9.5772448231486</v>
      </c>
      <c r="BT169" s="0" t="n">
        <f aca="false">IF($B79=0,0,IF(SIN(BT$12)=0,999999999,(SIN(BT$12)*COS($E79)+SIN($E79)*COS(BT$12))/SIN(BT$12)*$B79))</f>
        <v>9.35061431639649</v>
      </c>
      <c r="BU169" s="0" t="n">
        <f aca="false">IF($B79=0,0,IF(SIN(BU$12)=0,999999999,(SIN(BU$12)*COS($E79)+SIN($E79)*COS(BU$12))/SIN(BU$12)*$B79))</f>
        <v>9.12747916150945</v>
      </c>
      <c r="BV169" s="0" t="n">
        <f aca="false">IF($B79=0,0,IF(SIN(BV$12)=0,999999999,(SIN(BV$12)*COS($E79)+SIN($E79)*COS(BV$12))/SIN(BV$12)*$B79))</f>
        <v>8.90762620981771</v>
      </c>
      <c r="BW169" s="0" t="n">
        <f aca="false">IF($B79=0,0,IF(SIN(BW$12)=0,999999999,(SIN(BW$12)*COS($E79)+SIN($E79)*COS(BW$12))/SIN(BW$12)*$B79))</f>
        <v>8.69085248220485</v>
      </c>
      <c r="BX169" s="0" t="n">
        <f aca="false">IF($B79=0,0,IF(SIN(BX$12)=0,999999999,(SIN(BX$12)*COS($E79)+SIN($E79)*COS(BX$12))/SIN(BX$12)*$B79))</f>
        <v>8.4769643491165</v>
      </c>
      <c r="BY169" s="0" t="n">
        <f aca="false">IF($B79=0,0,IF(SIN(BY$12)=0,999999999,(SIN(BY$12)*COS($E79)+SIN($E79)*COS(BY$12))/SIN(BY$12)*$B79))</f>
        <v>8.26577677473729</v>
      </c>
      <c r="BZ169" s="0" t="n">
        <f aca="false">IF($B79=0,0,IF(SIN(BZ$12)=0,999999999,(SIN(BZ$12)*COS($E79)+SIN($E79)*COS(BZ$12))/SIN(BZ$12)*$B79))</f>
        <v>8.05711261877419</v>
      </c>
      <c r="CA169" s="0" t="n">
        <f aca="false">IF($B79=0,0,IF(SIN(CA$12)=0,999999999,(SIN(CA$12)*COS($E79)+SIN($E79)*COS(CA$12))/SIN(CA$12)*$B79))</f>
        <v>7.85080198997671</v>
      </c>
      <c r="CB169" s="0" t="n">
        <f aca="false">IF($B79=0,0,IF(SIN(CB$12)=0,999999999,(SIN(CB$12)*COS($E79)+SIN($E79)*COS(CB$12))/SIN(CB$12)*$B79))</f>
        <v>7.64668164613293</v>
      </c>
      <c r="CC169" s="0" t="n">
        <f aca="false">IF($B79=0,0,IF(SIN(CC$12)=0,999999999,(SIN(CC$12)*COS($E79)+SIN($E79)*COS(CC$12))/SIN(CC$12)*$B79))</f>
        <v>7.44459443581713</v>
      </c>
      <c r="CD169" s="0" t="n">
        <f aca="false">IF($B79=0,0,IF(SIN(CD$12)=0,999999999,(SIN(CD$12)*COS($E79)+SIN($E79)*COS(CD$12))/SIN(CD$12)*$B79))</f>
        <v>7.24438877762975</v>
      </c>
      <c r="CE169" s="0" t="n">
        <f aca="false">IF($B79=0,0,IF(SIN(CE$12)=0,999999999,(SIN(CE$12)*COS($E79)+SIN($E79)*COS(CE$12))/SIN(CE$12)*$B79))</f>
        <v>7.04591817308073</v>
      </c>
      <c r="CF169" s="0" t="n">
        <f aca="false">IF($B79=0,0,IF(SIN(CF$12)=0,999999999,(SIN(CF$12)*COS($E79)+SIN($E79)*COS(CF$12))/SIN(CF$12)*$B79))</f>
        <v>6.84904074963158</v>
      </c>
      <c r="CG169" s="0" t="n">
        <f aca="false">IF($B79=0,0,IF(SIN(CG$12)=0,999999999,(SIN(CG$12)*COS($E79)+SIN($E79)*COS(CG$12))/SIN(CG$12)*$B79))</f>
        <v>6.6536188307244</v>
      </c>
      <c r="CH169" s="0" t="n">
        <f aca="false">IF($B79=0,0,IF(SIN(CH$12)=0,999999999,(SIN(CH$12)*COS($E79)+SIN($E79)*COS(CH$12))/SIN(CH$12)*$B79))</f>
        <v>6.45951852990409</v>
      </c>
      <c r="CI169" s="0" t="n">
        <f aca="false">IF($B79=0,0,IF(SIN(CI$12)=0,999999999,(SIN(CI$12)*COS($E79)+SIN($E79)*COS(CI$12))/SIN(CI$12)*$B79))</f>
        <v>6.26660936638607</v>
      </c>
      <c r="CJ169" s="0" t="n">
        <f aca="false">IF($B79=0,0,IF(SIN(CJ$12)=0,999999999,(SIN(CJ$12)*COS($E79)+SIN($E79)*COS(CJ$12))/SIN(CJ$12)*$B79))</f>
        <v>6.07476389963185</v>
      </c>
      <c r="CK169" s="0" t="n">
        <f aca="false">IF($B79=0,0,IF(SIN(CK$12)=0,999999999,(SIN(CK$12)*COS($E79)+SIN($E79)*COS(CK$12))/SIN(CK$12)*$B79))</f>
        <v>5.88385738067972</v>
      </c>
      <c r="CL169" s="0" t="n">
        <f aca="false">IF($B79=0,0,IF(SIN(CL$12)=0,999999999,(SIN(CL$12)*COS($E79)+SIN($E79)*COS(CL$12))/SIN(CL$12)*$B79))</f>
        <v>5.69376741814249</v>
      </c>
      <c r="CM169" s="0" t="n">
        <f aca="false">IF($B79=0,0,IF(SIN(CM$12)=0,999999999,(SIN(CM$12)*COS($E79)+SIN($E79)*COS(CM$12))/SIN(CM$12)*$B79))</f>
        <v>5.50437365691964</v>
      </c>
      <c r="CN169" s="0" t="n">
        <f aca="false">IF($B79=0,0,IF(SIN(CN$12)=0,999999999,(SIN(CN$12)*COS($E79)+SIN($E79)*COS(CN$12))/SIN(CN$12)*$B79))</f>
        <v>5.31555746779051</v>
      </c>
      <c r="CO169" s="0" t="n">
        <f aca="false">IF($B79=0,0,IF(SIN(CO$12)=0,999999999,(SIN(CO$12)*COS($E79)+SIN($E79)*COS(CO$12))/SIN(CO$12)*$B79))</f>
        <v>5.12720164615875</v>
      </c>
      <c r="CP169" s="0" t="n">
        <f aca="false">IF($B79=0,0,IF(SIN(CP$12)=0,999999999,(SIN(CP$12)*COS($E79)+SIN($E79)*COS(CP$12))/SIN(CP$12)*$B79))</f>
        <v>4.939190118299</v>
      </c>
      <c r="CQ169" s="0" t="n">
        <f aca="false">IF($B79=0,0,IF(SIN(CQ$12)=0,999999999,(SIN(CQ$12)*COS($E79)+SIN($E79)*COS(CQ$12))/SIN(CQ$12)*$B79))</f>
        <v>4.75140765352498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629.076904383391</v>
      </c>
      <c r="H170" s="0" t="n">
        <f aca="false">IF($B80=0,0,IF(SIN(H$12)=0,999999999,(SIN(H$12)*COS($E80)+SIN($E80)*COS(H$12))/SIN(H$12)*$B80))</f>
        <v>316.645976721216</v>
      </c>
      <c r="I170" s="0" t="n">
        <f aca="false">IF($B80=0,0,IF(SIN(I$12)=0,999999999,(SIN(I$12)*COS($E80)+SIN($E80)*COS(I$12))/SIN(I$12)*$B80))</f>
        <v>212.460022655019</v>
      </c>
      <c r="J170" s="0" t="n">
        <f aca="false">IF($B80=0,0,IF(SIN(J$12)=0,999999999,(SIN(J$12)*COS($E80)+SIN($E80)*COS(J$12))/SIN(J$12)*$B80))</f>
        <v>160.335292644762</v>
      </c>
      <c r="K170" s="0" t="n">
        <f aca="false">IF($B80=0,0,IF(SIN(K$12)=0,999999999,(SIN(K$12)*COS($E80)+SIN($E80)*COS(K$12))/SIN(K$12)*$B80))</f>
        <v>129.035030573788</v>
      </c>
      <c r="L170" s="0" t="n">
        <f aca="false">IF($B80=0,0,IF(SIN(L$12)=0,999999999,(SIN(L$12)*COS($E80)+SIN($E80)*COS(L$12))/SIN(L$12)*$B80))</f>
        <v>108.146979213582</v>
      </c>
      <c r="M170" s="0" t="n">
        <f aca="false">IF($B80=0,0,IF(SIN(M$12)=0,999999999,(SIN(M$12)*COS($E80)+SIN($E80)*COS(M$12))/SIN(M$12)*$B80))</f>
        <v>93.2087381434078</v>
      </c>
      <c r="N170" s="0" t="n">
        <f aca="false">IF($B80=0,0,IF(SIN(N$12)=0,999999999,(SIN(N$12)*COS($E80)+SIN($E80)*COS(N$12))/SIN(N$12)*$B80))</f>
        <v>81.989103226779</v>
      </c>
      <c r="O170" s="0" t="n">
        <f aca="false">IF($B80=0,0,IF(SIN(O$12)=0,999999999,(SIN(O$12)*COS($E80)+SIN($E80)*COS(O$12))/SIN(O$12)*$B80))</f>
        <v>73.2485131005337</v>
      </c>
      <c r="P170" s="0" t="n">
        <f aca="false">IF($B80=0,0,IF(SIN(P$12)=0,999999999,(SIN(P$12)*COS($E80)+SIN($E80)*COS(P$12))/SIN(P$12)*$B80))</f>
        <v>66.2432277676599</v>
      </c>
      <c r="Q170" s="0" t="n">
        <f aca="false">IF($B80=0,0,IF(SIN(Q$12)=0,999999999,(SIN(Q$12)*COS($E80)+SIN($E80)*COS(Q$12))/SIN(Q$12)*$B80))</f>
        <v>60.4999552278109</v>
      </c>
      <c r="R170" s="0" t="n">
        <f aca="false">IF($B80=0,0,IF(SIN(R$12)=0,999999999,(SIN(R$12)*COS($E80)+SIN($E80)*COS(R$12))/SIN(R$12)*$B80))</f>
        <v>55.7031647901652</v>
      </c>
      <c r="S170" s="0" t="n">
        <f aca="false">IF($B80=0,0,IF(SIN(S$12)=0,999999999,(SIN(S$12)*COS($E80)+SIN($E80)*COS(S$12))/SIN(S$12)*$B80))</f>
        <v>51.6344096242534</v>
      </c>
      <c r="T170" s="0" t="n">
        <f aca="false">IF($B80=0,0,IF(SIN(T$12)=0,999999999,(SIN(T$12)*COS($E80)+SIN($E80)*COS(T$12))/SIN(T$12)*$B80))</f>
        <v>48.1376539297291</v>
      </c>
      <c r="U170" s="0" t="n">
        <f aca="false">IF($B80=0,0,IF(SIN(U$12)=0,999999999,(SIN(U$12)*COS($E80)+SIN($E80)*COS(U$12))/SIN(U$12)*$B80))</f>
        <v>45.0984692362126</v>
      </c>
      <c r="V170" s="0" t="n">
        <f aca="false">IF($B80=0,0,IF(SIN(V$12)=0,999999999,(SIN(V$12)*COS($E80)+SIN($E80)*COS(V$12))/SIN(V$12)*$B80))</f>
        <v>42.4310320887558</v>
      </c>
      <c r="W170" s="0" t="n">
        <f aca="false">IF($B80=0,0,IF(SIN(W$12)=0,999999999,(SIN(W$12)*COS($E80)+SIN($E80)*COS(W$12))/SIN(W$12)*$B80))</f>
        <v>40.0697107836368</v>
      </c>
      <c r="X170" s="0" t="n">
        <f aca="false">IF($B80=0,0,IF(SIN(X$12)=0,999999999,(SIN(X$12)*COS($E80)+SIN($E80)*COS(X$12))/SIN(X$12)*$B80))</f>
        <v>37.9634565237575</v>
      </c>
      <c r="Y170" s="0" t="n">
        <f aca="false">IF($B80=0,0,IF(SIN(Y$12)=0,999999999,(SIN(Y$12)*COS($E80)+SIN($E80)*COS(Y$12))/SIN(Y$12)*$B80))</f>
        <v>36.071965786381</v>
      </c>
      <c r="Z170" s="0" t="n">
        <f aca="false">IF($B80=0,0,IF(SIN(Z$12)=0,999999999,(SIN(Z$12)*COS($E80)+SIN($E80)*COS(Z$12))/SIN(Z$12)*$B80))</f>
        <v>34.3629939788476</v>
      </c>
      <c r="AA170" s="0" t="n">
        <f aca="false">IF($B80=0,0,IF(SIN(AA$12)=0,999999999,(SIN(AA$12)*COS($E80)+SIN($E80)*COS(AA$12))/SIN(AA$12)*$B80))</f>
        <v>32.8104366195639</v>
      </c>
      <c r="AB170" s="0" t="n">
        <f aca="false">IF($B80=0,0,IF(SIN(AB$12)=0,999999999,(SIN(AB$12)*COS($E80)+SIN($E80)*COS(AB$12))/SIN(AB$12)*$B80))</f>
        <v>31.3929338316353</v>
      </c>
      <c r="AC170" s="0" t="n">
        <f aca="false">IF($B80=0,0,IF(SIN(AC$12)=0,999999999,(SIN(AC$12)*COS($E80)+SIN($E80)*COS(AC$12))/SIN(AC$12)*$B80))</f>
        <v>30.0928388800278</v>
      </c>
      <c r="AD170" s="0" t="n">
        <f aca="false">IF($B80=0,0,IF(SIN(AD$12)=0,999999999,(SIN(AD$12)*COS($E80)+SIN($E80)*COS(AD$12))/SIN(AD$12)*$B80))</f>
        <v>28.8954445728517</v>
      </c>
      <c r="AE170" s="0" t="n">
        <f aca="false">IF($B80=0,0,IF(SIN(AE$12)=0,999999999,(SIN(AE$12)*COS($E80)+SIN($E80)*COS(AE$12))/SIN(AE$12)*$B80))</f>
        <v>27.7883953247608</v>
      </c>
      <c r="AF170" s="0" t="n">
        <f aca="false">IF($B80=0,0,IF(SIN(AF$12)=0,999999999,(SIN(AF$12)*COS($E80)+SIN($E80)*COS(AF$12))/SIN(AF$12)*$B80))</f>
        <v>26.7612348964657</v>
      </c>
      <c r="AG170" s="0" t="n">
        <f aca="false">IF($B80=0,0,IF(SIN(AG$12)=0,999999999,(SIN(AG$12)*COS($E80)+SIN($E80)*COS(AG$12))/SIN(AG$12)*$B80))</f>
        <v>25.8050546350198</v>
      </c>
      <c r="AH170" s="0" t="n">
        <f aca="false">IF($B80=0,0,IF(SIN(AH$12)=0,999999999,(SIN(AH$12)*COS($E80)+SIN($E80)*COS(AH$12))/SIN(AH$12)*$B80))</f>
        <v>24.912217089632</v>
      </c>
      <c r="AI170" s="0" t="n">
        <f aca="false">IF($B80=0,0,IF(SIN(AI$12)=0,999999999,(SIN(AI$12)*COS($E80)+SIN($E80)*COS(AI$12))/SIN(AI$12)*$B80))</f>
        <v>24.0761368088593</v>
      </c>
      <c r="AJ170" s="0" t="n">
        <f aca="false">IF($B80=0,0,IF(SIN(AJ$12)=0,999999999,(SIN(AJ$12)*COS($E80)+SIN($E80)*COS(AJ$12))/SIN(AJ$12)*$B80))</f>
        <v>23.2911049768017</v>
      </c>
      <c r="AK170" s="0" t="n">
        <f aca="false">IF($B80=0,0,IF(SIN(AK$12)=0,999999999,(SIN(AK$12)*COS($E80)+SIN($E80)*COS(AK$12))/SIN(AK$12)*$B80))</f>
        <v>22.5521479891119</v>
      </c>
      <c r="AL170" s="0" t="n">
        <f aca="false">IF($B80=0,0,IF(SIN(AL$12)=0,999999999,(SIN(AL$12)*COS($E80)+SIN($E80)*COS(AL$12))/SIN(AL$12)*$B80))</f>
        <v>21.8549125444266</v>
      </c>
      <c r="AM170" s="0" t="n">
        <f aca="false">IF($B80=0,0,IF(SIN(AM$12)=0,999999999,(SIN(AM$12)*COS($E80)+SIN($E80)*COS(AM$12))/SIN(AM$12)*$B80))</f>
        <v>21.1955716266757</v>
      </c>
      <c r="AN170" s="0" t="n">
        <f aca="false">IF($B80=0,0,IF(SIN(AN$12)=0,999999999,(SIN(AN$12)*COS($E80)+SIN($E80)*COS(AN$12))/SIN(AN$12)*$B80))</f>
        <v>20.5707470771423</v>
      </c>
      <c r="AO170" s="0" t="n">
        <f aca="false">IF($B80=0,0,IF(SIN(AO$12)=0,999999999,(SIN(AO$12)*COS($E80)+SIN($E80)*COS(AO$12))/SIN(AO$12)*$B80))</f>
        <v>19.9774454382596</v>
      </c>
      <c r="AP170" s="0" t="n">
        <f aca="false">IF($B80=0,0,IF(SIN(AP$12)=0,999999999,(SIN(AP$12)*COS($E80)+SIN($E80)*COS(AP$12))/SIN(AP$12)*$B80))</f>
        <v>19.4130044884623</v>
      </c>
      <c r="AQ170" s="0" t="n">
        <f aca="false">IF($B80=0,0,IF(SIN(AQ$12)=0,999999999,(SIN(AQ$12)*COS($E80)+SIN($E80)*COS(AQ$12))/SIN(AQ$12)*$B80))</f>
        <v>18.8750484453917</v>
      </c>
      <c r="AR170" s="0" t="n">
        <f aca="false">IF($B80=0,0,IF(SIN(AR$12)=0,999999999,(SIN(AR$12)*COS($E80)+SIN($E80)*COS(AR$12))/SIN(AR$12)*$B80))</f>
        <v>18.3614502405808</v>
      </c>
      <c r="AS170" s="0" t="n">
        <f aca="false">IF($B80=0,0,IF(SIN(AS$12)=0,999999999,(SIN(AS$12)*COS($E80)+SIN($E80)*COS(AS$12))/SIN(AS$12)*$B80))</f>
        <v>17.8702995963064</v>
      </c>
      <c r="AT170" s="0" t="n">
        <f aca="false">IF($B80=0,0,IF(SIN(AT$12)=0,999999999,(SIN(AT$12)*COS($E80)+SIN($E80)*COS(AT$12))/SIN(AT$12)*$B80))</f>
        <v>17.3998758891529</v>
      </c>
      <c r="AU170" s="0" t="n">
        <f aca="false">IF($B80=0,0,IF(SIN(AU$12)=0,999999999,(SIN(AU$12)*COS($E80)+SIN($E80)*COS(AU$12))/SIN(AU$12)*$B80))</f>
        <v>16.9486249829646</v>
      </c>
      <c r="AV170" s="0" t="n">
        <f aca="false">IF($B80=0,0,IF(SIN(AV$12)=0,999999999,(SIN(AV$12)*COS($E80)+SIN($E80)*COS(AV$12))/SIN(AV$12)*$B80))</f>
        <v>16.5151393695414</v>
      </c>
      <c r="AW170" s="0" t="n">
        <f aca="false">IF($B80=0,0,IF(SIN(AW$12)=0,999999999,(SIN(AW$12)*COS($E80)+SIN($E80)*COS(AW$12))/SIN(AW$12)*$B80))</f>
        <v>16.0981410785225</v>
      </c>
      <c r="AX170" s="0" t="n">
        <f aca="false">IF($B80=0,0,IF(SIN(AX$12)=0,999999999,(SIN(AX$12)*COS($E80)+SIN($E80)*COS(AX$12))/SIN(AX$12)*$B80))</f>
        <v>15.6964669158176</v>
      </c>
      <c r="AY170" s="0" t="n">
        <f aca="false">IF($B80=0,0,IF(SIN(AY$12)=0,999999999,(SIN(AY$12)*COS($E80)+SIN($E80)*COS(AY$12))/SIN(AY$12)*$B80))</f>
        <v>15.3090556682766</v>
      </c>
      <c r="AZ170" s="0" t="n">
        <f aca="false">IF($B80=0,0,IF(SIN(AZ$12)=0,999999999,(SIN(AZ$12)*COS($E80)+SIN($E80)*COS(AZ$12))/SIN(AZ$12)*$B80))</f>
        <v>14.9349369752922</v>
      </c>
      <c r="BA170" s="0" t="n">
        <f aca="false">IF($B80=0,0,IF(SIN(BA$12)=0,999999999,(SIN(BA$12)*COS($E80)+SIN($E80)*COS(BA$12))/SIN(BA$12)*$B80))</f>
        <v>14.5732216189711</v>
      </c>
      <c r="BB170" s="0" t="n">
        <f aca="false">IF($B80=0,0,IF(SIN(BB$12)=0,999999999,(SIN(BB$12)*COS($E80)+SIN($E80)*COS(BB$12))/SIN(BB$12)*$B80))</f>
        <v>14.223093025896</v>
      </c>
      <c r="BC170" s="0" t="n">
        <f aca="false">IF($B80=0,0,IF(SIN(BC$12)=0,999999999,(SIN(BC$12)*COS($E80)+SIN($E80)*COS(BC$12))/SIN(BC$12)*$B80))</f>
        <v>13.8837998072879</v>
      </c>
      <c r="BD170" s="0" t="n">
        <f aca="false">IF($B80=0,0,IF(SIN(BD$12)=0,999999999,(SIN(BD$12)*COS($E80)+SIN($E80)*COS(BD$12))/SIN(BD$12)*$B80))</f>
        <v>13.5546491920813</v>
      </c>
      <c r="BE170" s="0" t="n">
        <f aca="false">IF($B80=0,0,IF(SIN(BE$12)=0,999999999,(SIN(BE$12)*COS($E80)+SIN($E80)*COS(BE$12))/SIN(BE$12)*$B80))</f>
        <v>13.2350012302403</v>
      </c>
      <c r="BF170" s="0" t="n">
        <f aca="false">IF($B80=0,0,IF(SIN(BF$12)=0,999999999,(SIN(BF$12)*COS($E80)+SIN($E80)*COS(BF$12))/SIN(BF$12)*$B80))</f>
        <v>12.9242636625082</v>
      </c>
      <c r="BG170" s="0" t="n">
        <f aca="false">IF($B80=0,0,IF(SIN(BG$12)=0,999999999,(SIN(BG$12)*COS($E80)+SIN($E80)*COS(BG$12))/SIN(BG$12)*$B80))</f>
        <v>12.6218873684441</v>
      </c>
      <c r="BH170" s="0" t="n">
        <f aca="false">IF($B80=0,0,IF(SIN(BH$12)=0,999999999,(SIN(BH$12)*COS($E80)+SIN($E80)*COS(BH$12))/SIN(BH$12)*$B80))</f>
        <v>12.3273623176542</v>
      </c>
      <c r="BI170" s="0" t="n">
        <f aca="false">IF($B80=0,0,IF(SIN(BI$12)=0,999999999,(SIN(BI$12)*COS($E80)+SIN($E80)*COS(BI$12))/SIN(BI$12)*$B80))</f>
        <v>12.0402139600334</v>
      </c>
      <c r="BJ170" s="0" t="n">
        <f aca="false">IF($B80=0,0,IF(SIN(BJ$12)=0,999999999,(SIN(BJ$12)*COS($E80)+SIN($E80)*COS(BJ$12))/SIN(BJ$12)*$B80))</f>
        <v>11.76</v>
      </c>
      <c r="BK170" s="0" t="n">
        <f aca="false">IF($B80=0,0,IF(SIN(BK$12)=0,999999999,(SIN(BK$12)*COS($E80)+SIN($E80)*COS(BK$12))/SIN(BK$12)*$B80))</f>
        <v>11.4863075074139</v>
      </c>
      <c r="BL170" s="0" t="n">
        <f aca="false">IF($B80=0,0,IF(SIN(BL$12)=0,999999999,(SIN(BL$12)*COS($E80)+SIN($E80)*COS(BL$12))/SIN(BL$12)*$B80))</f>
        <v>11.2187503243855</v>
      </c>
      <c r="BM170" s="0" t="n">
        <f aca="false">IF($B80=0,0,IF(SIN(BM$12)=0,999999999,(SIN(BM$12)*COS($E80)+SIN($E80)*COS(BM$12))/SIN(BM$12)*$B80))</f>
        <v>10.9569667327058</v>
      </c>
      <c r="BN170" s="0" t="n">
        <f aca="false">IF($B80=0,0,IF(SIN(BN$12)=0,999999999,(SIN(BN$12)*COS($E80)+SIN($E80)*COS(BN$12))/SIN(BN$12)*$B80))</f>
        <v>10.7006173513147</v>
      </c>
      <c r="BO170" s="0" t="n">
        <f aca="false">IF($B80=0,0,IF(SIN(BO$12)=0,999999999,(SIN(BO$12)*COS($E80)+SIN($E80)*COS(BO$12))/SIN(BO$12)*$B80))</f>
        <v>10.4493832372307</v>
      </c>
      <c r="BP170" s="0" t="n">
        <f aca="false">IF($B80=0,0,IF(SIN(BP$12)=0,999999999,(SIN(BP$12)*COS($E80)+SIN($E80)*COS(BP$12))/SIN(BP$12)*$B80))</f>
        <v>10.2029641667743</v>
      </c>
      <c r="BQ170" s="0" t="n">
        <f aca="false">IF($B80=0,0,IF(SIN(BQ$12)=0,999999999,(SIN(BQ$12)*COS($E80)+SIN($E80)*COS(BQ$12))/SIN(BQ$12)*$B80))</f>
        <v>9.96107707685365</v>
      </c>
      <c r="BR170" s="0" t="n">
        <f aca="false">IF($B80=0,0,IF(SIN(BR$12)=0,999999999,(SIN(BR$12)*COS($E80)+SIN($E80)*COS(BR$12))/SIN(BR$12)*$B80))</f>
        <v>9.72345464859172</v>
      </c>
      <c r="BS170" s="0" t="n">
        <f aca="false">IF($B80=0,0,IF(SIN(BS$12)=0,999999999,(SIN(BS$12)*COS($E80)+SIN($E80)*COS(BS$12))/SIN(BS$12)*$B80))</f>
        <v>9.48984401774066</v>
      </c>
      <c r="BT170" s="0" t="n">
        <f aca="false">IF($B80=0,0,IF(SIN(BT$12)=0,999999999,(SIN(BT$12)*COS($E80)+SIN($E80)*COS(BT$12))/SIN(BT$12)*$B80))</f>
        <v>9.26000559820205</v>
      </c>
      <c r="BU170" s="0" t="n">
        <f aca="false">IF($B80=0,0,IF(SIN(BU$12)=0,999999999,(SIN(BU$12)*COS($E80)+SIN($E80)*COS(BU$12))/SIN(BU$12)*$B80))</f>
        <v>9.03371200658583</v>
      </c>
      <c r="BV170" s="0" t="n">
        <f aca="false">IF($B80=0,0,IF(SIN(BV$12)=0,999999999,(SIN(BV$12)*COS($E80)+SIN($E80)*COS(BV$12))/SIN(BV$12)*$B80))</f>
        <v>8.81074707714234</v>
      </c>
      <c r="BW170" s="0" t="n">
        <f aca="false">IF($B80=0,0,IF(SIN(BW$12)=0,999999999,(SIN(BW$12)*COS($E80)+SIN($E80)*COS(BW$12))/SIN(BW$12)*$B80))</f>
        <v>8.59090495762341</v>
      </c>
      <c r="BX170" s="0" t="n">
        <f aca="false">IF($B80=0,0,IF(SIN(BX$12)=0,999999999,(SIN(BX$12)*COS($E80)+SIN($E80)*COS(BX$12))/SIN(BX$12)*$B80))</f>
        <v>8.37398927768426</v>
      </c>
      <c r="BY170" s="0" t="n">
        <f aca="false">IF($B80=0,0,IF(SIN(BY$12)=0,999999999,(SIN(BY$12)*COS($E80)+SIN($E80)*COS(BY$12))/SIN(BY$12)*$B80))</f>
        <v>8.15981238236186</v>
      </c>
      <c r="BZ170" s="0" t="n">
        <f aca="false">IF($B80=0,0,IF(SIN(BZ$12)=0,999999999,(SIN(BZ$12)*COS($E80)+SIN($E80)*COS(BZ$12))/SIN(BZ$12)*$B80))</f>
        <v>7.94819462397519</v>
      </c>
      <c r="CA170" s="0" t="n">
        <f aca="false">IF($B80=0,0,IF(SIN(CA$12)=0,999999999,(SIN(CA$12)*COS($E80)+SIN($E80)*COS(CA$12))/SIN(CA$12)*$B80))</f>
        <v>7.73896370649463</v>
      </c>
      <c r="CB170" s="0" t="n">
        <f aca="false">IF($B80=0,0,IF(SIN(CB$12)=0,999999999,(SIN(CB$12)*COS($E80)+SIN($E80)*COS(CB$12))/SIN(CB$12)*$B80))</f>
        <v>7.53195407704501</v>
      </c>
      <c r="CC170" s="0" t="n">
        <f aca="false">IF($B80=0,0,IF(SIN(CC$12)=0,999999999,(SIN(CC$12)*COS($E80)+SIN($E80)*COS(CC$12))/SIN(CC$12)*$B80))</f>
        <v>7.32700635975136</v>
      </c>
      <c r="CD170" s="0" t="n">
        <f aca="false">IF($B80=0,0,IF(SIN(CD$12)=0,999999999,(SIN(CD$12)*COS($E80)+SIN($E80)*COS(CD$12))/SIN(CD$12)*$B80))</f>
        <v>7.1239668276075</v>
      </c>
      <c r="CE170" s="0" t="n">
        <f aca="false">IF($B80=0,0,IF(SIN(CE$12)=0,999999999,(SIN(CE$12)*COS($E80)+SIN($E80)*COS(CE$12))/SIN(CE$12)*$B80))</f>
        <v>6.92268690846443</v>
      </c>
      <c r="CF170" s="0" t="n">
        <f aca="false">IF($B80=0,0,IF(SIN(CF$12)=0,999999999,(SIN(CF$12)*COS($E80)+SIN($E80)*COS(CF$12))/SIN(CF$12)*$B80))</f>
        <v>6.72302272160418</v>
      </c>
      <c r="CG170" s="0" t="n">
        <f aca="false">IF($B80=0,0,IF(SIN(CG$12)=0,999999999,(SIN(CG$12)*COS($E80)+SIN($E80)*COS(CG$12))/SIN(CG$12)*$B80))</f>
        <v>6.52483464168273</v>
      </c>
      <c r="CH170" s="0" t="n">
        <f aca="false">IF($B80=0,0,IF(SIN(CH$12)=0,999999999,(SIN(CH$12)*COS($E80)+SIN($E80)*COS(CH$12))/SIN(CH$12)*$B80))</f>
        <v>6.32798688710701</v>
      </c>
      <c r="CI170" s="0" t="n">
        <f aca="false">IF($B80=0,0,IF(SIN(CI$12)=0,999999999,(SIN(CI$12)*COS($E80)+SIN($E80)*COS(CI$12))/SIN(CI$12)*$B80))</f>
        <v>6.13234713016117</v>
      </c>
      <c r="CJ170" s="0" t="n">
        <f aca="false">IF($B80=0,0,IF(SIN(CJ$12)=0,999999999,(SIN(CJ$12)*COS($E80)+SIN($E80)*COS(CJ$12))/SIN(CJ$12)*$B80))</f>
        <v>5.93778612640952</v>
      </c>
      <c r="CK170" s="0" t="n">
        <f aca="false">IF($B80=0,0,IF(SIN(CK$12)=0,999999999,(SIN(CK$12)*COS($E80)+SIN($E80)*COS(CK$12))/SIN(CK$12)*$B80))</f>
        <v>5.74417736109194</v>
      </c>
      <c r="CL170" s="0" t="n">
        <f aca="false">IF($B80=0,0,IF(SIN(CL$12)=0,999999999,(SIN(CL$12)*COS($E80)+SIN($E80)*COS(CL$12))/SIN(CL$12)*$B80))</f>
        <v>5.55139671039385</v>
      </c>
      <c r="CM170" s="0" t="n">
        <f aca="false">IF($B80=0,0,IF(SIN(CM$12)=0,999999999,(SIN(CM$12)*COS($E80)+SIN($E80)*COS(CM$12))/SIN(CM$12)*$B80))</f>
        <v>5.3593221156106</v>
      </c>
      <c r="CN170" s="0" t="n">
        <f aca="false">IF($B80=0,0,IF(SIN(CN$12)=0,999999999,(SIN(CN$12)*COS($E80)+SIN($E80)*COS(CN$12))/SIN(CN$12)*$B80))</f>
        <v>5.16783326834694</v>
      </c>
      <c r="CO170" s="0" t="n">
        <f aca="false">IF($B80=0,0,IF(SIN(CO$12)=0,999999999,(SIN(CO$12)*COS($E80)+SIN($E80)*COS(CO$12))/SIN(CO$12)*$B80))</f>
        <v>4.97681130499718</v>
      </c>
      <c r="CP170" s="0" t="n">
        <f aca="false">IF($B80=0,0,IF(SIN(CP$12)=0,999999999,(SIN(CP$12)*COS($E80)+SIN($E80)*COS(CP$12))/SIN(CP$12)*$B80))</f>
        <v>4.7861385088339</v>
      </c>
      <c r="CQ170" s="0" t="n">
        <f aca="false">IF($B80=0,0,IF(SIN(CQ$12)=0,999999999,(SIN(CQ$12)*COS($E80)+SIN($E80)*COS(CQ$12))/SIN(CQ$12)*$B80))</f>
        <v>4.59569801810186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637.502952391529</v>
      </c>
      <c r="H171" s="0" t="n">
        <f aca="false">IF($B81=0,0,IF(SIN(H$12)=0,999999999,(SIN(H$12)*COS($E81)+SIN($E81)*COS(H$12))/SIN(H$12)*$B81))</f>
        <v>320.776543871868</v>
      </c>
      <c r="I171" s="0" t="n">
        <f aca="false">IF($B81=0,0,IF(SIN(I$12)=0,999999999,(SIN(I$12)*COS($E81)+SIN($E81)*COS(I$12))/SIN(I$12)*$B81))</f>
        <v>215.158181130068</v>
      </c>
      <c r="J171" s="0" t="n">
        <f aca="false">IF($B81=0,0,IF(SIN(J$12)=0,999999999,(SIN(J$12)*COS($E81)+SIN($E81)*COS(J$12))/SIN(J$12)*$B81))</f>
        <v>162.316810223738</v>
      </c>
      <c r="K171" s="0" t="n">
        <f aca="false">IF($B81=0,0,IF(SIN(K$12)=0,999999999,(SIN(K$12)*COS($E81)+SIN($E81)*COS(K$12))/SIN(K$12)*$B81))</f>
        <v>130.586214070392</v>
      </c>
      <c r="L171" s="0" t="n">
        <f aca="false">IF($B81=0,0,IF(SIN(L$12)=0,999999999,(SIN(L$12)*COS($E81)+SIN($E81)*COS(L$12))/SIN(L$12)*$B81))</f>
        <v>109.410981714888</v>
      </c>
      <c r="M171" s="0" t="n">
        <f aca="false">IF($B81=0,0,IF(SIN(M$12)=0,999999999,(SIN(M$12)*COS($E81)+SIN($E81)*COS(M$12))/SIN(M$12)*$B81))</f>
        <v>94.2673610779672</v>
      </c>
      <c r="N171" s="0" t="n">
        <f aca="false">IF($B81=0,0,IF(SIN(N$12)=0,999999999,(SIN(N$12)*COS($E81)+SIN($E81)*COS(N$12))/SIN(N$12)*$B81))</f>
        <v>82.8934721399039</v>
      </c>
      <c r="O171" s="0" t="n">
        <f aca="false">IF($B81=0,0,IF(SIN(O$12)=0,999999999,(SIN(O$12)*COS($E81)+SIN($E81)*COS(O$12))/SIN(O$12)*$B81))</f>
        <v>74.0327113319296</v>
      </c>
      <c r="P171" s="0" t="n">
        <f aca="false">IF($B81=0,0,IF(SIN(P$12)=0,999999999,(SIN(P$12)*COS($E81)+SIN($E81)*COS(P$12))/SIN(P$12)*$B81))</f>
        <v>66.9311132899596</v>
      </c>
      <c r="Q171" s="0" t="n">
        <f aca="false">IF($B81=0,0,IF(SIN(Q$12)=0,999999999,(SIN(Q$12)*COS($E81)+SIN($E81)*COS(Q$12))/SIN(Q$12)*$B81))</f>
        <v>61.1088789218471</v>
      </c>
      <c r="R171" s="0" t="n">
        <f aca="false">IF($B81=0,0,IF(SIN(R$12)=0,999999999,(SIN(R$12)*COS($E81)+SIN($E81)*COS(R$12))/SIN(R$12)*$B81))</f>
        <v>56.246139438579</v>
      </c>
      <c r="S171" s="0" t="n">
        <f aca="false">IF($B81=0,0,IF(SIN(S$12)=0,999999999,(SIN(S$12)*COS($E81)+SIN($E81)*COS(S$12))/SIN(S$12)*$B81))</f>
        <v>52.1214446764826</v>
      </c>
      <c r="T171" s="0" t="n">
        <f aca="false">IF($B81=0,0,IF(SIN(T$12)=0,999999999,(SIN(T$12)*COS($E81)+SIN($E81)*COS(T$12))/SIN(T$12)*$B81))</f>
        <v>48.5766135649005</v>
      </c>
      <c r="U171" s="0" t="n">
        <f aca="false">IF($B81=0,0,IF(SIN(U$12)=0,999999999,(SIN(U$12)*COS($E81)+SIN($E81)*COS(U$12))/SIN(U$12)*$B81))</f>
        <v>45.4956444047467</v>
      </c>
      <c r="V171" s="0" t="n">
        <f aca="false">IF($B81=0,0,IF(SIN(V$12)=0,999999999,(SIN(V$12)*COS($E81)+SIN($E81)*COS(V$12))/SIN(V$12)*$B81))</f>
        <v>42.7915337906417</v>
      </c>
      <c r="W171" s="0" t="n">
        <f aca="false">IF($B81=0,0,IF(SIN(W$12)=0,999999999,(SIN(W$12)*COS($E81)+SIN($E81)*COS(W$12))/SIN(W$12)*$B81))</f>
        <v>40.3977476762915</v>
      </c>
      <c r="X171" s="0" t="n">
        <f aca="false">IF($B81=0,0,IF(SIN(X$12)=0,999999999,(SIN(X$12)*COS($E81)+SIN($E81)*COS(X$12))/SIN(X$12)*$B81))</f>
        <v>38.2625354162487</v>
      </c>
      <c r="Y171" s="0" t="n">
        <f aca="false">IF($B81=0,0,IF(SIN(Y$12)=0,999999999,(SIN(Y$12)*COS($E81)+SIN($E81)*COS(Y$12))/SIN(Y$12)*$B81))</f>
        <v>36.3450393716663</v>
      </c>
      <c r="Z171" s="0" t="n">
        <f aca="false">IF($B81=0,0,IF(SIN(Z$12)=0,999999999,(SIN(Z$12)*COS($E81)+SIN($E81)*COS(Z$12))/SIN(Z$12)*$B81))</f>
        <v>34.6125716325995</v>
      </c>
      <c r="AA171" s="0" t="n">
        <f aca="false">IF($B81=0,0,IF(SIN(AA$12)=0,999999999,(SIN(AA$12)*COS($E81)+SIN($E81)*COS(AA$12))/SIN(AA$12)*$B81))</f>
        <v>33.038668817964</v>
      </c>
      <c r="AB171" s="0" t="n">
        <f aca="false">IF($B81=0,0,IF(SIN(AB$12)=0,999999999,(SIN(AB$12)*COS($E81)+SIN($E81)*COS(AB$12))/SIN(AB$12)*$B81))</f>
        <v>31.6016773829396</v>
      </c>
      <c r="AC171" s="0" t="n">
        <f aca="false">IF($B81=0,0,IF(SIN(AC$12)=0,999999999,(SIN(AC$12)*COS($E81)+SIN($E81)*COS(AC$12))/SIN(AC$12)*$B81))</f>
        <v>30.2837079749865</v>
      </c>
      <c r="AD171" s="0" t="n">
        <f aca="false">IF($B81=0,0,IF(SIN(AD$12)=0,999999999,(SIN(AD$12)*COS($E81)+SIN($E81)*COS(AD$12))/SIN(AD$12)*$B81))</f>
        <v>29.0698511992455</v>
      </c>
      <c r="AE171" s="0" t="n">
        <f aca="false">IF($B81=0,0,IF(SIN(AE$12)=0,999999999,(SIN(AE$12)*COS($E81)+SIN($E81)*COS(AE$12))/SIN(AE$12)*$B81))</f>
        <v>27.9475815986465</v>
      </c>
      <c r="AF171" s="0" t="n">
        <f aca="false">IF($B81=0,0,IF(SIN(AF$12)=0,999999999,(SIN(AF$12)*COS($E81)+SIN($E81)*COS(AF$12))/SIN(AF$12)*$B81))</f>
        <v>26.9062991754825</v>
      </c>
      <c r="AG171" s="0" t="n">
        <f aca="false">IF($B81=0,0,IF(SIN(AG$12)=0,999999999,(SIN(AG$12)*COS($E81)+SIN($E81)*COS(AG$12))/SIN(AG$12)*$B81))</f>
        <v>25.9369727955006</v>
      </c>
      <c r="AH171" s="0" t="n">
        <f aca="false">IF($B81=0,0,IF(SIN(AH$12)=0,999999999,(SIN(AH$12)*COS($E81)+SIN($E81)*COS(AH$12))/SIN(AH$12)*$B81))</f>
        <v>25.0318600038248</v>
      </c>
      <c r="AI171" s="0" t="n">
        <f aca="false">IF($B81=0,0,IF(SIN(AI$12)=0,999999999,(SIN(AI$12)*COS($E81)+SIN($E81)*COS(AI$12))/SIN(AI$12)*$B81))</f>
        <v>24.1842848084217</v>
      </c>
      <c r="AJ171" s="0" t="n">
        <f aca="false">IF($B81=0,0,IF(SIN(AJ$12)=0,999999999,(SIN(AJ$12)*COS($E81)+SIN($E81)*COS(AJ$12))/SIN(AJ$12)*$B81))</f>
        <v>23.3884599052928</v>
      </c>
      <c r="AK171" s="0" t="n">
        <f aca="false">IF($B81=0,0,IF(SIN(AK$12)=0,999999999,(SIN(AK$12)*COS($E81)+SIN($E81)*COS(AK$12))/SIN(AK$12)*$B81))</f>
        <v>22.6393433101055</v>
      </c>
      <c r="AL171" s="0" t="n">
        <f aca="false">IF($B81=0,0,IF(SIN(AL$12)=0,999999999,(SIN(AL$12)*COS($E81)+SIN($E81)*COS(AL$12))/SIN(AL$12)*$B81))</f>
        <v>21.9325218697948</v>
      </c>
      <c r="AM171" s="0" t="n">
        <f aca="false">IF($B81=0,0,IF(SIN(AM$12)=0,999999999,(SIN(AM$12)*COS($E81)+SIN($E81)*COS(AM$12))/SIN(AM$12)*$B81))</f>
        <v>21.2641159522632</v>
      </c>
      <c r="AN171" s="0" t="n">
        <f aca="false">IF($B81=0,0,IF(SIN(AN$12)=0,999999999,(SIN(AN$12)*COS($E81)+SIN($E81)*COS(AN$12))/SIN(AN$12)*$B81))</f>
        <v>20.6307009539163</v>
      </c>
      <c r="AO171" s="0" t="n">
        <f aca="false">IF($B81=0,0,IF(SIN(AO$12)=0,999999999,(SIN(AO$12)*COS($E81)+SIN($E81)*COS(AO$12))/SIN(AO$12)*$B81))</f>
        <v>20.0292422614039</v>
      </c>
      <c r="AP171" s="0" t="n">
        <f aca="false">IF($B81=0,0,IF(SIN(AP$12)=0,999999999,(SIN(AP$12)*COS($E81)+SIN($E81)*COS(AP$12))/SIN(AP$12)*$B81))</f>
        <v>19.4570410514007</v>
      </c>
      <c r="AQ171" s="0" t="n">
        <f aca="false">IF($B81=0,0,IF(SIN(AQ$12)=0,999999999,(SIN(AQ$12)*COS($E81)+SIN($E81)*COS(AQ$12))/SIN(AQ$12)*$B81))</f>
        <v>18.9116888779199</v>
      </c>
      <c r="AR171" s="0" t="n">
        <f aca="false">IF($B81=0,0,IF(SIN(AR$12)=0,999999999,(SIN(AR$12)*COS($E81)+SIN($E81)*COS(AR$12))/SIN(AR$12)*$B81))</f>
        <v>18.3910294283285</v>
      </c>
      <c r="AS171" s="0" t="n">
        <f aca="false">IF($B81=0,0,IF(SIN(AS$12)=0,999999999,(SIN(AS$12)*COS($E81)+SIN($E81)*COS(AS$12))/SIN(AS$12)*$B81))</f>
        <v>17.8931261613019</v>
      </c>
      <c r="AT171" s="0" t="n">
        <f aca="false">IF($B81=0,0,IF(SIN(AT$12)=0,999999999,(SIN(AT$12)*COS($E81)+SIN($E81)*COS(AT$12))/SIN(AT$12)*$B81))</f>
        <v>17.4162347972998</v>
      </c>
      <c r="AU171" s="0" t="n">
        <f aca="false">IF($B81=0,0,IF(SIN(AU$12)=0,999999999,(SIN(AU$12)*COS($E81)+SIN($E81)*COS(AU$12))/SIN(AU$12)*$B81))</f>
        <v>16.9587798330051</v>
      </c>
      <c r="AV171" s="0" t="n">
        <f aca="false">IF($B81=0,0,IF(SIN(AV$12)=0,999999999,(SIN(AV$12)*COS($E81)+SIN($E81)*COS(AV$12))/SIN(AV$12)*$B81))</f>
        <v>16.519334408982</v>
      </c>
      <c r="AW171" s="0" t="n">
        <f aca="false">IF($B81=0,0,IF(SIN(AW$12)=0,999999999,(SIN(AW$12)*COS($E81)+SIN($E81)*COS(AW$12))/SIN(AW$12)*$B81))</f>
        <v>16.0966029845948</v>
      </c>
      <c r="AX171" s="0" t="n">
        <f aca="false">IF($B81=0,0,IF(SIN(AX$12)=0,999999999,(SIN(AX$12)*COS($E81)+SIN($E81)*COS(AX$12))/SIN(AX$12)*$B81))</f>
        <v>15.689406373489</v>
      </c>
      <c r="AY171" s="0" t="n">
        <f aca="false">IF($B81=0,0,IF(SIN(AY$12)=0,999999999,(SIN(AY$12)*COS($E81)+SIN($E81)*COS(AY$12))/SIN(AY$12)*$B81))</f>
        <v>15.2966687723432</v>
      </c>
      <c r="AZ171" s="0" t="n">
        <f aca="false">IF($B81=0,0,IF(SIN(AZ$12)=0,999999999,(SIN(AZ$12)*COS($E81)+SIN($E81)*COS(AZ$12))/SIN(AZ$12)*$B81))</f>
        <v>14.9174064794721</v>
      </c>
      <c r="BA171" s="0" t="n">
        <f aca="false">IF($B81=0,0,IF(SIN(BA$12)=0,999999999,(SIN(BA$12)*COS($E81)+SIN($E81)*COS(BA$12))/SIN(BA$12)*$B81))</f>
        <v>14.550718051501</v>
      </c>
      <c r="BB171" s="0" t="n">
        <f aca="false">IF($B81=0,0,IF(SIN(BB$12)=0,999999999,(SIN(BB$12)*COS($E81)+SIN($E81)*COS(BB$12))/SIN(BB$12)*$B81))</f>
        <v>14.1957756882897</v>
      </c>
      <c r="BC171" s="0" t="n">
        <f aca="false">IF($B81=0,0,IF(SIN(BC$12)=0,999999999,(SIN(BC$12)*COS($E81)+SIN($E81)*COS(BC$12))/SIN(BC$12)*$B81))</f>
        <v>13.8518176705321</v>
      </c>
      <c r="BD171" s="0" t="n">
        <f aca="false">IF($B81=0,0,IF(SIN(BD$12)=0,999999999,(SIN(BD$12)*COS($E81)+SIN($E81)*COS(BD$12))/SIN(BD$12)*$B81))</f>
        <v>13.5181417025462</v>
      </c>
      <c r="BE171" s="0" t="n">
        <f aca="false">IF($B81=0,0,IF(SIN(BE$12)=0,999999999,(SIN(BE$12)*COS($E81)+SIN($E81)*COS(BE$12))/SIN(BE$12)*$B81))</f>
        <v>13.1940990358932</v>
      </c>
      <c r="BF171" s="0" t="n">
        <f aca="false">IF($B81=0,0,IF(SIN(BF$12)=0,999999999,(SIN(BF$12)*COS($E81)+SIN($E81)*COS(BF$12))/SIN(BF$12)*$B81))</f>
        <v>12.879089268594</v>
      </c>
      <c r="BG171" s="0" t="n">
        <f aca="false">IF($B81=0,0,IF(SIN(BG$12)=0,999999999,(SIN(BG$12)*COS($E81)+SIN($E81)*COS(BG$12))/SIN(BG$12)*$B81))</f>
        <v>12.5725557305829</v>
      </c>
      <c r="BH171" s="0" t="n">
        <f aca="false">IF($B81=0,0,IF(SIN(BH$12)=0,999999999,(SIN(BH$12)*COS($E81)+SIN($E81)*COS(BH$12))/SIN(BH$12)*$B81))</f>
        <v>12.2739813792734</v>
      </c>
      <c r="BI171" s="0" t="n">
        <f aca="false">IF($B81=0,0,IF(SIN(BI$12)=0,999999999,(SIN(BI$12)*COS($E81)+SIN($E81)*COS(BI$12))/SIN(BI$12)*$B81))</f>
        <v>11.9828851401715</v>
      </c>
      <c r="BJ171" s="0" t="n">
        <f aca="false">IF($B81=0,0,IF(SIN(BJ$12)=0,999999999,(SIN(BJ$12)*COS($E81)+SIN($E81)*COS(BJ$12))/SIN(BJ$12)*$B81))</f>
        <v>11.6988186367605</v>
      </c>
      <c r="BK171" s="0" t="n">
        <f aca="false">IF($B81=0,0,IF(SIN(BK$12)=0,999999999,(SIN(BK$12)*COS($E81)+SIN($E81)*COS(BK$12))/SIN(BK$12)*$B81))</f>
        <v>11.4213632616981</v>
      </c>
      <c r="BL171" s="0" t="n">
        <f aca="false">IF($B81=0,0,IF(SIN(BL$12)=0,999999999,(SIN(BL$12)*COS($E81)+SIN($E81)*COS(BL$12))/SIN(BL$12)*$B81))</f>
        <v>11.1501275479731</v>
      </c>
      <c r="BM171" s="0" t="n">
        <f aca="false">IF($B81=0,0,IF(SIN(BM$12)=0,999999999,(SIN(BM$12)*COS($E81)+SIN($E81)*COS(BM$12))/SIN(BM$12)*$B81))</f>
        <v>10.8847448042655</v>
      </c>
      <c r="BN171" s="0" t="n">
        <f aca="false">IF($B81=0,0,IF(SIN(BN$12)=0,999999999,(SIN(BN$12)*COS($E81)+SIN($E81)*COS(BN$12))/SIN(BN$12)*$B81))</f>
        <v>10.6248709835085</v>
      </c>
      <c r="BO171" s="0" t="n">
        <f aca="false">IF($B81=0,0,IF(SIN(BO$12)=0,999999999,(SIN(BO$12)*COS($E81)+SIN($E81)*COS(BO$12))/SIN(BO$12)*$B81))</f>
        <v>10.3701827577081</v>
      </c>
      <c r="BP171" s="0" t="n">
        <f aca="false">IF($B81=0,0,IF(SIN(BP$12)=0,999999999,(SIN(BP$12)*COS($E81)+SIN($E81)*COS(BP$12))/SIN(BP$12)*$B81))</f>
        <v>10.1203757755364</v>
      </c>
      <c r="BQ171" s="0" t="n">
        <f aca="false">IF($B81=0,0,IF(SIN(BQ$12)=0,999999999,(SIN(BQ$12)*COS($E81)+SIN($E81)*COS(BQ$12))/SIN(BQ$12)*$B81))</f>
        <v>9.87516308218652</v>
      </c>
      <c r="BR171" s="0" t="n">
        <f aca="false">IF($B81=0,0,IF(SIN(BR$12)=0,999999999,(SIN(BR$12)*COS($E81)+SIN($E81)*COS(BR$12))/SIN(BR$12)*$B81))</f>
        <v>9.63427368352718</v>
      </c>
      <c r="BS171" s="0" t="n">
        <f aca="false">IF($B81=0,0,IF(SIN(BS$12)=0,999999999,(SIN(BS$12)*COS($E81)+SIN($E81)*COS(BS$12))/SIN(BS$12)*$B81))</f>
        <v>9.39745123878677</v>
      </c>
      <c r="BT171" s="0" t="n">
        <f aca="false">IF($B81=0,0,IF(SIN(BT$12)=0,999999999,(SIN(BT$12)*COS($E81)+SIN($E81)*COS(BT$12))/SIN(BT$12)*$B81))</f>
        <v>9.16445286789882</v>
      </c>
      <c r="BU171" s="0" t="n">
        <f aca="false">IF($B81=0,0,IF(SIN(BU$12)=0,999999999,(SIN(BU$12)*COS($E81)+SIN($E81)*COS(BU$12))/SIN(BU$12)*$B81))</f>
        <v>8.93504806127507</v>
      </c>
      <c r="BV171" s="0" t="n">
        <f aca="false">IF($B81=0,0,IF(SIN(BV$12)=0,999999999,(SIN(BV$12)*COS($E81)+SIN($E81)*COS(BV$12))/SIN(BV$12)*$B81))</f>
        <v>8.70901768119427</v>
      </c>
      <c r="BW171" s="0" t="n">
        <f aca="false">IF($B81=0,0,IF(SIN(BW$12)=0,999999999,(SIN(BW$12)*COS($E81)+SIN($E81)*COS(BW$12))/SIN(BW$12)*$B81))</f>
        <v>8.48615304523265</v>
      </c>
      <c r="BX171" s="0" t="n">
        <f aca="false">IF($B81=0,0,IF(SIN(BX$12)=0,999999999,(SIN(BX$12)*COS($E81)+SIN($E81)*COS(BX$12))/SIN(BX$12)*$B81))</f>
        <v>8.26625508323251</v>
      </c>
      <c r="BY171" s="0" t="n">
        <f aca="false">IF($B81=0,0,IF(SIN(BY$12)=0,999999999,(SIN(BY$12)*COS($E81)+SIN($E81)*COS(BY$12))/SIN(BY$12)*$B81))</f>
        <v>8.04913356024198</v>
      </c>
      <c r="BZ171" s="0" t="n">
        <f aca="false">IF($B81=0,0,IF(SIN(BZ$12)=0,999999999,(SIN(BZ$12)*COS($E81)+SIN($E81)*COS(BZ$12))/SIN(BZ$12)*$B81))</f>
        <v>7.83460635867996</v>
      </c>
      <c r="CA171" s="0" t="n">
        <f aca="false">IF($B81=0,0,IF(SIN(CA$12)=0,999999999,(SIN(CA$12)*COS($E81)+SIN($E81)*COS(CA$12))/SIN(CA$12)*$B81))</f>
        <v>7.6224988136915</v>
      </c>
      <c r="CB171" s="0" t="n">
        <f aca="false">IF($B81=0,0,IF(SIN(CB$12)=0,999999999,(SIN(CB$12)*COS($E81)+SIN($E81)*COS(CB$12))/SIN(CB$12)*$B81))</f>
        <v>7.41264309628488</v>
      </c>
      <c r="CC171" s="0" t="n">
        <f aca="false">IF($B81=0,0,IF(SIN(CC$12)=0,999999999,(SIN(CC$12)*COS($E81)+SIN($E81)*COS(CC$12))/SIN(CC$12)*$B81))</f>
        <v>7.20487763939353</v>
      </c>
      <c r="CD171" s="0" t="n">
        <f aca="false">IF($B81=0,0,IF(SIN(CD$12)=0,999999999,(SIN(CD$12)*COS($E81)+SIN($E81)*COS(CD$12))/SIN(CD$12)*$B81))</f>
        <v>6.99904660248359</v>
      </c>
      <c r="CE171" s="0" t="n">
        <f aca="false">IF($B81=0,0,IF(SIN(CE$12)=0,999999999,(SIN(CE$12)*COS($E81)+SIN($E81)*COS(CE$12))/SIN(CE$12)*$B81))</f>
        <v>6.79499937075036</v>
      </c>
      <c r="CF171" s="0" t="n">
        <f aca="false">IF($B81=0,0,IF(SIN(CF$12)=0,999999999,(SIN(CF$12)*COS($E81)+SIN($E81)*COS(CF$12))/SIN(CF$12)*$B81))</f>
        <v>6.59259008532064</v>
      </c>
      <c r="CG171" s="0" t="n">
        <f aca="false">IF($B81=0,0,IF(SIN(CG$12)=0,999999999,(SIN(CG$12)*COS($E81)+SIN($E81)*COS(CG$12))/SIN(CG$12)*$B81))</f>
        <v>6.39167720120053</v>
      </c>
      <c r="CH171" s="0" t="n">
        <f aca="false">IF($B81=0,0,IF(SIN(CH$12)=0,999999999,(SIN(CH$12)*COS($E81)+SIN($E81)*COS(CH$12))/SIN(CH$12)*$B81))</f>
        <v>6.1921230699932</v>
      </c>
      <c r="CI171" s="0" t="n">
        <f aca="false">IF($B81=0,0,IF(SIN(CI$12)=0,999999999,(SIN(CI$12)*COS($E81)+SIN($E81)*COS(CI$12))/SIN(CI$12)*$B81))</f>
        <v>5.99379354466492</v>
      </c>
      <c r="CJ171" s="0" t="n">
        <f aca="false">IF($B81=0,0,IF(SIN(CJ$12)=0,999999999,(SIN(CJ$12)*COS($E81)+SIN($E81)*COS(CJ$12))/SIN(CJ$12)*$B81))</f>
        <v>5.79655760385283</v>
      </c>
      <c r="CK171" s="0" t="n">
        <f aca="false">IF($B81=0,0,IF(SIN(CK$12)=0,999999999,(SIN(CK$12)*COS($E81)+SIN($E81)*COS(CK$12))/SIN(CK$12)*$B81))</f>
        <v>5.60028699339883</v>
      </c>
      <c r="CL171" s="0" t="n">
        <f aca="false">IF($B81=0,0,IF(SIN(CL$12)=0,999999999,(SIN(CL$12)*COS($E81)+SIN($E81)*COS(CL$12))/SIN(CL$12)*$B81))</f>
        <v>5.40485588296244</v>
      </c>
      <c r="CM171" s="0" t="n">
        <f aca="false">IF($B81=0,0,IF(SIN(CM$12)=0,999999999,(SIN(CM$12)*COS($E81)+SIN($E81)*COS(CM$12))/SIN(CM$12)*$B81))</f>
        <v>5.21014053570545</v>
      </c>
      <c r="CN171" s="0" t="n">
        <f aca="false">IF($B81=0,0,IF(SIN(CN$12)=0,999999999,(SIN(CN$12)*COS($E81)+SIN($E81)*COS(CN$12))/SIN(CN$12)*$B81))</f>
        <v>5.01601898916326</v>
      </c>
      <c r="CO171" s="0" t="n">
        <f aca="false">IF($B81=0,0,IF(SIN(CO$12)=0,999999999,(SIN(CO$12)*COS($E81)+SIN($E81)*COS(CO$12))/SIN(CO$12)*$B81))</f>
        <v>4.82237074552471</v>
      </c>
      <c r="CP171" s="0" t="n">
        <f aca="false">IF($B81=0,0,IF(SIN(CP$12)=0,999999999,(SIN(CP$12)*COS($E81)+SIN($E81)*COS(CP$12))/SIN(CP$12)*$B81))</f>
        <v>4.62907646962481</v>
      </c>
      <c r="CQ171" s="0" t="n">
        <f aca="false">IF($B81=0,0,IF(SIN(CQ$12)=0,999999999,(SIN(CQ$12)*COS($E81)+SIN($E81)*COS(CQ$12))/SIN(CQ$12)*$B81))</f>
        <v>4.43601769302539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645.789534047669</v>
      </c>
      <c r="H172" s="0" t="n">
        <f aca="false">IF($B82=0,0,IF(SIN(H$12)=0,999999999,(SIN(H$12)*COS($E82)+SIN($E82)*COS(H$12))/SIN(H$12)*$B82))</f>
        <v>324.835448799633</v>
      </c>
      <c r="I172" s="0" t="n">
        <f aca="false">IF($B82=0,0,IF(SIN(I$12)=0,999999999,(SIN(I$12)*COS($E82)+SIN($E82)*COS(I$12))/SIN(I$12)*$B82))</f>
        <v>217.807287941094</v>
      </c>
      <c r="J172" s="0" t="n">
        <f aca="false">IF($B82=0,0,IF(SIN(J$12)=0,999999999,(SIN(J$12)*COS($E82)+SIN($E82)*COS(J$12))/SIN(J$12)*$B82))</f>
        <v>164.260588309192</v>
      </c>
      <c r="K172" s="0" t="n">
        <f aca="false">IF($B82=0,0,IF(SIN(K$12)=0,999999999,(SIN(K$12)*COS($E82)+SIN($E82)*COS(K$12))/SIN(K$12)*$B82))</f>
        <v>132.106450893336</v>
      </c>
      <c r="L172" s="0" t="n">
        <f aca="false">IF($B82=0,0,IF(SIN(L$12)=0,999999999,(SIN(L$12)*COS($E82)+SIN($E82)*COS(L$12))/SIN(L$12)*$B82))</f>
        <v>110.648570692122</v>
      </c>
      <c r="M172" s="0" t="n">
        <f aca="false">IF($B82=0,0,IF(SIN(M$12)=0,999999999,(SIN(M$12)*COS($E82)+SIN($E82)*COS(M$12))/SIN(M$12)*$B82))</f>
        <v>95.3028124031842</v>
      </c>
      <c r="N172" s="0" t="n">
        <f aca="false">IF($B82=0,0,IF(SIN(N$12)=0,999999999,(SIN(N$12)*COS($E82)+SIN($E82)*COS(N$12))/SIN(N$12)*$B82))</f>
        <v>83.7771043421142</v>
      </c>
      <c r="O172" s="0" t="n">
        <f aca="false">IF($B82=0,0,IF(SIN(O$12)=0,999999999,(SIN(O$12)*COS($E82)+SIN($E82)*COS(O$12))/SIN(O$12)*$B82))</f>
        <v>74.7980697456084</v>
      </c>
      <c r="P172" s="0" t="n">
        <f aca="false">IF($B82=0,0,IF(SIN(P$12)=0,999999999,(SIN(P$12)*COS($E82)+SIN($E82)*COS(P$12))/SIN(P$12)*$B82))</f>
        <v>67.6016792898431</v>
      </c>
      <c r="Q172" s="0" t="n">
        <f aca="false">IF($B82=0,0,IF(SIN(Q$12)=0,999999999,(SIN(Q$12)*COS($E82)+SIN($E82)*COS(Q$12))/SIN(Q$12)*$B82))</f>
        <v>61.7017295052604</v>
      </c>
      <c r="R172" s="0" t="n">
        <f aca="false">IF($B82=0,0,IF(SIN(R$12)=0,999999999,(SIN(R$12)*COS($E82)+SIN($E82)*COS(R$12))/SIN(R$12)*$B82))</f>
        <v>56.7740819814988</v>
      </c>
      <c r="S172" s="0" t="n">
        <f aca="false">IF($B82=0,0,IF(SIN(S$12)=0,999999999,(SIN(S$12)*COS($E82)+SIN($E82)*COS(S$12))/SIN(S$12)*$B82))</f>
        <v>52.5943306292719</v>
      </c>
      <c r="T172" s="0" t="n">
        <f aca="false">IF($B82=0,0,IF(SIN(T$12)=0,999999999,(SIN(T$12)*COS($E82)+SIN($E82)*COS(T$12))/SIN(T$12)*$B82))</f>
        <v>49.0021829706848</v>
      </c>
      <c r="U172" s="0" t="n">
        <f aca="false">IF($B82=0,0,IF(SIN(U$12)=0,999999999,(SIN(U$12)*COS($E82)+SIN($E82)*COS(U$12))/SIN(U$12)*$B82))</f>
        <v>45.8800889113472</v>
      </c>
      <c r="V172" s="0" t="n">
        <f aca="false">IF($B82=0,0,IF(SIN(V$12)=0,999999999,(SIN(V$12)*COS($E82)+SIN($E82)*COS(V$12))/SIN(V$12)*$B82))</f>
        <v>43.1398837209559</v>
      </c>
      <c r="W172" s="0" t="n">
        <f aca="false">IF($B82=0,0,IF(SIN(W$12)=0,999999999,(SIN(W$12)*COS($E82)+SIN($E82)*COS(W$12))/SIN(W$12)*$B82))</f>
        <v>40.7141452541143</v>
      </c>
      <c r="X172" s="0" t="n">
        <f aca="false">IF($B82=0,0,IF(SIN(X$12)=0,999999999,(SIN(X$12)*COS($E82)+SIN($E82)*COS(X$12))/SIN(X$12)*$B82))</f>
        <v>38.5504320956965</v>
      </c>
      <c r="Y172" s="0" t="n">
        <f aca="false">IF($B82=0,0,IF(SIN(Y$12)=0,999999999,(SIN(Y$12)*COS($E82)+SIN($E82)*COS(Y$12))/SIN(Y$12)*$B82))</f>
        <v>36.6073412374629</v>
      </c>
      <c r="Z172" s="0" t="n">
        <f aca="false">IF($B82=0,0,IF(SIN(Z$12)=0,999999999,(SIN(Z$12)*COS($E82)+SIN($E82)*COS(Z$12))/SIN(Z$12)*$B82))</f>
        <v>34.851748449944</v>
      </c>
      <c r="AA172" s="0" t="n">
        <f aca="false">IF($B82=0,0,IF(SIN(AA$12)=0,999999999,(SIN(AA$12)*COS($E82)+SIN($E82)*COS(AA$12))/SIN(AA$12)*$B82))</f>
        <v>33.2568371177893</v>
      </c>
      <c r="AB172" s="0" t="n">
        <f aca="false">IF($B82=0,0,IF(SIN(AB$12)=0,999999999,(SIN(AB$12)*COS($E82)+SIN($E82)*COS(AB$12))/SIN(AB$12)*$B82))</f>
        <v>31.8006646637993</v>
      </c>
      <c r="AC172" s="0" t="n">
        <f aca="false">IF($B82=0,0,IF(SIN(AC$12)=0,999999999,(SIN(AC$12)*COS($E82)+SIN($E82)*COS(AC$12))/SIN(AC$12)*$B82))</f>
        <v>30.4651029476432</v>
      </c>
      <c r="AD172" s="0" t="n">
        <f aca="false">IF($B82=0,0,IF(SIN(AD$12)=0,999999999,(SIN(AD$12)*COS($E82)+SIN($E82)*COS(AD$12))/SIN(AD$12)*$B82))</f>
        <v>29.2350435632648</v>
      </c>
      <c r="AE172" s="0" t="n">
        <f aca="false">IF($B82=0,0,IF(SIN(AE$12)=0,999999999,(SIN(AE$12)*COS($E82)+SIN($E82)*COS(AE$12))/SIN(AE$12)*$B82))</f>
        <v>28.0977938632936</v>
      </c>
      <c r="AF172" s="0" t="n">
        <f aca="false">IF($B82=0,0,IF(SIN(AF$12)=0,999999999,(SIN(AF$12)*COS($E82)+SIN($E82)*COS(AF$12))/SIN(AF$12)*$B82))</f>
        <v>27.0426123608306</v>
      </c>
      <c r="AG172" s="0" t="n">
        <f aca="false">IF($B82=0,0,IF(SIN(AG$12)=0,999999999,(SIN(AG$12)*COS($E82)+SIN($E82)*COS(AG$12))/SIN(AG$12)*$B82))</f>
        <v>26.0603473736831</v>
      </c>
      <c r="AH172" s="0" t="n">
        <f aca="false">IF($B82=0,0,IF(SIN(AH$12)=0,999999999,(SIN(AH$12)*COS($E82)+SIN($E82)*COS(AH$12))/SIN(AH$12)*$B82))</f>
        <v>25.1431531003783</v>
      </c>
      <c r="AI172" s="0" t="n">
        <f aca="false">IF($B82=0,0,IF(SIN(AI$12)=0,999999999,(SIN(AI$12)*COS($E82)+SIN($E82)*COS(AI$12))/SIN(AI$12)*$B82))</f>
        <v>24.2842644374753</v>
      </c>
      <c r="AJ172" s="0" t="n">
        <f aca="false">IF($B82=0,0,IF(SIN(AJ$12)=0,999999999,(SIN(AJ$12)*COS($E82)+SIN($E82)*COS(AJ$12))/SIN(AJ$12)*$B82))</f>
        <v>23.477816831811</v>
      </c>
      <c r="AK172" s="0" t="n">
        <f aca="false">IF($B82=0,0,IF(SIN(AK$12)=0,999999999,(SIN(AK$12)*COS($E82)+SIN($E82)*COS(AK$12))/SIN(AK$12)*$B82))</f>
        <v>22.7187009984448</v>
      </c>
      <c r="AL172" s="0" t="n">
        <f aca="false">IF($B82=0,0,IF(SIN(AL$12)=0,999999999,(SIN(AL$12)*COS($E82)+SIN($E82)*COS(AL$12))/SIN(AL$12)*$B82))</f>
        <v>22.0024448773689</v>
      </c>
      <c r="AM172" s="0" t="n">
        <f aca="false">IF($B82=0,0,IF(SIN(AM$12)=0,999999999,(SIN(AM$12)*COS($E82)+SIN($E82)*COS(AM$12))/SIN(AM$12)*$B82))</f>
        <v>21.3251170510016</v>
      </c>
      <c r="AN172" s="0" t="n">
        <f aca="false">IF($B82=0,0,IF(SIN(AN$12)=0,999999999,(SIN(AN$12)*COS($E82)+SIN($E82)*COS(AN$12))/SIN(AN$12)*$B82))</f>
        <v>20.6832472040034</v>
      </c>
      <c r="AO172" s="0" t="n">
        <f aca="false">IF($B82=0,0,IF(SIN(AO$12)=0,999999999,(SIN(AO$12)*COS($E82)+SIN($E82)*COS(AO$12))/SIN(AO$12)*$B82))</f>
        <v>20.073760216884</v>
      </c>
      <c r="AP172" s="0" t="n">
        <f aca="false">IF($B82=0,0,IF(SIN(AP$12)=0,999999999,(SIN(AP$12)*COS($E82)+SIN($E82)*COS(AP$12))/SIN(AP$12)*$B82))</f>
        <v>19.4939212423168</v>
      </c>
      <c r="AQ172" s="0" t="n">
        <f aca="false">IF($B82=0,0,IF(SIN(AQ$12)=0,999999999,(SIN(AQ$12)*COS($E82)+SIN($E82)*COS(AQ$12))/SIN(AQ$12)*$B82))</f>
        <v>18.9412896862819</v>
      </c>
      <c r="AR172" s="0" t="n">
        <f aca="false">IF($B82=0,0,IF(SIN(AR$12)=0,999999999,(SIN(AR$12)*COS($E82)+SIN($E82)*COS(AR$12))/SIN(AR$12)*$B82))</f>
        <v>18.4136804535994</v>
      </c>
      <c r="AS172" s="0" t="n">
        <f aca="false">IF($B82=0,0,IF(SIN(AS$12)=0,999999999,(SIN(AS$12)*COS($E82)+SIN($E82)*COS(AS$12))/SIN(AS$12)*$B82))</f>
        <v>17.9091311539138</v>
      </c>
      <c r="AT172" s="0" t="n">
        <f aca="false">IF($B82=0,0,IF(SIN(AT$12)=0,999999999,(SIN(AT$12)*COS($E82)+SIN($E82)*COS(AT$12))/SIN(AT$12)*$B82))</f>
        <v>17.425874224972</v>
      </c>
      <c r="AU172" s="0" t="n">
        <f aca="false">IF($B82=0,0,IF(SIN(AU$12)=0,999999999,(SIN(AU$12)*COS($E82)+SIN($E82)*COS(AU$12))/SIN(AU$12)*$B82))</f>
        <v>16.9623131335758</v>
      </c>
      <c r="AV172" s="0" t="n">
        <f aca="false">IF($B82=0,0,IF(SIN(AV$12)=0,999999999,(SIN(AV$12)*COS($E82)+SIN($E82)*COS(AV$12))/SIN(AV$12)*$B82))</f>
        <v>16.5170019745127</v>
      </c>
      <c r="AW172" s="0" t="n">
        <f aca="false">IF($B82=0,0,IF(SIN(AW$12)=0,999999999,(SIN(AW$12)*COS($E82)+SIN($E82)*COS(AW$12))/SIN(AW$12)*$B82))</f>
        <v>16.088627914219</v>
      </c>
      <c r="AX172" s="0" t="n">
        <f aca="false">IF($B82=0,0,IF(SIN(AX$12)=0,999999999,(SIN(AX$12)*COS($E82)+SIN($E82)*COS(AX$12))/SIN(AX$12)*$B82))</f>
        <v>15.6759960265138</v>
      </c>
      <c r="AY172" s="0" t="n">
        <f aca="false">IF($B82=0,0,IF(SIN(AY$12)=0,999999999,(SIN(AY$12)*COS($E82)+SIN($E82)*COS(AY$12))/SIN(AY$12)*$B82))</f>
        <v>15.27801614821</v>
      </c>
      <c r="AZ172" s="0" t="n">
        <f aca="false">IF($B82=0,0,IF(SIN(AZ$12)=0,999999999,(SIN(AZ$12)*COS($E82)+SIN($E82)*COS(AZ$12))/SIN(AZ$12)*$B82))</f>
        <v>14.8936914471329</v>
      </c>
      <c r="BA172" s="0" t="n">
        <f aca="false">IF($B82=0,0,IF(SIN(BA$12)=0,999999999,(SIN(BA$12)*COS($E82)+SIN($E82)*COS(BA$12))/SIN(BA$12)*$B82))</f>
        <v>14.5221084474059</v>
      </c>
      <c r="BB172" s="0" t="n">
        <f aca="false">IF($B82=0,0,IF(SIN(BB$12)=0,999999999,(SIN(BB$12)*COS($E82)+SIN($E82)*COS(BB$12))/SIN(BB$12)*$B82))</f>
        <v>14.1624282993794</v>
      </c>
      <c r="BC172" s="0" t="n">
        <f aca="false">IF($B82=0,0,IF(SIN(BC$12)=0,999999999,(SIN(BC$12)*COS($E82)+SIN($E82)*COS(BC$12))/SIN(BC$12)*$B82))</f>
        <v>13.8138791162877</v>
      </c>
      <c r="BD172" s="0" t="n">
        <f aca="false">IF($B82=0,0,IF(SIN(BD$12)=0,999999999,(SIN(BD$12)*COS($E82)+SIN($E82)*COS(BD$12))/SIN(BD$12)*$B82))</f>
        <v>13.4757492281779</v>
      </c>
      <c r="BE172" s="0" t="n">
        <f aca="false">IF($B82=0,0,IF(SIN(BE$12)=0,999999999,(SIN(BE$12)*COS($E82)+SIN($E82)*COS(BE$12))/SIN(BE$12)*$B82))</f>
        <v>13.1473812270913</v>
      </c>
      <c r="BF172" s="0" t="n">
        <f aca="false">IF($B82=0,0,IF(SIN(BF$12)=0,999999999,(SIN(BF$12)*COS($E82)+SIN($E82)*COS(BF$12))/SIN(BF$12)*$B82))</f>
        <v>12.8281666968591</v>
      </c>
      <c r="BG172" s="0" t="n">
        <f aca="false">IF($B82=0,0,IF(SIN(BG$12)=0,999999999,(SIN(BG$12)*COS($E82)+SIN($E82)*COS(BG$12))/SIN(BG$12)*$B82))</f>
        <v>12.5175415369615</v>
      </c>
      <c r="BH172" s="0" t="n">
        <f aca="false">IF($B82=0,0,IF(SIN(BH$12)=0,999999999,(SIN(BH$12)*COS($E82)+SIN($E82)*COS(BH$12))/SIN(BH$12)*$B82))</f>
        <v>12.214981803307</v>
      </c>
      <c r="BI172" s="0" t="n">
        <f aca="false">IF($B82=0,0,IF(SIN(BI$12)=0,999999999,(SIN(BI$12)*COS($E82)+SIN($E82)*COS(BI$12))/SIN(BI$12)*$B82))</f>
        <v>11.92</v>
      </c>
      <c r="BJ172" s="0" t="n">
        <f aca="false">IF($B82=0,0,IF(SIN(BJ$12)=0,999999999,(SIN(BJ$12)*COS($E82)+SIN($E82)*COS(BJ$12))/SIN(BJ$12)*$B82))</f>
        <v>11.6321417655762</v>
      </c>
      <c r="BK172" s="0" t="n">
        <f aca="false">IF($B82=0,0,IF(SIN(BK$12)=0,999999999,(SIN(BK$12)*COS($E82)+SIN($E82)*COS(BK$12))/SIN(BK$12)*$B82))</f>
        <v>11.3509829051056</v>
      </c>
      <c r="BL172" s="0" t="n">
        <f aca="false">IF($B82=0,0,IF(SIN(BL$12)=0,999999999,(SIN(BL$12)*COS($E82)+SIN($E82)*COS(BL$12))/SIN(BL$12)*$B82))</f>
        <v>11.0761267262601</v>
      </c>
      <c r="BM172" s="0" t="n">
        <f aca="false">IF($B82=0,0,IF(SIN(BM$12)=0,999999999,(SIN(BM$12)*COS($E82)+SIN($E82)*COS(BM$12))/SIN(BM$12)*$B82))</f>
        <v>10.807201643109</v>
      </c>
      <c r="BN172" s="0" t="n">
        <f aca="false">IF($B82=0,0,IF(SIN(BN$12)=0,999999999,(SIN(BN$12)*COS($E82)+SIN($E82)*COS(BN$12))/SIN(BN$12)*$B82))</f>
        <v>10.5438590162316</v>
      </c>
      <c r="BO172" s="0" t="n">
        <f aca="false">IF($B82=0,0,IF(SIN(BO$12)=0,999999999,(SIN(BO$12)*COS($E82)+SIN($E82)*COS(BO$12))/SIN(BO$12)*$B82))</f>
        <v>10.2857712018392</v>
      </c>
      <c r="BP172" s="0" t="n">
        <f aca="false">IF($B82=0,0,IF(SIN(BP$12)=0,999999999,(SIN(BP$12)*COS($E82)+SIN($E82)*COS(BP$12))/SIN(BP$12)*$B82))</f>
        <v>10.03262978611</v>
      </c>
      <c r="BQ172" s="0" t="n">
        <f aca="false">IF($B82=0,0,IF(SIN(BQ$12)=0,999999999,(SIN(BQ$12)*COS($E82)+SIN($E82)*COS(BQ$12))/SIN(BQ$12)*$B82))</f>
        <v>9.784143983953</v>
      </c>
      <c r="BR172" s="0" t="n">
        <f aca="false">IF($B82=0,0,IF(SIN(BR$12)=0,999999999,(SIN(BR$12)*COS($E82)+SIN($E82)*COS(BR$12))/SIN(BR$12)*$B82))</f>
        <v>9.54003918399641</v>
      </c>
      <c r="BS172" s="0" t="n">
        <f aca="false">IF($B82=0,0,IF(SIN(BS$12)=0,999999999,(SIN(BS$12)*COS($E82)+SIN($E82)*COS(BS$12))/SIN(BS$12)*$B82))</f>
        <v>9.30005562382182</v>
      </c>
      <c r="BT172" s="0" t="n">
        <f aca="false">IF($B82=0,0,IF(SIN(BT$12)=0,999999999,(SIN(BT$12)*COS($E82)+SIN($E82)*COS(BT$12))/SIN(BT$12)*$B82))</f>
        <v>9.06394718138993</v>
      </c>
      <c r="BU172" s="0" t="n">
        <f aca="false">IF($B82=0,0,IF(SIN(BU$12)=0,999999999,(SIN(BU$12)*COS($E82)+SIN($E82)*COS(BU$12))/SIN(BU$12)*$B82))</f>
        <v>8.8314802702613</v>
      </c>
      <c r="BV172" s="0" t="n">
        <f aca="false">IF($B82=0,0,IF(SIN(BV$12)=0,999999999,(SIN(BV$12)*COS($E82)+SIN($E82)*COS(BV$12))/SIN(BV$12)*$B82))</f>
        <v>8.60243282765567</v>
      </c>
      <c r="BW172" s="0" t="n">
        <f aca="false">IF($B82=0,0,IF(SIN(BW$12)=0,999999999,(SIN(BW$12)*COS($E82)+SIN($E82)*COS(BW$12))/SIN(BW$12)*$B82))</f>
        <v>8.37659338564792</v>
      </c>
      <c r="BX172" s="0" t="n">
        <f aca="false">IF($B82=0,0,IF(SIN(BX$12)=0,999999999,(SIN(BX$12)*COS($E82)+SIN($E82)*COS(BX$12))/SIN(BX$12)*$B82))</f>
        <v>8.15376021688396</v>
      </c>
      <c r="BY172" s="0" t="n">
        <f aca="false">IF($B82=0,0,IF(SIN(BY$12)=0,999999999,(SIN(BY$12)*COS($E82)+SIN($E82)*COS(BY$12))/SIN(BY$12)*$B82))</f>
        <v>7.93374054714821</v>
      </c>
      <c r="BZ172" s="0" t="n">
        <f aca="false">IF($B82=0,0,IF(SIN(BZ$12)=0,999999999,(SIN(BZ$12)*COS($E82)+SIN($E82)*COS(BZ$12))/SIN(BZ$12)*$B82))</f>
        <v>7.71634982794683</v>
      </c>
      <c r="CA172" s="0" t="n">
        <f aca="false">IF($B82=0,0,IF(SIN(CA$12)=0,999999999,(SIN(CA$12)*COS($E82)+SIN($E82)*COS(CA$12))/SIN(CA$12)*$B82))</f>
        <v>7.50141106299142</v>
      </c>
      <c r="CB172" s="0" t="n">
        <f aca="false">IF($B82=0,0,IF(SIN(CB$12)=0,999999999,(SIN(CB$12)*COS($E82)+SIN($E82)*COS(CB$12))/SIN(CB$12)*$B82))</f>
        <v>7.2887541831022</v>
      </c>
      <c r="CC172" s="0" t="n">
        <f aca="false">IF($B82=0,0,IF(SIN(CC$12)=0,999999999,(SIN(CC$12)*COS($E82)+SIN($E82)*COS(CC$12))/SIN(CC$12)*$B82))</f>
        <v>7.07821546460893</v>
      </c>
      <c r="CD172" s="0" t="n">
        <f aca="false">IF($B82=0,0,IF(SIN(CD$12)=0,999999999,(SIN(CD$12)*COS($E82)+SIN($E82)*COS(CD$12))/SIN(CD$12)*$B82))</f>
        <v>6.86963698681212</v>
      </c>
      <c r="CE172" s="0" t="n">
        <f aca="false">IF($B82=0,0,IF(SIN(CE$12)=0,999999999,(SIN(CE$12)*COS($E82)+SIN($E82)*COS(CE$12))/SIN(CE$12)*$B82))</f>
        <v>6.66286612449462</v>
      </c>
      <c r="CF172" s="0" t="n">
        <f aca="false">IF($B82=0,0,IF(SIN(CF$12)=0,999999999,(SIN(CF$12)*COS($E82)+SIN($E82)*COS(CF$12))/SIN(CF$12)*$B82))</f>
        <v>6.45775507185321</v>
      </c>
      <c r="CG172" s="0" t="n">
        <f aca="false">IF($B82=0,0,IF(SIN(CG$12)=0,999999999,(SIN(CG$12)*COS($E82)+SIN($E82)*COS(CG$12))/SIN(CG$12)*$B82))</f>
        <v>6.25416039454573</v>
      </c>
      <c r="CH172" s="0" t="n">
        <f aca="false">IF($B82=0,0,IF(SIN(CH$12)=0,999999999,(SIN(CH$12)*COS($E82)+SIN($E82)*COS(CH$12))/SIN(CH$12)*$B82))</f>
        <v>6.05194260683909</v>
      </c>
      <c r="CI172" s="0" t="n">
        <f aca="false">IF($B82=0,0,IF(SIN(CI$12)=0,999999999,(SIN(CI$12)*COS($E82)+SIN($E82)*COS(CI$12))/SIN(CI$12)*$B82))</f>
        <v>5.8509657710996</v>
      </c>
      <c r="CJ172" s="0" t="n">
        <f aca="false">IF($B82=0,0,IF(SIN(CJ$12)=0,999999999,(SIN(CJ$12)*COS($E82)+SIN($E82)*COS(CJ$12))/SIN(CJ$12)*$B82))</f>
        <v>5.65109711708602</v>
      </c>
      <c r="CK172" s="0" t="n">
        <f aca="false">IF($B82=0,0,IF(SIN(CK$12)=0,999999999,(SIN(CK$12)*COS($E82)+SIN($E82)*COS(CK$12))/SIN(CK$12)*$B82))</f>
        <v>5.45220667869864</v>
      </c>
      <c r="CL172" s="0" t="n">
        <f aca="false">IF($B82=0,0,IF(SIN(CL$12)=0,999999999,(SIN(CL$12)*COS($E82)+SIN($E82)*COS(CL$12))/SIN(CL$12)*$B82))</f>
        <v>5.25416694600857</v>
      </c>
      <c r="CM172" s="0" t="n">
        <f aca="false">IF($B82=0,0,IF(SIN(CM$12)=0,999999999,(SIN(CM$12)*COS($E82)+SIN($E82)*COS(CM$12))/SIN(CM$12)*$B82))</f>
        <v>5.05685253053335</v>
      </c>
      <c r="CN172" s="0" t="n">
        <f aca="false">IF($B82=0,0,IF(SIN(CN$12)=0,999999999,(SIN(CN$12)*COS($E82)+SIN($E82)*COS(CN$12))/SIN(CN$12)*$B82))</f>
        <v>4.86013984184855</v>
      </c>
      <c r="CO172" s="0" t="n">
        <f aca="false">IF($B82=0,0,IF(SIN(CO$12)=0,999999999,(SIN(CO$12)*COS($E82)+SIN($E82)*COS(CO$12))/SIN(CO$12)*$B82))</f>
        <v>4.66390677373342</v>
      </c>
      <c r="CP172" s="0" t="n">
        <f aca="false">IF($B82=0,0,IF(SIN(CP$12)=0,999999999,(SIN(CP$12)*COS($E82)+SIN($E82)*COS(CP$12))/SIN(CP$12)*$B82))</f>
        <v>4.46803239813243</v>
      </c>
      <c r="CQ172" s="0" t="n">
        <f aca="false">IF($B82=0,0,IF(SIN(CQ$12)=0,999999999,(SIN(CQ$12)*COS($E82)+SIN($E82)*COS(CQ$12))/SIN(CQ$12)*$B82))</f>
        <v>4.27239666528597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653.931492860547</v>
      </c>
      <c r="H173" s="0" t="n">
        <f aca="false">IF($B83=0,0,IF(SIN(H$12)=0,999999999,(SIN(H$12)*COS($E83)+SIN($E83)*COS(H$12))/SIN(H$12)*$B83))</f>
        <v>328.820130828249</v>
      </c>
      <c r="I173" s="0" t="n">
        <f aca="false">IF($B83=0,0,IF(SIN(I$12)=0,999999999,(SIN(I$12)*COS($E83)+SIN($E83)*COS(I$12))/SIN(I$12)*$B83))</f>
        <v>220.405648035045</v>
      </c>
      <c r="J173" s="0" t="n">
        <f aca="false">IF($B83=0,0,IF(SIN(J$12)=0,999999999,(SIN(J$12)*COS($E83)+SIN($E83)*COS(J$12))/SIN(J$12)*$B83))</f>
        <v>166.165364923495</v>
      </c>
      <c r="K173" s="0" t="n">
        <f aca="false">IF($B83=0,0,IF(SIN(K$12)=0,999999999,(SIN(K$12)*COS($E83)+SIN($E83)*COS(K$12))/SIN(K$12)*$B83))</f>
        <v>133.594739121477</v>
      </c>
      <c r="L173" s="0" t="n">
        <f aca="false">IF($B83=0,0,IF(SIN(L$12)=0,999999999,(SIN(L$12)*COS($E83)+SIN($E83)*COS(L$12))/SIN(L$12)*$B83))</f>
        <v>111.858917771357</v>
      </c>
      <c r="M173" s="0" t="n">
        <f aca="false">IF($B83=0,0,IF(SIN(M$12)=0,999999999,(SIN(M$12)*COS($E83)+SIN($E83)*COS(M$12))/SIN(M$12)*$B83))</f>
        <v>96.3143878586769</v>
      </c>
      <c r="N173" s="0" t="n">
        <f aca="false">IF($B83=0,0,IF(SIN(N$12)=0,999999999,(SIN(N$12)*COS($E83)+SIN($E83)*COS(N$12))/SIN(N$12)*$B83))</f>
        <v>84.6393887907407</v>
      </c>
      <c r="O173" s="0" t="n">
        <f aca="false">IF($B83=0,0,IF(SIN(O$12)=0,999999999,(SIN(O$12)*COS($E83)+SIN($E83)*COS(O$12))/SIN(O$12)*$B83))</f>
        <v>75.5440499196086</v>
      </c>
      <c r="P173" s="0" t="n">
        <f aca="false">IF($B83=0,0,IF(SIN(P$12)=0,999999999,(SIN(P$12)*COS($E83)+SIN($E83)*COS(P$12))/SIN(P$12)*$B83))</f>
        <v>68.2544455483727</v>
      </c>
      <c r="Q173" s="0" t="n">
        <f aca="false">IF($B83=0,0,IF(SIN(Q$12)=0,999999999,(SIN(Q$12)*COS($E83)+SIN($E83)*COS(Q$12))/SIN(Q$12)*$B83))</f>
        <v>62.2780744767738</v>
      </c>
      <c r="R173" s="0" t="n">
        <f aca="false">IF($B83=0,0,IF(SIN(R$12)=0,999999999,(SIN(R$12)*COS($E83)+SIN($E83)*COS(R$12))/SIN(R$12)*$B83))</f>
        <v>57.2865997715144</v>
      </c>
      <c r="S173" s="0" t="n">
        <f aca="false">IF($B83=0,0,IF(SIN(S$12)=0,999999999,(SIN(S$12)*COS($E83)+SIN($E83)*COS(S$12))/SIN(S$12)*$B83))</f>
        <v>53.0527086402373</v>
      </c>
      <c r="T173" s="0" t="n">
        <f aca="false">IF($B83=0,0,IF(SIN(T$12)=0,999999999,(SIN(T$12)*COS($E83)+SIN($E83)*COS(T$12))/SIN(T$12)*$B83))</f>
        <v>49.4140323572984</v>
      </c>
      <c r="U173" s="0" t="n">
        <f aca="false">IF($B83=0,0,IF(SIN(U$12)=0,999999999,(SIN(U$12)*COS($E83)+SIN($E83)*COS(U$12))/SIN(U$12)*$B83))</f>
        <v>46.2514982171276</v>
      </c>
      <c r="V173" s="0" t="n">
        <f aca="false">IF($B83=0,0,IF(SIN(V$12)=0,999999999,(SIN(V$12)*COS($E83)+SIN($E83)*COS(V$12))/SIN(V$12)*$B83))</f>
        <v>43.4757995030651</v>
      </c>
      <c r="W173" s="0" t="n">
        <f aca="false">IF($B83=0,0,IF(SIN(W$12)=0,999999999,(SIN(W$12)*COS($E83)+SIN($E83)*COS(W$12))/SIN(W$12)*$B83))</f>
        <v>41.0186407593789</v>
      </c>
      <c r="X173" s="0" t="n">
        <f aca="false">IF($B83=0,0,IF(SIN(X$12)=0,999999999,(SIN(X$12)*COS($E83)+SIN($E83)*COS(X$12))/SIN(X$12)*$B83))</f>
        <v>38.8269013040709</v>
      </c>
      <c r="Y173" s="0" t="n">
        <f aca="false">IF($B83=0,0,IF(SIN(Y$12)=0,999999999,(SIN(Y$12)*COS($E83)+SIN($E83)*COS(Y$12))/SIN(Y$12)*$B83))</f>
        <v>36.8586418410869</v>
      </c>
      <c r="Z173" s="0" t="n">
        <f aca="false">IF($B83=0,0,IF(SIN(Z$12)=0,999999999,(SIN(Z$12)*COS($E83)+SIN($E83)*COS(Z$12))/SIN(Z$12)*$B83))</f>
        <v>35.0803090870941</v>
      </c>
      <c r="AA173" s="0" t="n">
        <f aca="false">IF($B83=0,0,IF(SIN(AA$12)=0,999999999,(SIN(AA$12)*COS($E83)+SIN($E83)*COS(AA$12))/SIN(AA$12)*$B83))</f>
        <v>33.4647390745896</v>
      </c>
      <c r="AB173" s="0" t="n">
        <f aca="false">IF($B83=0,0,IF(SIN(AB$12)=0,999999999,(SIN(AB$12)*COS($E83)+SIN($E83)*COS(AB$12))/SIN(AB$12)*$B83))</f>
        <v>31.9897050070072</v>
      </c>
      <c r="AC173" s="0" t="n">
        <f aca="false">IF($B83=0,0,IF(SIN(AC$12)=0,999999999,(SIN(AC$12)*COS($E83)+SIN($E83)*COS(AC$12))/SIN(AC$12)*$B83))</f>
        <v>30.6368439325573</v>
      </c>
      <c r="AD173" s="0" t="n">
        <f aca="false">IF($B83=0,0,IF(SIN(AD$12)=0,999999999,(SIN(AD$12)*COS($E83)+SIN($E83)*COS(AD$12))/SIN(AD$12)*$B83))</f>
        <v>29.3908517479531</v>
      </c>
      <c r="AE173" s="0" t="n">
        <f aca="false">IF($B83=0,0,IF(SIN(AE$12)=0,999999999,(SIN(AE$12)*COS($E83)+SIN($E83)*COS(AE$12))/SIN(AE$12)*$B83))</f>
        <v>28.2388713996028</v>
      </c>
      <c r="AF173" s="0" t="n">
        <f aca="false">IF($B83=0,0,IF(SIN(AF$12)=0,999999999,(SIN(AF$12)*COS($E83)+SIN($E83)*COS(AF$12))/SIN(AF$12)*$B83))</f>
        <v>27.1700222675162</v>
      </c>
      <c r="AG173" s="0" t="n">
        <f aca="false">IF($B83=0,0,IF(SIN(AG$12)=0,999999999,(SIN(AG$12)*COS($E83)+SIN($E83)*COS(AG$12))/SIN(AG$12)*$B83))</f>
        <v>26.1750341289437</v>
      </c>
      <c r="AH173" s="0" t="n">
        <f aca="false">IF($B83=0,0,IF(SIN(AH$12)=0,999999999,(SIN(AH$12)*COS($E83)+SIN($E83)*COS(AH$12))/SIN(AH$12)*$B83))</f>
        <v>25.2459595567603</v>
      </c>
      <c r="AI173" s="0" t="n">
        <f aca="false">IF($B83=0,0,IF(SIN(AI$12)=0,999999999,(SIN(AI$12)*COS($E83)+SIN($E83)*COS(AI$12))/SIN(AI$12)*$B83))</f>
        <v>24.3759458200144</v>
      </c>
      <c r="AJ173" s="0" t="n">
        <f aca="false">IF($B83=0,0,IF(SIN(AJ$12)=0,999999999,(SIN(AJ$12)*COS($E83)+SIN($E83)*COS(AJ$12))/SIN(AJ$12)*$B83))</f>
        <v>23.5590524027439</v>
      </c>
      <c r="AK173" s="0" t="n">
        <f aca="false">IF($B83=0,0,IF(SIN(AK$12)=0,999999999,(SIN(AK$12)*COS($E83)+SIN($E83)*COS(AK$12))/SIN(AK$12)*$B83))</f>
        <v>22.7901038401007</v>
      </c>
      <c r="AL173" s="0" t="n">
        <f aca="false">IF($B83=0,0,IF(SIN(AL$12)=0,999999999,(SIN(AL$12)*COS($E83)+SIN($E83)*COS(AL$12))/SIN(AL$12)*$B83))</f>
        <v>22.0645701460615</v>
      </c>
      <c r="AM173" s="0" t="n">
        <f aca="false">IF($B83=0,0,IF(SIN(AM$12)=0,999999999,(SIN(AM$12)*COS($E83)+SIN($E83)*COS(AM$12))/SIN(AM$12)*$B83))</f>
        <v>21.378468979901</v>
      </c>
      <c r="AN173" s="0" t="n">
        <f aca="false">IF($B83=0,0,IF(SIN(AN$12)=0,999999999,(SIN(AN$12)*COS($E83)+SIN($E83)*COS(AN$12))/SIN(AN$12)*$B83))</f>
        <v>20.7282850757336</v>
      </c>
      <c r="AO173" s="0" t="n">
        <f aca="false">IF($B83=0,0,IF(SIN(AO$12)=0,999999999,(SIN(AO$12)*COS($E83)+SIN($E83)*COS(AO$12))/SIN(AO$12)*$B83))</f>
        <v>20.1109034824436</v>
      </c>
      <c r="AP173" s="0" t="n">
        <f aca="false">IF($B83=0,0,IF(SIN(AP$12)=0,999999999,(SIN(AP$12)*COS($E83)+SIN($E83)*COS(AP$12))/SIN(AP$12)*$B83))</f>
        <v>19.5235539285806</v>
      </c>
      <c r="AQ173" s="0" t="n">
        <f aca="false">IF($B83=0,0,IF(SIN(AQ$12)=0,999999999,(SIN(AQ$12)*COS($E83)+SIN($E83)*COS(AQ$12))/SIN(AQ$12)*$B83))</f>
        <v>18.9637642074257</v>
      </c>
      <c r="AR173" s="0" t="n">
        <f aca="false">IF($B83=0,0,IF(SIN(AR$12)=0,999999999,(SIN(AR$12)*COS($E83)+SIN($E83)*COS(AR$12))/SIN(AR$12)*$B83))</f>
        <v>18.4293209205435</v>
      </c>
      <c r="AS173" s="0" t="n">
        <f aca="false">IF($B83=0,0,IF(SIN(AS$12)=0,999999999,(SIN(AS$12)*COS($E83)+SIN($E83)*COS(AS$12))/SIN(AS$12)*$B83))</f>
        <v>17.9182362589899</v>
      </c>
      <c r="AT173" s="0" t="n">
        <f aca="false">IF($B83=0,0,IF(SIN(AT$12)=0,999999999,(SIN(AT$12)*COS($E83)+SIN($E83)*COS(AT$12))/SIN(AT$12)*$B83))</f>
        <v>17.4287197655065</v>
      </c>
      <c r="AU173" s="0" t="n">
        <f aca="false">IF($B83=0,0,IF(SIN(AU$12)=0,999999999,(SIN(AU$12)*COS($E83)+SIN($E83)*COS(AU$12))/SIN(AU$12)*$B83))</f>
        <v>16.9591542272067</v>
      </c>
      <c r="AV173" s="0" t="n">
        <f aca="false">IF($B83=0,0,IF(SIN(AV$12)=0,999999999,(SIN(AV$12)*COS($E83)+SIN($E83)*COS(AV$12))/SIN(AV$12)*$B83))</f>
        <v>16.5080750102548</v>
      </c>
      <c r="AW173" s="0" t="n">
        <f aca="false">IF($B83=0,0,IF(SIN(AW$12)=0,999999999,(SIN(AW$12)*COS($E83)+SIN($E83)*COS(AW$12))/SIN(AW$12)*$B83))</f>
        <v>16.0741522761237</v>
      </c>
      <c r="AX173" s="0" t="n">
        <f aca="false">IF($B83=0,0,IF(SIN(AX$12)=0,999999999,(SIN(AX$12)*COS($E83)+SIN($E83)*COS(AX$12))/SIN(AX$12)*$B83))</f>
        <v>15.656175620908</v>
      </c>
      <c r="AY173" s="0" t="n">
        <f aca="false">IF($B83=0,0,IF(SIN(AY$12)=0,999999999,(SIN(AY$12)*COS($E83)+SIN($E83)*COS(AY$12))/SIN(AY$12)*$B83))</f>
        <v>15.2530407606777</v>
      </c>
      <c r="AZ173" s="0" t="n">
        <f aca="false">IF($B83=0,0,IF(SIN(AZ$12)=0,999999999,(SIN(AZ$12)*COS($E83)+SIN($E83)*COS(AZ$12))/SIN(AZ$12)*$B83))</f>
        <v>14.8637379514199</v>
      </c>
      <c r="BA173" s="0" t="n">
        <f aca="false">IF($B83=0,0,IF(SIN(BA$12)=0,999999999,(SIN(BA$12)*COS($E83)+SIN($E83)*COS(BA$12))/SIN(BA$12)*$B83))</f>
        <v>14.487341885123</v>
      </c>
      <c r="BB173" s="0" t="n">
        <f aca="false">IF($B83=0,0,IF(SIN(BB$12)=0,999999999,(SIN(BB$12)*COS($E83)+SIN($E83)*COS(BB$12))/SIN(BB$12)*$B83))</f>
        <v>14.1230028466262</v>
      </c>
      <c r="BC173" s="0" t="n">
        <f aca="false">IF($B83=0,0,IF(SIN(BC$12)=0,999999999,(SIN(BC$12)*COS($E83)+SIN($E83)*COS(BC$12))/SIN(BC$12)*$B83))</f>
        <v>13.7699389510144</v>
      </c>
      <c r="BD173" s="0" t="n">
        <f aca="false">IF($B83=0,0,IF(SIN(BD$12)=0,999999999,(SIN(BD$12)*COS($E83)+SIN($E83)*COS(BD$12))/SIN(BD$12)*$B83))</f>
        <v>13.4274293101658</v>
      </c>
      <c r="BE173" s="0" t="n">
        <f aca="false">IF($B83=0,0,IF(SIN(BE$12)=0,999999999,(SIN(BE$12)*COS($E83)+SIN($E83)*COS(BE$12))/SIN(BE$12)*$B83))</f>
        <v>13.0948080008013</v>
      </c>
      <c r="BF173" s="0" t="n">
        <f aca="false">IF($B83=0,0,IF(SIN(BF$12)=0,999999999,(SIN(BF$12)*COS($E83)+SIN($E83)*COS(BF$12))/SIN(BF$12)*$B83))</f>
        <v>12.7714587260161</v>
      </c>
      <c r="BG173" s="0" t="n">
        <f aca="false">IF($B83=0,0,IF(SIN(BG$12)=0,999999999,(SIN(BG$12)*COS($E83)+SIN($E83)*COS(BG$12))/SIN(BG$12)*$B83))</f>
        <v>12.4568100785694</v>
      </c>
      <c r="BH173" s="0" t="n">
        <f aca="false">IF($B83=0,0,IF(SIN(BH$12)=0,999999999,(SIN(BH$12)*COS($E83)+SIN($E83)*COS(BH$12))/SIN(BH$12)*$B83))</f>
        <v>12.1503313277894</v>
      </c>
      <c r="BI173" s="0" t="n">
        <f aca="false">IF($B83=0,0,IF(SIN(BI$12)=0,999999999,(SIN(BI$12)*COS($E83)+SIN($E83)*COS(BI$12))/SIN(BI$12)*$B83))</f>
        <v>11.8515286633093</v>
      </c>
      <c r="BJ173" s="0" t="n">
        <f aca="false">IF($B83=0,0,IF(SIN(BJ$12)=0,999999999,(SIN(BJ$12)*COS($E83)+SIN($E83)*COS(BJ$12))/SIN(BJ$12)*$B83))</f>
        <v>11.5599418383794</v>
      </c>
      <c r="BK173" s="0" t="n">
        <f aca="false">IF($B83=0,0,IF(SIN(BK$12)=0,999999999,(SIN(BK$12)*COS($E83)+SIN($E83)*COS(BK$12))/SIN(BK$12)*$B83))</f>
        <v>11.2751411635278</v>
      </c>
      <c r="BL173" s="0" t="n">
        <f aca="false">IF($B83=0,0,IF(SIN(BL$12)=0,999999999,(SIN(BL$12)*COS($E83)+SIN($E83)*COS(BL$12))/SIN(BL$12)*$B83))</f>
        <v>10.9967248081216</v>
      </c>
      <c r="BM173" s="0" t="n">
        <f aca="false">IF($B83=0,0,IF(SIN(BM$12)=0,999999999,(SIN(BM$12)*COS($E83)+SIN($E83)*COS(BM$12))/SIN(BM$12)*$B83))</f>
        <v>10.7243163731259</v>
      </c>
      <c r="BN173" s="0" t="n">
        <f aca="false">IF($B83=0,0,IF(SIN(BN$12)=0,999999999,(SIN(BN$12)*COS($E83)+SIN($E83)*COS(BN$12))/SIN(BN$12)*$B83))</f>
        <v>10.4575627032386</v>
      </c>
      <c r="BO173" s="0" t="n">
        <f aca="false">IF($B83=0,0,IF(SIN(BO$12)=0,999999999,(SIN(BO$12)*COS($E83)+SIN($E83)*COS(BO$12))/SIN(BO$12)*$B83))</f>
        <v>10.1961319107431</v>
      </c>
      <c r="BP173" s="0" t="n">
        <f aca="false">IF($B83=0,0,IF(SIN(BP$12)=0,999999999,(SIN(BP$12)*COS($E83)+SIN($E83)*COS(BP$12))/SIN(BP$12)*$B83))</f>
        <v>9.93971158697339</v>
      </c>
      <c r="BQ173" s="0" t="n">
        <f aca="false">IF($B83=0,0,IF(SIN(BQ$12)=0,999999999,(SIN(BQ$12)*COS($E83)+SIN($E83)*COS(BQ$12))/SIN(BQ$12)*$B83))</f>
        <v>9.68800718033677</v>
      </c>
      <c r="BR173" s="0" t="n">
        <f aca="false">IF($B83=0,0,IF(SIN(BR$12)=0,999999999,(SIN(BR$12)*COS($E83)+SIN($E83)*COS(BR$12))/SIN(BR$12)*$B83))</f>
        <v>9.44074052245586</v>
      </c>
      <c r="BS173" s="0" t="n">
        <f aca="false">IF($B83=0,0,IF(SIN(BS$12)=0,999999999,(SIN(BS$12)*COS($E83)+SIN($E83)*COS(BS$12))/SIN(BS$12)*$B83))</f>
        <v>9.19764848624319</v>
      </c>
      <c r="BT173" s="0" t="n">
        <f aca="false">IF($B83=0,0,IF(SIN(BT$12)=0,999999999,(SIN(BT$12)*COS($E83)+SIN($E83)*COS(BT$12))/SIN(BT$12)*$B83))</f>
        <v>8.95848176167249</v>
      </c>
      <c r="BU173" s="0" t="n">
        <f aca="false">IF($B83=0,0,IF(SIN(BU$12)=0,999999999,(SIN(BU$12)*COS($E83)+SIN($E83)*COS(BU$12))/SIN(BU$12)*$B83))</f>
        <v>8.72300373668938</v>
      </c>
      <c r="BV173" s="0" t="n">
        <f aca="false">IF($B83=0,0,IF(SIN(BV$12)=0,999999999,(SIN(BV$12)*COS($E83)+SIN($E83)*COS(BV$12))/SIN(BV$12)*$B83))</f>
        <v>8.49098947216308</v>
      </c>
      <c r="BW173" s="0" t="n">
        <f aca="false">IF($B83=0,0,IF(SIN(BW$12)=0,999999999,(SIN(BW$12)*COS($E83)+SIN($E83)*COS(BW$12))/SIN(BW$12)*$B83))</f>
        <v>8.2622247610518</v>
      </c>
      <c r="BX173" s="0" t="n">
        <f aca="false">IF($B83=0,0,IF(SIN(BX$12)=0,999999999,(SIN(BX$12)*COS($E83)+SIN($E83)*COS(BX$12))/SIN(BX$12)*$B83))</f>
        <v>8.03650526305308</v>
      </c>
      <c r="BY173" s="0" t="n">
        <f aca="false">IF($B83=0,0,IF(SIN(BY$12)=0,999999999,(SIN(BY$12)*COS($E83)+SIN($E83)*COS(BY$12))/SIN(BY$12)*$B83))</f>
        <v>7.81363570697185</v>
      </c>
      <c r="BZ173" s="0" t="n">
        <f aca="false">IF($B83=0,0,IF(SIN(BZ$12)=0,999999999,(SIN(BZ$12)*COS($E83)+SIN($E83)*COS(BZ$12))/SIN(BZ$12)*$B83))</f>
        <v>7.59342915388149</v>
      </c>
      <c r="CA173" s="0" t="n">
        <f aca="false">IF($B83=0,0,IF(SIN(CA$12)=0,999999999,(SIN(CA$12)*COS($E83)+SIN($E83)*COS(CA$12))/SIN(CA$12)*$B83))</f>
        <v>7.37570631488354</v>
      </c>
      <c r="CB173" s="0" t="n">
        <f aca="false">IF($B83=0,0,IF(SIN(CB$12)=0,999999999,(SIN(CB$12)*COS($E83)+SIN($E83)*COS(CB$12))/SIN(CB$12)*$B83))</f>
        <v>7.16029491791411</v>
      </c>
      <c r="CC173" s="0" t="n">
        <f aca="false">IF($B83=0,0,IF(SIN(CC$12)=0,999999999,(SIN(CC$12)*COS($E83)+SIN($E83)*COS(CC$12))/SIN(CC$12)*$B83))</f>
        <v>6.94702911861144</v>
      </c>
      <c r="CD173" s="0" t="n">
        <f aca="false">IF($B83=0,0,IF(SIN(CD$12)=0,999999999,(SIN(CD$12)*COS($E83)+SIN($E83)*COS(CD$12))/SIN(CD$12)*$B83))</f>
        <v>6.73574895074961</v>
      </c>
      <c r="CE173" s="0" t="n">
        <f aca="false">IF($B83=0,0,IF(SIN(CE$12)=0,999999999,(SIN(CE$12)*COS($E83)+SIN($E83)*COS(CE$12))/SIN(CE$12)*$B83))</f>
        <v>6.52629981217677</v>
      </c>
      <c r="CF173" s="0" t="n">
        <f aca="false">IF($B83=0,0,IF(SIN(CF$12)=0,999999999,(SIN(CF$12)*COS($E83)+SIN($E83)*COS(CF$12))/SIN(CF$12)*$B83))</f>
        <v>6.31853198258022</v>
      </c>
      <c r="CG173" s="0" t="n">
        <f aca="false">IF($B83=0,0,IF(SIN(CG$12)=0,999999999,(SIN(CG$12)*COS($E83)+SIN($E83)*COS(CG$12))/SIN(CG$12)*$B83))</f>
        <v>6.11230016973133</v>
      </c>
      <c r="CH173" s="0" t="n">
        <f aca="false">IF($B83=0,0,IF(SIN(CH$12)=0,999999999,(SIN(CH$12)*COS($E83)+SIN($E83)*COS(CH$12))/SIN(CH$12)*$B83))</f>
        <v>5.90746308115632</v>
      </c>
      <c r="CI173" s="0" t="n">
        <f aca="false">IF($B83=0,0,IF(SIN(CI$12)=0,999999999,(SIN(CI$12)*COS($E83)+SIN($E83)*COS(CI$12))/SIN(CI$12)*$B83))</f>
        <v>5.70388301843889</v>
      </c>
      <c r="CJ173" s="0" t="n">
        <f aca="false">IF($B83=0,0,IF(SIN(CJ$12)=0,999999999,(SIN(CJ$12)*COS($E83)+SIN($E83)*COS(CJ$12))/SIN(CJ$12)*$B83))</f>
        <v>5.50142549158206</v>
      </c>
      <c r="CK173" s="0" t="n">
        <f aca="false">IF($B83=0,0,IF(SIN(CK$12)=0,999999999,(SIN(CK$12)*COS($E83)+SIN($E83)*COS(CK$12))/SIN(CK$12)*$B83))</f>
        <v>5.29995885105199</v>
      </c>
      <c r="CL173" s="0" t="n">
        <f aca="false">IF($B83=0,0,IF(SIN(CL$12)=0,999999999,(SIN(CL$12)*COS($E83)+SIN($E83)*COS(CL$12))/SIN(CL$12)*$B83))</f>
        <v>5.09935393530018</v>
      </c>
      <c r="CM173" s="0" t="n">
        <f aca="false">IF($B83=0,0,IF(SIN(CM$12)=0,999999999,(SIN(CM$12)*COS($E83)+SIN($E83)*COS(CM$12))/SIN(CM$12)*$B83))</f>
        <v>4.89948373170336</v>
      </c>
      <c r="CN173" s="0" t="n">
        <f aca="false">IF($B83=0,0,IF(SIN(CN$12)=0,999999999,(SIN(CN$12)*COS($E83)+SIN($E83)*COS(CN$12))/SIN(CN$12)*$B83))</f>
        <v>4.70022304898632</v>
      </c>
      <c r="CO173" s="0" t="n">
        <f aca="false">IF($B83=0,0,IF(SIN(CO$12)=0,999999999,(SIN(CO$12)*COS($E83)+SIN($E83)*COS(CO$12))/SIN(CO$12)*$B83))</f>
        <v>4.50144819930218</v>
      </c>
      <c r="CP173" s="0" t="n">
        <f aca="false">IF($B83=0,0,IF(SIN(CP$12)=0,999999999,(SIN(CP$12)*COS($E83)+SIN($E83)*COS(CP$12))/SIN(CP$12)*$B83))</f>
        <v>4.30303668822996</v>
      </c>
      <c r="CQ173" s="0" t="n">
        <f aca="false">IF($B83=0,0,IF(SIN(CQ$12)=0,999999999,(SIN(CQ$12)*COS($E83)+SIN($E83)*COS(CQ$12))/SIN(CQ$12)*$B83))</f>
        <v>4.10486691102103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656.444199692865</v>
      </c>
      <c r="H174" s="0" t="n">
        <f aca="false">IF($B84=0,0,IF(SIN(H$12)=0,999999999,(SIN(H$12)*COS($E84)+SIN($E84)*COS(H$12))/SIN(H$12)*$B84))</f>
        <v>329.973673130817</v>
      </c>
      <c r="I174" s="0" t="n">
        <f aca="false">IF($B84=0,0,IF(SIN(I$12)=0,999999999,(SIN(I$12)*COS($E84)+SIN($E84)*COS(I$12))/SIN(I$12)*$B84))</f>
        <v>221.105951427098</v>
      </c>
      <c r="J174" s="0" t="n">
        <f aca="false">IF($B84=0,0,IF(SIN(J$12)=0,999999999,(SIN(J$12)*COS($E84)+SIN($E84)*COS(J$12))/SIN(J$12)*$B84))</f>
        <v>166.638910725693</v>
      </c>
      <c r="K174" s="0" t="n">
        <f aca="false">IF($B84=0,0,IF(SIN(K$12)=0,999999999,(SIN(K$12)*COS($E84)+SIN($E84)*COS(K$12))/SIN(K$12)*$B84))</f>
        <v>133.932119767756</v>
      </c>
      <c r="L174" s="0" t="n">
        <f aca="false">IF($B84=0,0,IF(SIN(L$12)=0,999999999,(SIN(L$12)*COS($E84)+SIN($E84)*COS(L$12))/SIN(L$12)*$B84))</f>
        <v>112.105429377504</v>
      </c>
      <c r="M174" s="0" t="n">
        <f aca="false">IF($B84=0,0,IF(SIN(M$12)=0,999999999,(SIN(M$12)*COS($E84)+SIN($E84)*COS(M$12))/SIN(M$12)*$B84))</f>
        <v>96.4959138132709</v>
      </c>
      <c r="N174" s="0" t="n">
        <f aca="false">IF($B84=0,0,IF(SIN(N$12)=0,999999999,(SIN(N$12)*COS($E84)+SIN($E84)*COS(N$12))/SIN(N$12)*$B84))</f>
        <v>84.7721061016786</v>
      </c>
      <c r="O174" s="0" t="n">
        <f aca="false">IF($B84=0,0,IF(SIN(O$12)=0,999999999,(SIN(O$12)*COS($E84)+SIN($E84)*COS(O$12))/SIN(O$12)*$B84))</f>
        <v>75.6387431458069</v>
      </c>
      <c r="P174" s="0" t="n">
        <f aca="false">IF($B84=0,0,IF(SIN(P$12)=0,999999999,(SIN(P$12)*COS($E84)+SIN($E84)*COS(P$12))/SIN(P$12)*$B84))</f>
        <v>68.3186637655299</v>
      </c>
      <c r="Q174" s="0" t="n">
        <f aca="false">IF($B84=0,0,IF(SIN(Q$12)=0,999999999,(SIN(Q$12)*COS($E84)+SIN($E84)*COS(Q$12))/SIN(Q$12)*$B84))</f>
        <v>62.3173078040571</v>
      </c>
      <c r="R174" s="0" t="n">
        <f aca="false">IF($B84=0,0,IF(SIN(R$12)=0,999999999,(SIN(R$12)*COS($E84)+SIN($E84)*COS(R$12))/SIN(R$12)*$B84))</f>
        <v>57.3049656786986</v>
      </c>
      <c r="S174" s="0" t="n">
        <f aca="false">IF($B84=0,0,IF(SIN(S$12)=0,999999999,(SIN(S$12)*COS($E84)+SIN($E84)*COS(S$12))/SIN(S$12)*$B84))</f>
        <v>53.0533742904619</v>
      </c>
      <c r="T174" s="0" t="n">
        <f aca="false">IF($B84=0,0,IF(SIN(T$12)=0,999999999,(SIN(T$12)*COS($E84)+SIN($E84)*COS(T$12))/SIN(T$12)*$B84))</f>
        <v>49.399486113026</v>
      </c>
      <c r="U174" s="0" t="n">
        <f aca="false">IF($B84=0,0,IF(SIN(U$12)=0,999999999,(SIN(U$12)*COS($E84)+SIN($E84)*COS(U$12))/SIN(U$12)*$B84))</f>
        <v>46.223730644014</v>
      </c>
      <c r="V174" s="0" t="n">
        <f aca="false">IF($B84=0,0,IF(SIN(V$12)=0,999999999,(SIN(V$12)*COS($E84)+SIN($E84)*COS(V$12))/SIN(V$12)*$B84))</f>
        <v>43.4364278100159</v>
      </c>
      <c r="W174" s="0" t="n">
        <f aca="false">IF($B84=0,0,IF(SIN(W$12)=0,999999999,(SIN(W$12)*COS($E84)+SIN($E84)*COS(W$12))/SIN(W$12)*$B84))</f>
        <v>40.9689966384838</v>
      </c>
      <c r="X174" s="0" t="n">
        <f aca="false">IF($B84=0,0,IF(SIN(X$12)=0,999999999,(SIN(X$12)*COS($E84)+SIN($E84)*COS(X$12))/SIN(X$12)*$B84))</f>
        <v>38.7680943704475</v>
      </c>
      <c r="Y174" s="0" t="n">
        <f aca="false">IF($B84=0,0,IF(SIN(Y$12)=0,999999999,(SIN(Y$12)*COS($E84)+SIN($E84)*COS(Y$12))/SIN(Y$12)*$B84))</f>
        <v>36.79160637792</v>
      </c>
      <c r="Z174" s="0" t="n">
        <f aca="false">IF($B84=0,0,IF(SIN(Z$12)=0,999999999,(SIN(Z$12)*COS($E84)+SIN($E84)*COS(Z$12))/SIN(Z$12)*$B84))</f>
        <v>35.0058391043023</v>
      </c>
      <c r="AA174" s="0" t="n">
        <f aca="false">IF($B84=0,0,IF(SIN(AA$12)=0,999999999,(SIN(AA$12)*COS($E84)+SIN($E84)*COS(AA$12))/SIN(AA$12)*$B84))</f>
        <v>33.3835150200772</v>
      </c>
      <c r="AB174" s="0" t="n">
        <f aca="false">IF($B84=0,0,IF(SIN(AB$12)=0,999999999,(SIN(AB$12)*COS($E84)+SIN($E84)*COS(AB$12))/SIN(AB$12)*$B84))</f>
        <v>31.9023144070616</v>
      </c>
      <c r="AC174" s="0" t="n">
        <f aca="false">IF($B84=0,0,IF(SIN(AC$12)=0,999999999,(SIN(AC$12)*COS($E84)+SIN($E84)*COS(AC$12))/SIN(AC$12)*$B84))</f>
        <v>30.5437975450853</v>
      </c>
      <c r="AD174" s="0" t="n">
        <f aca="false">IF($B84=0,0,IF(SIN(AD$12)=0,999999999,(SIN(AD$12)*COS($E84)+SIN($E84)*COS(AD$12))/SIN(AD$12)*$B84))</f>
        <v>29.2925963503405</v>
      </c>
      <c r="AE174" s="0" t="n">
        <f aca="false">IF($B84=0,0,IF(SIN(AE$12)=0,999999999,(SIN(AE$12)*COS($E84)+SIN($E84)*COS(AE$12))/SIN(AE$12)*$B84))</f>
        <v>28.1358000188801</v>
      </c>
      <c r="AF174" s="0" t="n">
        <f aca="false">IF($B84=0,0,IF(SIN(AF$12)=0,999999999,(SIN(AF$12)*COS($E84)+SIN($E84)*COS(AF$12))/SIN(AF$12)*$B84))</f>
        <v>27.0624824430612</v>
      </c>
      <c r="AG174" s="0" t="n">
        <f aca="false">IF($B84=0,0,IF(SIN(AG$12)=0,999999999,(SIN(AG$12)*COS($E84)+SIN($E84)*COS(AG$12))/SIN(AG$12)*$B84))</f>
        <v>26.0633346449276</v>
      </c>
      <c r="AH174" s="0" t="n">
        <f aca="false">IF($B84=0,0,IF(SIN(AH$12)=0,999999999,(SIN(AH$12)*COS($E84)+SIN($E84)*COS(AH$12))/SIN(AH$12)*$B84))</f>
        <v>25.1303759722437</v>
      </c>
      <c r="AI174" s="0" t="n">
        <f aca="false">IF($B84=0,0,IF(SIN(AI$12)=0,999999999,(SIN(AI$12)*COS($E84)+SIN($E84)*COS(AI$12))/SIN(AI$12)*$B84))</f>
        <v>24.2567250454471</v>
      </c>
      <c r="AJ174" s="0" t="n">
        <f aca="false">IF($B84=0,0,IF(SIN(AJ$12)=0,999999999,(SIN(AJ$12)*COS($E84)+SIN($E84)*COS(AJ$12))/SIN(AJ$12)*$B84))</f>
        <v>23.436416513582</v>
      </c>
      <c r="AK174" s="0" t="n">
        <f aca="false">IF($B84=0,0,IF(SIN(AK$12)=0,999999999,(SIN(AK$12)*COS($E84)+SIN($E84)*COS(AK$12))/SIN(AK$12)*$B84))</f>
        <v>22.6642532751888</v>
      </c>
      <c r="AL174" s="0" t="n">
        <f aca="false">IF($B84=0,0,IF(SIN(AL$12)=0,999999999,(SIN(AL$12)*COS($E84)+SIN($E84)*COS(AL$12))/SIN(AL$12)*$B84))</f>
        <v>21.9356864061295</v>
      </c>
      <c r="AM174" s="0" t="n">
        <f aca="false">IF($B84=0,0,IF(SIN(AM$12)=0,999999999,(SIN(AM$12)*COS($E84)+SIN($E84)*COS(AM$12))/SIN(AM$12)*$B84))</f>
        <v>21.2467169170564</v>
      </c>
      <c r="AN174" s="0" t="n">
        <f aca="false">IF($B84=0,0,IF(SIN(AN$12)=0,999999999,(SIN(AN$12)*COS($E84)+SIN($E84)*COS(AN$12))/SIN(AN$12)*$B84))</f>
        <v>20.5938148461204</v>
      </c>
      <c r="AO174" s="0" t="n">
        <f aca="false">IF($B84=0,0,IF(SIN(AO$12)=0,999999999,(SIN(AO$12)*COS($E84)+SIN($E84)*COS(AO$12))/SIN(AO$12)*$B84))</f>
        <v>19.9738522198032</v>
      </c>
      <c r="AP174" s="0" t="n">
        <f aca="false">IF($B84=0,0,IF(SIN(AP$12)=0,999999999,(SIN(AP$12)*COS($E84)+SIN($E84)*COS(AP$12))/SIN(AP$12)*$B84))</f>
        <v>19.3840471852237</v>
      </c>
      <c r="AQ174" s="0" t="n">
        <f aca="false">IF($B84=0,0,IF(SIN(AQ$12)=0,999999999,(SIN(AQ$12)*COS($E84)+SIN($E84)*COS(AQ$12))/SIN(AQ$12)*$B84))</f>
        <v>18.8219172003255</v>
      </c>
      <c r="AR174" s="0" t="n">
        <f aca="false">IF($B84=0,0,IF(SIN(AR$12)=0,999999999,(SIN(AR$12)*COS($E84)+SIN($E84)*COS(AR$12))/SIN(AR$12)*$B84))</f>
        <v>18.2852396133126</v>
      </c>
      <c r="AS174" s="0" t="n">
        <f aca="false">IF($B84=0,0,IF(SIN(AS$12)=0,999999999,(SIN(AS$12)*COS($E84)+SIN($E84)*COS(AS$12))/SIN(AS$12)*$B84))</f>
        <v>17.7720183049825</v>
      </c>
      <c r="AT174" s="0" t="n">
        <f aca="false">IF($B84=0,0,IF(SIN(AT$12)=0,999999999,(SIN(AT$12)*COS($E84)+SIN($E84)*COS(AT$12))/SIN(AT$12)*$B84))</f>
        <v>17.2804553328693</v>
      </c>
      <c r="AU174" s="0" t="n">
        <f aca="false">IF($B84=0,0,IF(SIN(AU$12)=0,999999999,(SIN(AU$12)*COS($E84)+SIN($E84)*COS(AU$12))/SIN(AU$12)*$B84))</f>
        <v>16.8089267231467</v>
      </c>
      <c r="AV174" s="0" t="n">
        <f aca="false">IF($B84=0,0,IF(SIN(AV$12)=0,999999999,(SIN(AV$12)*COS($E84)+SIN($E84)*COS(AV$12))/SIN(AV$12)*$B84))</f>
        <v>16.3559617189127</v>
      </c>
      <c r="AW174" s="0" t="n">
        <f aca="false">IF($B84=0,0,IF(SIN(AW$12)=0,999999999,(SIN(AW$12)*COS($E84)+SIN($E84)*COS(AW$12))/SIN(AW$12)*$B84))</f>
        <v>15.9202249221011</v>
      </c>
      <c r="AX174" s="0" t="n">
        <f aca="false">IF($B84=0,0,IF(SIN(AX$12)=0,999999999,(SIN(AX$12)*COS($E84)+SIN($E84)*COS(AX$12))/SIN(AX$12)*$B84))</f>
        <v>15.5005008685771</v>
      </c>
      <c r="AY174" s="0" t="n">
        <f aca="false">IF($B84=0,0,IF(SIN(AY$12)=0,999999999,(SIN(AY$12)*COS($E84)+SIN($E84)*COS(AY$12))/SIN(AY$12)*$B84))</f>
        <v>15.0956806578278</v>
      </c>
      <c r="AZ174" s="0" t="n">
        <f aca="false">IF($B84=0,0,IF(SIN(AZ$12)=0,999999999,(SIN(AZ$12)*COS($E84)+SIN($E84)*COS(AZ$12))/SIN(AZ$12)*$B84))</f>
        <v>14.7047503244922</v>
      </c>
      <c r="BA174" s="0" t="n">
        <f aca="false">IF($B84=0,0,IF(SIN(BA$12)=0,999999999,(SIN(BA$12)*COS($E84)+SIN($E84)*COS(BA$12))/SIN(BA$12)*$B84))</f>
        <v>14.3267806922047</v>
      </c>
      <c r="BB174" s="0" t="n">
        <f aca="false">IF($B84=0,0,IF(SIN(BB$12)=0,999999999,(SIN(BB$12)*COS($E84)+SIN($E84)*COS(BB$12))/SIN(BB$12)*$B84))</f>
        <v>13.9609184934749</v>
      </c>
      <c r="BC174" s="0" t="n">
        <f aca="false">IF($B84=0,0,IF(SIN(BC$12)=0,999999999,(SIN(BC$12)*COS($E84)+SIN($E84)*COS(BC$12))/SIN(BC$12)*$B84))</f>
        <v>13.6063785746302</v>
      </c>
      <c r="BD174" s="0" t="n">
        <f aca="false">IF($B84=0,0,IF(SIN(BD$12)=0,999999999,(SIN(BD$12)*COS($E84)+SIN($E84)*COS(BD$12))/SIN(BD$12)*$B84))</f>
        <v>13.262437033795</v>
      </c>
      <c r="BE174" s="0" t="n">
        <f aca="false">IF($B84=0,0,IF(SIN(BE$12)=0,999999999,(SIN(BE$12)*COS($E84)+SIN($E84)*COS(BE$12))/SIN(BE$12)*$B84))</f>
        <v>12.9284251637232</v>
      </c>
      <c r="BF174" s="0" t="n">
        <f aca="false">IF($B84=0,0,IF(SIN(BF$12)=0,999999999,(SIN(BF$12)*COS($E84)+SIN($E84)*COS(BF$12))/SIN(BF$12)*$B84))</f>
        <v>12.6037240910118</v>
      </c>
      <c r="BG174" s="0" t="n">
        <f aca="false">IF($B84=0,0,IF(SIN(BG$12)=0,999999999,(SIN(BG$12)*COS($E84)+SIN($E84)*COS(BG$12))/SIN(BG$12)*$B84))</f>
        <v>12.2877600195876</v>
      </c>
      <c r="BH174" s="0" t="n">
        <f aca="false">IF($B84=0,0,IF(SIN(BH$12)=0,999999999,(SIN(BH$12)*COS($E84)+SIN($E84)*COS(BH$12))/SIN(BH$12)*$B84))</f>
        <v>11.98</v>
      </c>
      <c r="BI174" s="0" t="n">
        <f aca="false">IF($B84=0,0,IF(SIN(BI$12)=0,999999999,(SIN(BI$12)*COS($E84)+SIN($E84)*COS(BI$12))/SIN(BI$12)*$B84))</f>
        <v>11.6799481574524</v>
      </c>
      <c r="BJ174" s="0" t="n">
        <f aca="false">IF($B84=0,0,IF(SIN(BJ$12)=0,999999999,(SIN(BJ$12)*COS($E84)+SIN($E84)*COS(BJ$12))/SIN(BJ$12)*$B84))</f>
        <v>11.3871423210819</v>
      </c>
      <c r="BK174" s="0" t="n">
        <f aca="false">IF($B84=0,0,IF(SIN(BK$12)=0,999999999,(SIN(BK$12)*COS($E84)+SIN($E84)*COS(BK$12))/SIN(BK$12)*$B84))</f>
        <v>11.1011510050515</v>
      </c>
      <c r="BL174" s="0" t="n">
        <f aca="false">IF($B84=0,0,IF(SIN(BL$12)=0,999999999,(SIN(BL$12)*COS($E84)+SIN($E84)*COS(BL$12))/SIN(BL$12)*$B84))</f>
        <v>10.8215706988305</v>
      </c>
      <c r="BM174" s="0" t="n">
        <f aca="false">IF($B84=0,0,IF(SIN(BM$12)=0,999999999,(SIN(BM$12)*COS($E84)+SIN($E84)*COS(BM$12))/SIN(BM$12)*$B84))</f>
        <v>10.5480234298053</v>
      </c>
      <c r="BN174" s="0" t="n">
        <f aca="false">IF($B84=0,0,IF(SIN(BN$12)=0,999999999,(SIN(BN$12)*COS($E84)+SIN($E84)*COS(BN$12))/SIN(BN$12)*$B84))</f>
        <v>10.2801545662685</v>
      </c>
      <c r="BO174" s="0" t="n">
        <f aca="false">IF($B84=0,0,IF(SIN(BO$12)=0,999999999,(SIN(BO$12)*COS($E84)+SIN($E84)*COS(BO$12))/SIN(BO$12)*$B84))</f>
        <v>10.0176308330098</v>
      </c>
      <c r="BP174" s="0" t="n">
        <f aca="false">IF($B84=0,0,IF(SIN(BP$12)=0,999999999,(SIN(BP$12)*COS($E84)+SIN($E84)*COS(BP$12))/SIN(BP$12)*$B84))</f>
        <v>9.76013851530367</v>
      </c>
      <c r="BQ174" s="0" t="n">
        <f aca="false">IF($B84=0,0,IF(SIN(BQ$12)=0,999999999,(SIN(BQ$12)*COS($E84)+SIN($E84)*COS(BQ$12))/SIN(BQ$12)*$B84))</f>
        <v>9.50738183015134</v>
      </c>
      <c r="BR174" s="0" t="n">
        <f aca="false">IF($B84=0,0,IF(SIN(BR$12)=0,999999999,(SIN(BR$12)*COS($E84)+SIN($E84)*COS(BR$12))/SIN(BR$12)*$B84))</f>
        <v>9.25908144626135</v>
      </c>
      <c r="BS174" s="0" t="n">
        <f aca="false">IF($B84=0,0,IF(SIN(BS$12)=0,999999999,(SIN(BS$12)*COS($E84)+SIN($E84)*COS(BS$12))/SIN(BS$12)*$B84))</f>
        <v>9.0149731365139</v>
      </c>
      <c r="BT174" s="0" t="n">
        <f aca="false">IF($B84=0,0,IF(SIN(BT$12)=0,999999999,(SIN(BT$12)*COS($E84)+SIN($E84)*COS(BT$12))/SIN(BT$12)*$B84))</f>
        <v>8.77480654861422</v>
      </c>
      <c r="BU174" s="0" t="n">
        <f aca="false">IF($B84=0,0,IF(SIN(BU$12)=0,999999999,(SIN(BU$12)*COS($E84)+SIN($E84)*COS(BU$12))/SIN(BU$12)*$B84))</f>
        <v>8.53834408132466</v>
      </c>
      <c r="BV174" s="0" t="n">
        <f aca="false">IF($B84=0,0,IF(SIN(BV$12)=0,999999999,(SIN(BV$12)*COS($E84)+SIN($E84)*COS(BV$12))/SIN(BV$12)*$B84))</f>
        <v>8.30535985513117</v>
      </c>
      <c r="BW174" s="0" t="n">
        <f aca="false">IF($B84=0,0,IF(SIN(BW$12)=0,999999999,(SIN(BW$12)*COS($E84)+SIN($E84)*COS(BW$12))/SIN(BW$12)*$B84))</f>
        <v>8.07563876747538</v>
      </c>
      <c r="BX174" s="0" t="n">
        <f aca="false">IF($B84=0,0,IF(SIN(BX$12)=0,999999999,(SIN(BX$12)*COS($E84)+SIN($E84)*COS(BX$12))/SIN(BX$12)*$B84))</f>
        <v>7.84897562378727</v>
      </c>
      <c r="BY174" s="0" t="n">
        <f aca="false">IF($B84=0,0,IF(SIN(BY$12)=0,999999999,(SIN(BY$12)*COS($E84)+SIN($E84)*COS(BY$12))/SIN(BY$12)*$B84))</f>
        <v>7.62517433651863</v>
      </c>
      <c r="BZ174" s="0" t="n">
        <f aca="false">IF($B84=0,0,IF(SIN(BZ$12)=0,999999999,(SIN(BZ$12)*COS($E84)+SIN($E84)*COS(BZ$12))/SIN(BZ$12)*$B84))</f>
        <v>7.40404718522368</v>
      </c>
      <c r="CA174" s="0" t="n">
        <f aca="false">IF($B84=0,0,IF(SIN(CA$12)=0,999999999,(SIN(CA$12)*COS($E84)+SIN($E84)*COS(CA$12))/SIN(CA$12)*$B84))</f>
        <v>7.1854141314666</v>
      </c>
      <c r="CB174" s="0" t="n">
        <f aca="false">IF($B84=0,0,IF(SIN(CB$12)=0,999999999,(SIN(CB$12)*COS($E84)+SIN($E84)*COS(CB$12))/SIN(CB$12)*$B84))</f>
        <v>6.9691021829808</v>
      </c>
      <c r="CC174" s="0" t="n">
        <f aca="false">IF($B84=0,0,IF(SIN(CC$12)=0,999999999,(SIN(CC$12)*COS($E84)+SIN($E84)*COS(CC$12))/SIN(CC$12)*$B84))</f>
        <v>6.75494480207358</v>
      </c>
      <c r="CD174" s="0" t="n">
        <f aca="false">IF($B84=0,0,IF(SIN(CD$12)=0,999999999,(SIN(CD$12)*COS($E84)+SIN($E84)*COS(CD$12))/SIN(CD$12)*$B84))</f>
        <v>6.54278135376223</v>
      </c>
      <c r="CE174" s="0" t="n">
        <f aca="false">IF($B84=0,0,IF(SIN(CE$12)=0,999999999,(SIN(CE$12)*COS($E84)+SIN($E84)*COS(CE$12))/SIN(CE$12)*$B84))</f>
        <v>6.33245658956328</v>
      </c>
      <c r="CF174" s="0" t="n">
        <f aca="false">IF($B84=0,0,IF(SIN(CF$12)=0,999999999,(SIN(CF$12)*COS($E84)+SIN($E84)*COS(CF$12))/SIN(CF$12)*$B84))</f>
        <v>6.12382016324146</v>
      </c>
      <c r="CG174" s="0" t="n">
        <f aca="false">IF($B84=0,0,IF(SIN(CG$12)=0,999999999,(SIN(CG$12)*COS($E84)+SIN($E84)*COS(CG$12))/SIN(CG$12)*$B84))</f>
        <v>5.91672617515767</v>
      </c>
      <c r="CH174" s="0" t="n">
        <f aca="false">IF($B84=0,0,IF(SIN(CH$12)=0,999999999,(SIN(CH$12)*COS($E84)+SIN($E84)*COS(CH$12))/SIN(CH$12)*$B84))</f>
        <v>5.71103274214908</v>
      </c>
      <c r="CI174" s="0" t="n">
        <f aca="false">IF($B84=0,0,IF(SIN(CI$12)=0,999999999,(SIN(CI$12)*COS($E84)+SIN($E84)*COS(CI$12))/SIN(CI$12)*$B84))</f>
        <v>5.50660159013573</v>
      </c>
      <c r="CJ174" s="0" t="n">
        <f aca="false">IF($B84=0,0,IF(SIN(CJ$12)=0,999999999,(SIN(CJ$12)*COS($E84)+SIN($E84)*COS(CJ$12))/SIN(CJ$12)*$B84))</f>
        <v>5.30329766687009</v>
      </c>
      <c r="CK174" s="0" t="n">
        <f aca="false">IF($B84=0,0,IF(SIN(CK$12)=0,999999999,(SIN(CK$12)*COS($E84)+SIN($E84)*COS(CK$12))/SIN(CK$12)*$B84))</f>
        <v>5.1009887724427</v>
      </c>
      <c r="CL174" s="0" t="n">
        <f aca="false">IF($B84=0,0,IF(SIN(CL$12)=0,999999999,(SIN(CL$12)*COS($E84)+SIN($E84)*COS(CL$12))/SIN(CL$12)*$B84))</f>
        <v>4.8995452053307</v>
      </c>
      <c r="CM174" s="0" t="n">
        <f aca="false">IF($B84=0,0,IF(SIN(CM$12)=0,999999999,(SIN(CM$12)*COS($E84)+SIN($E84)*COS(CM$12))/SIN(CM$12)*$B84))</f>
        <v>4.69883942192029</v>
      </c>
      <c r="CN174" s="0" t="n">
        <f aca="false">IF($B84=0,0,IF(SIN(CN$12)=0,999999999,(SIN(CN$12)*COS($E84)+SIN($E84)*COS(CN$12))/SIN(CN$12)*$B84))</f>
        <v>4.49874570756009</v>
      </c>
      <c r="CO174" s="0" t="n">
        <f aca="false">IF($B84=0,0,IF(SIN(CO$12)=0,999999999,(SIN(CO$12)*COS($E84)+SIN($E84)*COS(CO$12))/SIN(CO$12)*$B84))</f>
        <v>4.29913985731231</v>
      </c>
      <c r="CP174" s="0" t="n">
        <f aca="false">IF($B84=0,0,IF(SIN(CP$12)=0,999999999,(SIN(CP$12)*COS($E84)+SIN($E84)*COS(CP$12))/SIN(CP$12)*$B84))</f>
        <v>4.09989886465427</v>
      </c>
      <c r="CQ174" s="0" t="n">
        <f aca="false">IF($B84=0,0,IF(SIN(CQ$12)=0,999999999,(SIN(CQ$12)*COS($E84)+SIN($E84)*COS(CQ$12))/SIN(CQ$12)*$B84))</f>
        <v>3.90090061645507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658.745252394647</v>
      </c>
      <c r="H175" s="0" t="n">
        <f aca="false">IF($B85=0,0,IF(SIN(H$12)=0,999999999,(SIN(H$12)*COS($E85)+SIN($E85)*COS(H$12))/SIN(H$12)*$B85))</f>
        <v>331.021188669159</v>
      </c>
      <c r="I175" s="0" t="n">
        <f aca="false">IF($B85=0,0,IF(SIN(I$12)=0,999999999,(SIN(I$12)*COS($E85)+SIN($E85)*COS(I$12))/SIN(I$12)*$B85))</f>
        <v>221.735451481801</v>
      </c>
      <c r="J175" s="0" t="n">
        <f aca="false">IF($B85=0,0,IF(SIN(J$12)=0,999999999,(SIN(J$12)*COS($E85)+SIN($E85)*COS(J$12))/SIN(J$12)*$B85))</f>
        <v>167.059275639099</v>
      </c>
      <c r="K175" s="0" t="n">
        <f aca="false">IF($B85=0,0,IF(SIN(K$12)=0,999999999,(SIN(K$12)*COS($E85)+SIN($E85)*COS(K$12))/SIN(K$12)*$B85))</f>
        <v>134.226901589805</v>
      </c>
      <c r="L175" s="0" t="n">
        <f aca="false">IF($B85=0,0,IF(SIN(L$12)=0,999999999,(SIN(L$12)*COS($E85)+SIN($E85)*COS(L$12))/SIN(L$12)*$B85))</f>
        <v>112.316404039847</v>
      </c>
      <c r="M175" s="0" t="n">
        <f aca="false">IF($B85=0,0,IF(SIN(M$12)=0,999999999,(SIN(M$12)*COS($E85)+SIN($E85)*COS(M$12))/SIN(M$12)*$B85))</f>
        <v>96.6469531789446</v>
      </c>
      <c r="N175" s="0" t="n">
        <f aca="false">IF($B85=0,0,IF(SIN(N$12)=0,999999999,(SIN(N$12)*COS($E85)+SIN($E85)*COS(N$12))/SIN(N$12)*$B85))</f>
        <v>84.8781299836629</v>
      </c>
      <c r="O175" s="0" t="n">
        <f aca="false">IF($B85=0,0,IF(SIN(O$12)=0,999999999,(SIN(O$12)*COS($E85)+SIN($E85)*COS(O$12))/SIN(O$12)*$B85))</f>
        <v>75.7096979818564</v>
      </c>
      <c r="P175" s="0" t="n">
        <f aca="false">IF($B85=0,0,IF(SIN(P$12)=0,999999999,(SIN(P$12)*COS($E85)+SIN($E85)*COS(P$12))/SIN(P$12)*$B85))</f>
        <v>68.361511955509</v>
      </c>
      <c r="Q175" s="0" t="n">
        <f aca="false">IF($B85=0,0,IF(SIN(Q$12)=0,999999999,(SIN(Q$12)*COS($E85)+SIN($E85)*COS(Q$12))/SIN(Q$12)*$B85))</f>
        <v>62.3371128029465</v>
      </c>
      <c r="R175" s="0" t="n">
        <f aca="false">IF($B85=0,0,IF(SIN(R$12)=0,999999999,(SIN(R$12)*COS($E85)+SIN($E85)*COS(R$12))/SIN(R$12)*$B85))</f>
        <v>57.3055249674279</v>
      </c>
      <c r="S175" s="0" t="n">
        <f aca="false">IF($B85=0,0,IF(SIN(S$12)=0,999999999,(SIN(S$12)*COS($E85)+SIN($E85)*COS(S$12))/SIN(S$12)*$B85))</f>
        <v>53.0376088963322</v>
      </c>
      <c r="T175" s="0" t="n">
        <f aca="false">IF($B85=0,0,IF(SIN(T$12)=0,999999999,(SIN(T$12)*COS($E85)+SIN($E85)*COS(T$12))/SIN(T$12)*$B85))</f>
        <v>49.3696910156036</v>
      </c>
      <c r="U175" s="0" t="n">
        <f aca="false">IF($B85=0,0,IF(SIN(U$12)=0,999999999,(SIN(U$12)*COS($E85)+SIN($E85)*COS(U$12))/SIN(U$12)*$B85))</f>
        <v>46.1817417122987</v>
      </c>
      <c r="V175" s="0" t="n">
        <f aca="false">IF($B85=0,0,IF(SIN(V$12)=0,999999999,(SIN(V$12)*COS($E85)+SIN($E85)*COS(V$12))/SIN(V$12)*$B85))</f>
        <v>43.3837365716485</v>
      </c>
      <c r="W175" s="0" t="n">
        <f aca="false">IF($B85=0,0,IF(SIN(W$12)=0,999999999,(SIN(W$12)*COS($E85)+SIN($E85)*COS(W$12))/SIN(W$12)*$B85))</f>
        <v>40.9068312932059</v>
      </c>
      <c r="X175" s="0" t="n">
        <f aca="false">IF($B85=0,0,IF(SIN(X$12)=0,999999999,(SIN(X$12)*COS($E85)+SIN($E85)*COS(X$12))/SIN(X$12)*$B85))</f>
        <v>38.697478299724</v>
      </c>
      <c r="Y175" s="0" t="n">
        <f aca="false">IF($B85=0,0,IF(SIN(Y$12)=0,999999999,(SIN(Y$12)*COS($E85)+SIN($E85)*COS(Y$12))/SIN(Y$12)*$B85))</f>
        <v>36.7134012571899</v>
      </c>
      <c r="Z175" s="0" t="n">
        <f aca="false">IF($B85=0,0,IF(SIN(Z$12)=0,999999999,(SIN(Z$12)*COS($E85)+SIN($E85)*COS(Z$12))/SIN(Z$12)*$B85))</f>
        <v>34.9207772370649</v>
      </c>
      <c r="AA175" s="0" t="n">
        <f aca="false">IF($B85=0,0,IF(SIN(AA$12)=0,999999999,(SIN(AA$12)*COS($E85)+SIN($E85)*COS(AA$12))/SIN(AA$12)*$B85))</f>
        <v>33.2922239732807</v>
      </c>
      <c r="AB175" s="0" t="n">
        <f aca="false">IF($B85=0,0,IF(SIN(AB$12)=0,999999999,(SIN(AB$12)*COS($E85)+SIN($E85)*COS(AB$12))/SIN(AB$12)*$B85))</f>
        <v>31.8053360474333</v>
      </c>
      <c r="AC175" s="0" t="n">
        <f aca="false">IF($B85=0,0,IF(SIN(AC$12)=0,999999999,(SIN(AC$12)*COS($E85)+SIN($E85)*COS(AC$12))/SIN(AC$12)*$B85))</f>
        <v>30.4416029370208</v>
      </c>
      <c r="AD175" s="0" t="n">
        <f aca="false">IF($B85=0,0,IF(SIN(AD$12)=0,999999999,(SIN(AD$12)*COS($E85)+SIN($E85)*COS(AD$12))/SIN(AD$12)*$B85))</f>
        <v>29.1855975499555</v>
      </c>
      <c r="AE175" s="0" t="n">
        <f aca="false">IF($B85=0,0,IF(SIN(AE$12)=0,999999999,(SIN(AE$12)*COS($E85)+SIN($E85)*COS(AE$12))/SIN(AE$12)*$B85))</f>
        <v>28.02435950914</v>
      </c>
      <c r="AF175" s="0" t="n">
        <f aca="false">IF($B85=0,0,IF(SIN(AF$12)=0,999999999,(SIN(AF$12)*COS($E85)+SIN($E85)*COS(AF$12))/SIN(AF$12)*$B85))</f>
        <v>26.9469207543478</v>
      </c>
      <c r="AG175" s="0" t="n">
        <f aca="false">IF($B85=0,0,IF(SIN(AG$12)=0,999999999,(SIN(AG$12)*COS($E85)+SIN($E85)*COS(AG$12))/SIN(AG$12)*$B85))</f>
        <v>25.9439365642743</v>
      </c>
      <c r="AH175" s="0" t="n">
        <f aca="false">IF($B85=0,0,IF(SIN(AH$12)=0,999999999,(SIN(AH$12)*COS($E85)+SIN($E85)*COS(AH$12))/SIN(AH$12)*$B85))</f>
        <v>25.0073956436599</v>
      </c>
      <c r="AI175" s="0" t="n">
        <f aca="false">IF($B85=0,0,IF(SIN(AI$12)=0,999999999,(SIN(AI$12)*COS($E85)+SIN($E85)*COS(AI$12))/SIN(AI$12)*$B85))</f>
        <v>24.1303901907559</v>
      </c>
      <c r="AJ175" s="0" t="n">
        <f aca="false">IF($B85=0,0,IF(SIN(AJ$12)=0,999999999,(SIN(AJ$12)*COS($E85)+SIN($E85)*COS(AJ$12))/SIN(AJ$12)*$B85))</f>
        <v>23.3069319496628</v>
      </c>
      <c r="AK175" s="0" t="n">
        <f aca="false">IF($B85=0,0,IF(SIN(AK$12)=0,999999999,(SIN(AK$12)*COS($E85)+SIN($E85)*COS(AK$12))/SIN(AK$12)*$B85))</f>
        <v>22.531803863797</v>
      </c>
      <c r="AL175" s="0" t="n">
        <f aca="false">IF($B85=0,0,IF(SIN(AL$12)=0,999999999,(SIN(AL$12)*COS($E85)+SIN($E85)*COS(AL$12))/SIN(AL$12)*$B85))</f>
        <v>21.8004395426797</v>
      </c>
      <c r="AM175" s="0" t="n">
        <f aca="false">IF($B85=0,0,IF(SIN(AM$12)=0,999999999,(SIN(AM$12)*COS($E85)+SIN($E85)*COS(AM$12))/SIN(AM$12)*$B85))</f>
        <v>21.1088246421873</v>
      </c>
      <c r="AN175" s="0" t="n">
        <f aca="false">IF($B85=0,0,IF(SIN(AN$12)=0,999999999,(SIN(AN$12)*COS($E85)+SIN($E85)*COS(AN$12))/SIN(AN$12)*$B85))</f>
        <v>20.4534156466029</v>
      </c>
      <c r="AO175" s="0" t="n">
        <f aca="false">IF($B85=0,0,IF(SIN(AO$12)=0,999999999,(SIN(AO$12)*COS($E85)+SIN($E85)*COS(AO$12))/SIN(AO$12)*$B85))</f>
        <v>19.8310725720406</v>
      </c>
      <c r="AP175" s="0" t="n">
        <f aca="false">IF($B85=0,0,IF(SIN(AP$12)=0,999999999,(SIN(AP$12)*COS($E85)+SIN($E85)*COS(AP$12))/SIN(AP$12)*$B85))</f>
        <v>19.2390028842386</v>
      </c>
      <c r="AQ175" s="0" t="n">
        <f aca="false">IF($B85=0,0,IF(SIN(AQ$12)=0,999999999,(SIN(AQ$12)*COS($E85)+SIN($E85)*COS(AQ$12))/SIN(AQ$12)*$B85))</f>
        <v>18.6747145090129</v>
      </c>
      <c r="AR175" s="0" t="n">
        <f aca="false">IF($B85=0,0,IF(SIN(AR$12)=0,999999999,(SIN(AR$12)*COS($E85)+SIN($E85)*COS(AR$12))/SIN(AR$12)*$B85))</f>
        <v>18.1359762603311</v>
      </c>
      <c r="AS175" s="0" t="n">
        <f aca="false">IF($B85=0,0,IF(SIN(AS$12)=0,999999999,(SIN(AS$12)*COS($E85)+SIN($E85)*COS(AS$12))/SIN(AS$12)*$B85))</f>
        <v>17.6207843545636</v>
      </c>
      <c r="AT175" s="0" t="n">
        <f aca="false">IF($B85=0,0,IF(SIN(AT$12)=0,999999999,(SIN(AT$12)*COS($E85)+SIN($E85)*COS(AT$12))/SIN(AT$12)*$B85))</f>
        <v>17.1273339457491</v>
      </c>
      <c r="AU175" s="0" t="n">
        <f aca="false">IF($B85=0,0,IF(SIN(AU$12)=0,999999999,(SIN(AU$12)*COS($E85)+SIN($E85)*COS(AU$12))/SIN(AU$12)*$B85))</f>
        <v>16.6539948245474</v>
      </c>
      <c r="AV175" s="0" t="n">
        <f aca="false">IF($B85=0,0,IF(SIN(AV$12)=0,999999999,(SIN(AV$12)*COS($E85)+SIN($E85)*COS(AV$12))/SIN(AV$12)*$B85))</f>
        <v>16.1992905868441</v>
      </c>
      <c r="AW175" s="0" t="n">
        <f aca="false">IF($B85=0,0,IF(SIN(AW$12)=0,999999999,(SIN(AW$12)*COS($E85)+SIN($E85)*COS(AW$12))/SIN(AW$12)*$B85))</f>
        <v>15.7618807070928</v>
      </c>
      <c r="AX175" s="0" t="n">
        <f aca="false">IF($B85=0,0,IF(SIN(AX$12)=0,999999999,(SIN(AX$12)*COS($E85)+SIN($E85)*COS(AX$12))/SIN(AX$12)*$B85))</f>
        <v>15.3405450541849</v>
      </c>
      <c r="AY175" s="0" t="n">
        <f aca="false">IF($B85=0,0,IF(SIN(AY$12)=0,999999999,(SIN(AY$12)*COS($E85)+SIN($E85)*COS(AY$12))/SIN(AY$12)*$B85))</f>
        <v>14.9341704698018</v>
      </c>
      <c r="AZ175" s="0" t="n">
        <f aca="false">IF($B85=0,0,IF(SIN(AZ$12)=0,999999999,(SIN(AZ$12)*COS($E85)+SIN($E85)*COS(AZ$12))/SIN(AZ$12)*$B85))</f>
        <v>14.5417390952963</v>
      </c>
      <c r="BA175" s="0" t="n">
        <f aca="false">IF($B85=0,0,IF(SIN(BA$12)=0,999999999,(SIN(BA$12)*COS($E85)+SIN($E85)*COS(BA$12))/SIN(BA$12)*$B85))</f>
        <v>14.1623181865774</v>
      </c>
      <c r="BB175" s="0" t="n">
        <f aca="false">IF($B85=0,0,IF(SIN(BB$12)=0,999999999,(SIN(BB$12)*COS($E85)+SIN($E85)*COS(BB$12))/SIN(BB$12)*$B85))</f>
        <v>13.7950511998944</v>
      </c>
      <c r="BC175" s="0" t="n">
        <f aca="false">IF($B85=0,0,IF(SIN(BC$12)=0,999999999,(SIN(BC$12)*COS($E85)+SIN($E85)*COS(BC$12))/SIN(BC$12)*$B85))</f>
        <v>13.4391499668482</v>
      </c>
      <c r="BD175" s="0" t="n">
        <f aca="false">IF($B85=0,0,IF(SIN(BD$12)=0,999999999,(SIN(BD$12)*COS($E85)+SIN($E85)*COS(BD$12))/SIN(BD$12)*$B85))</f>
        <v>13.093887806023</v>
      </c>
      <c r="BE175" s="0" t="n">
        <f aca="false">IF($B85=0,0,IF(SIN(BE$12)=0,999999999,(SIN(BE$12)*COS($E85)+SIN($E85)*COS(BE$12))/SIN(BE$12)*$B85))</f>
        <v>12.7585934425618</v>
      </c>
      <c r="BF175" s="0" t="n">
        <f aca="false">IF($B85=0,0,IF(SIN(BF$12)=0,999999999,(SIN(BF$12)*COS($E85)+SIN($E85)*COS(BF$12))/SIN(BF$12)*$B85))</f>
        <v>12.4326456267954</v>
      </c>
      <c r="BG175" s="0" t="n">
        <f aca="false">IF($B85=0,0,IF(SIN(BG$12)=0,999999999,(SIN(BG$12)*COS($E85)+SIN($E85)*COS(BG$12))/SIN(BG$12)*$B85))</f>
        <v>12.1154683594665</v>
      </c>
      <c r="BH175" s="0" t="n">
        <f aca="false">IF($B85=0,0,IF(SIN(BH$12)=0,999999999,(SIN(BH$12)*COS($E85)+SIN($E85)*COS(BH$12))/SIN(BH$12)*$B85))</f>
        <v>11.8065266447775</v>
      </c>
      <c r="BI175" s="0" t="n">
        <f aca="false">IF($B85=0,0,IF(SIN(BI$12)=0,999999999,(SIN(BI$12)*COS($E85)+SIN($E85)*COS(BI$12))/SIN(BI$12)*$B85))</f>
        <v>11.5053227039393</v>
      </c>
      <c r="BJ175" s="0" t="n">
        <f aca="false">IF($B85=0,0,IF(SIN(BJ$12)=0,999999999,(SIN(BJ$12)*COS($E85)+SIN($E85)*COS(BJ$12))/SIN(BJ$12)*$B85))</f>
        <v>11.211392591508</v>
      </c>
      <c r="BK175" s="0" t="n">
        <f aca="false">IF($B85=0,0,IF(SIN(BK$12)=0,999999999,(SIN(BK$12)*COS($E85)+SIN($E85)*COS(BK$12))/SIN(BK$12)*$B85))</f>
        <v>10.9243031648861</v>
      </c>
      <c r="BL175" s="0" t="n">
        <f aca="false">IF($B85=0,0,IF(SIN(BL$12)=0,999999999,(SIN(BL$12)*COS($E85)+SIN($E85)*COS(BL$12))/SIN(BL$12)*$B85))</f>
        <v>10.6436493641977</v>
      </c>
      <c r="BM175" s="0" t="n">
        <f aca="false">IF($B85=0,0,IF(SIN(BM$12)=0,999999999,(SIN(BM$12)*COS($E85)+SIN($E85)*COS(BM$12))/SIN(BM$12)*$B85))</f>
        <v>10.3690517655415</v>
      </c>
      <c r="BN175" s="0" t="n">
        <f aca="false">IF($B85=0,0,IF(SIN(BN$12)=0,999999999,(SIN(BN$12)*COS($E85)+SIN($E85)*COS(BN$12))/SIN(BN$12)*$B85))</f>
        <v>10.1001543755435</v>
      </c>
      <c r="BO175" s="0" t="n">
        <f aca="false">IF($B85=0,0,IF(SIN(BO$12)=0,999999999,(SIN(BO$12)*COS($E85)+SIN($E85)*COS(BO$12))/SIN(BO$12)*$B85))</f>
        <v>9.83662263932855</v>
      </c>
      <c r="BP175" s="0" t="n">
        <f aca="false">IF($B85=0,0,IF(SIN(BP$12)=0,999999999,(SIN(BP$12)*COS($E85)+SIN($E85)*COS(BP$12))/SIN(BP$12)*$B85))</f>
        <v>9.57814163761177</v>
      </c>
      <c r="BQ175" s="0" t="n">
        <f aca="false">IF($B85=0,0,IF(SIN(BQ$12)=0,999999999,(SIN(BQ$12)*COS($E85)+SIN($E85)*COS(BQ$12))/SIN(BQ$12)*$B85))</f>
        <v>9.32441445168718</v>
      </c>
      <c r="BR175" s="0" t="n">
        <f aca="false">IF($B85=0,0,IF(SIN(BR$12)=0,999999999,(SIN(BR$12)*COS($E85)+SIN($E85)*COS(BR$12))/SIN(BR$12)*$B85))</f>
        <v>9.07516067772495</v>
      </c>
      <c r="BS175" s="0" t="n">
        <f aca="false">IF($B85=0,0,IF(SIN(BS$12)=0,999999999,(SIN(BS$12)*COS($E85)+SIN($E85)*COS(BS$12))/SIN(BS$12)*$B85))</f>
        <v>8.8301150740619</v>
      </c>
      <c r="BT175" s="0" t="n">
        <f aca="false">IF($B85=0,0,IF(SIN(BT$12)=0,999999999,(SIN(BT$12)*COS($E85)+SIN($E85)*COS(BT$12))/SIN(BT$12)*$B85))</f>
        <v>8.58902632713451</v>
      </c>
      <c r="BU175" s="0" t="n">
        <f aca="false">IF($B85=0,0,IF(SIN(BU$12)=0,999999999,(SIN(BU$12)*COS($E85)+SIN($E85)*COS(BU$12))/SIN(BU$12)*$B85))</f>
        <v>8.3516559233962</v>
      </c>
      <c r="BV175" s="0" t="n">
        <f aca="false">IF($B85=0,0,IF(SIN(BV$12)=0,999999999,(SIN(BV$12)*COS($E85)+SIN($E85)*COS(BV$12))/SIN(BV$12)*$B85))</f>
        <v>8.11777711603147</v>
      </c>
      <c r="BW175" s="0" t="n">
        <f aca="false">IF($B85=0,0,IF(SIN(BW$12)=0,999999999,(SIN(BW$12)*COS($E85)+SIN($E85)*COS(BW$12))/SIN(BW$12)*$B85))</f>
        <v>7.88717397656036</v>
      </c>
      <c r="BX175" s="0" t="n">
        <f aca="false">IF($B85=0,0,IF(SIN(BX$12)=0,999999999,(SIN(BX$12)*COS($E85)+SIN($E85)*COS(BX$12))/SIN(BX$12)*$B85))</f>
        <v>7.65964052253463</v>
      </c>
      <c r="BY175" s="0" t="n">
        <f aca="false">IF($B85=0,0,IF(SIN(BY$12)=0,999999999,(SIN(BY$12)*COS($E85)+SIN($E85)*COS(BY$12))/SIN(BY$12)*$B85))</f>
        <v>7.43497991349575</v>
      </c>
      <c r="BZ175" s="0" t="n">
        <f aca="false">IF($B85=0,0,IF(SIN(BZ$12)=0,999999999,(SIN(BZ$12)*COS($E85)+SIN($E85)*COS(BZ$12))/SIN(BZ$12)*$B85))</f>
        <v>7.21300370821448</v>
      </c>
      <c r="CA175" s="0" t="n">
        <f aca="false">IF($B85=0,0,IF(SIN(CA$12)=0,999999999,(SIN(CA$12)*COS($E85)+SIN($E85)*COS(CA$12))/SIN(CA$12)*$B85))</f>
        <v>6.99353117696788</v>
      </c>
      <c r="CB175" s="0" t="n">
        <f aca="false">IF($B85=0,0,IF(SIN(CB$12)=0,999999999,(SIN(CB$12)*COS($E85)+SIN($E85)*COS(CB$12))/SIN(CB$12)*$B85))</f>
        <v>6.77638866325716</v>
      </c>
      <c r="CC175" s="0" t="n">
        <f aca="false">IF($B85=0,0,IF(SIN(CC$12)=0,999999999,(SIN(CC$12)*COS($E85)+SIN($E85)*COS(CC$12))/SIN(CC$12)*$B85))</f>
        <v>6.56140898994082</v>
      </c>
      <c r="CD175" s="0" t="n">
        <f aca="false">IF($B85=0,0,IF(SIN(CD$12)=0,999999999,(SIN(CD$12)*COS($E85)+SIN($E85)*COS(CD$12))/SIN(CD$12)*$B85))</f>
        <v>6.34843090525178</v>
      </c>
      <c r="CE175" s="0" t="n">
        <f aca="false">IF($B85=0,0,IF(SIN(CE$12)=0,999999999,(SIN(CE$12)*COS($E85)+SIN($E85)*COS(CE$12))/SIN(CE$12)*$B85))</f>
        <v>6.13729856460453</v>
      </c>
      <c r="CF175" s="0" t="n">
        <f aca="false">IF($B85=0,0,IF(SIN(CF$12)=0,999999999,(SIN(CF$12)*COS($E85)+SIN($E85)*COS(CF$12))/SIN(CF$12)*$B85))</f>
        <v>5.92786104448476</v>
      </c>
      <c r="CG175" s="0" t="n">
        <f aca="false">IF($B85=0,0,IF(SIN(CG$12)=0,999999999,(SIN(CG$12)*COS($E85)+SIN($E85)*COS(CG$12))/SIN(CG$12)*$B85))</f>
        <v>5.71997188504777</v>
      </c>
      <c r="CH175" s="0" t="n">
        <f aca="false">IF($B85=0,0,IF(SIN(CH$12)=0,999999999,(SIN(CH$12)*COS($E85)+SIN($E85)*COS(CH$12))/SIN(CH$12)*$B85))</f>
        <v>5.51348865834703</v>
      </c>
      <c r="CI175" s="0" t="n">
        <f aca="false">IF($B85=0,0,IF(SIN(CI$12)=0,999999999,(SIN(CI$12)*COS($E85)+SIN($E85)*COS(CI$12))/SIN(CI$12)*$B85))</f>
        <v>5.30827255937656</v>
      </c>
      <c r="CJ175" s="0" t="n">
        <f aca="false">IF($B85=0,0,IF(SIN(CJ$12)=0,999999999,(SIN(CJ$12)*COS($E85)+SIN($E85)*COS(CJ$12))/SIN(CJ$12)*$B85))</f>
        <v>5.10418801733357</v>
      </c>
      <c r="CK175" s="0" t="n">
        <f aca="false">IF($B85=0,0,IF(SIN(CK$12)=0,999999999,(SIN(CK$12)*COS($E85)+SIN($E85)*COS(CK$12))/SIN(CK$12)*$B85))</f>
        <v>4.90110232470534</v>
      </c>
      <c r="CL175" s="0" t="n">
        <f aca="false">IF($B85=0,0,IF(SIN(CL$12)=0,999999999,(SIN(CL$12)*COS($E85)+SIN($E85)*COS(CL$12))/SIN(CL$12)*$B85))</f>
        <v>4.69888528195874</v>
      </c>
      <c r="CM175" s="0" t="n">
        <f aca="false">IF($B85=0,0,IF(SIN(CM$12)=0,999999999,(SIN(CM$12)*COS($E85)+SIN($E85)*COS(CM$12))/SIN(CM$12)*$B85))</f>
        <v>4.49740885575532</v>
      </c>
      <c r="CN175" s="0" t="n">
        <f aca="false">IF($B85=0,0,IF(SIN(CN$12)=0,999999999,(SIN(CN$12)*COS($E85)+SIN($E85)*COS(CN$12))/SIN(CN$12)*$B85))</f>
        <v>4.29654684874169</v>
      </c>
      <c r="CO175" s="0" t="n">
        <f aca="false">IF($B85=0,0,IF(SIN(CO$12)=0,999999999,(SIN(CO$12)*COS($E85)+SIN($E85)*COS(CO$12))/SIN(CO$12)*$B85))</f>
        <v>4.09617457907479</v>
      </c>
      <c r="CP175" s="0" t="n">
        <f aca="false">IF($B85=0,0,IF(SIN(CP$12)=0,999999999,(SIN(CP$12)*COS($E85)+SIN($E85)*COS(CP$12))/SIN(CP$12)*$B85))</f>
        <v>3.89616856792823</v>
      </c>
      <c r="CQ175" s="0" t="n">
        <f aca="false">IF($B85=0,0,IF(SIN(CQ$12)=0,999999999,(SIN(CQ$12)*COS($E85)+SIN($E85)*COS(CQ$12))/SIN(CQ$12)*$B85))</f>
        <v>3.6964062332977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660.834619416909</v>
      </c>
      <c r="H176" s="0" t="n">
        <f aca="false">IF($B86=0,0,IF(SIN(H$12)=0,999999999,(SIN(H$12)*COS($E86)+SIN($E86)*COS(H$12))/SIN(H$12)*$B86))</f>
        <v>331.962694777348</v>
      </c>
      <c r="I176" s="0" t="n">
        <f aca="false">IF($B86=0,0,IF(SIN(I$12)=0,999999999,(SIN(I$12)*COS($E86)+SIN($E86)*COS(I$12))/SIN(I$12)*$B86))</f>
        <v>222.2941818342</v>
      </c>
      <c r="J176" s="0" t="n">
        <f aca="false">IF($B86=0,0,IF(SIN(J$12)=0,999999999,(SIN(J$12)*COS($E86)+SIN($E86)*COS(J$12))/SIN(J$12)*$B86))</f>
        <v>167.426501454214</v>
      </c>
      <c r="K176" s="0" t="n">
        <f aca="false">IF($B86=0,0,IF(SIN(K$12)=0,999999999,(SIN(K$12)*COS($E86)+SIN($E86)*COS(K$12))/SIN(K$12)*$B86))</f>
        <v>134.479131275375</v>
      </c>
      <c r="L176" s="0" t="n">
        <f aca="false">IF($B86=0,0,IF(SIN(L$12)=0,999999999,(SIN(L$12)*COS($E86)+SIN($E86)*COS(L$12))/SIN(L$12)*$B86))</f>
        <v>112.491891714287</v>
      </c>
      <c r="M176" s="0" t="n">
        <f aca="false">IF($B86=0,0,IF(SIN(M$12)=0,999999999,(SIN(M$12)*COS($E86)+SIN($E86)*COS(M$12))/SIN(M$12)*$B86))</f>
        <v>96.7675582488437</v>
      </c>
      <c r="N176" s="0" t="n">
        <f aca="false">IF($B86=0,0,IF(SIN(N$12)=0,999999999,(SIN(N$12)*COS($E86)+SIN($E86)*COS(N$12))/SIN(N$12)*$B86))</f>
        <v>84.9575144852676</v>
      </c>
      <c r="O176" s="0" t="n">
        <f aca="false">IF($B86=0,0,IF(SIN(O$12)=0,999999999,(SIN(O$12)*COS($E86)+SIN($E86)*COS(O$12))/SIN(O$12)*$B86))</f>
        <v>75.7569698438869</v>
      </c>
      <c r="P176" s="0" t="n">
        <f aca="false">IF($B86=0,0,IF(SIN(P$12)=0,999999999,(SIN(P$12)*COS($E86)+SIN($E86)*COS(P$12))/SIN(P$12)*$B86))</f>
        <v>68.3830466304892</v>
      </c>
      <c r="Q176" s="0" t="n">
        <f aca="false">IF($B86=0,0,IF(SIN(Q$12)=0,999999999,(SIN(Q$12)*COS($E86)+SIN($E86)*COS(Q$12))/SIN(Q$12)*$B86))</f>
        <v>62.3375468842157</v>
      </c>
      <c r="R176" s="0" t="n">
        <f aca="false">IF($B86=0,0,IF(SIN(R$12)=0,999999999,(SIN(R$12)*COS($E86)+SIN($E86)*COS(R$12))/SIN(R$12)*$B86))</f>
        <v>57.2883357989837</v>
      </c>
      <c r="S176" s="0" t="n">
        <f aca="false">IF($B86=0,0,IF(SIN(S$12)=0,999999999,(SIN(S$12)*COS($E86)+SIN($E86)*COS(S$12))/SIN(S$12)*$B86))</f>
        <v>53.0054712557287</v>
      </c>
      <c r="T176" s="0" t="n">
        <f aca="false">IF($B86=0,0,IF(SIN(T$12)=0,999999999,(SIN(T$12)*COS($E86)+SIN($E86)*COS(T$12))/SIN(T$12)*$B86))</f>
        <v>49.3247064100154</v>
      </c>
      <c r="U176" s="0" t="n">
        <f aca="false">IF($B86=0,0,IF(SIN(U$12)=0,999999999,(SIN(U$12)*COS($E86)+SIN($E86)*COS(U$12))/SIN(U$12)*$B86))</f>
        <v>46.1255912424779</v>
      </c>
      <c r="V176" s="0" t="n">
        <f aca="false">IF($B86=0,0,IF(SIN(V$12)=0,999999999,(SIN(V$12)*COS($E86)+SIN($E86)*COS(V$12))/SIN(V$12)*$B86))</f>
        <v>43.317786025807</v>
      </c>
      <c r="W176" s="0" t="n">
        <f aca="false">IF($B86=0,0,IF(SIN(W$12)=0,999999999,(SIN(W$12)*COS($E86)+SIN($E86)*COS(W$12))/SIN(W$12)*$B86))</f>
        <v>40.8322053308427</v>
      </c>
      <c r="X176" s="0" t="n">
        <f aca="false">IF($B86=0,0,IF(SIN(X$12)=0,999999999,(SIN(X$12)*COS($E86)+SIN($E86)*COS(X$12))/SIN(X$12)*$B86))</f>
        <v>38.6151140287429</v>
      </c>
      <c r="Y176" s="0" t="n">
        <f aca="false">IF($B86=0,0,IF(SIN(Y$12)=0,999999999,(SIN(Y$12)*COS($E86)+SIN($E86)*COS(Y$12))/SIN(Y$12)*$B86))</f>
        <v>36.6240877116828</v>
      </c>
      <c r="Z176" s="0" t="n">
        <f aca="false">IF($B86=0,0,IF(SIN(Z$12)=0,999999999,(SIN(Z$12)*COS($E86)+SIN($E86)*COS(Z$12))/SIN(Z$12)*$B86))</f>
        <v>34.8251849855546</v>
      </c>
      <c r="AA176" s="0" t="n">
        <f aca="false">IF($B86=0,0,IF(SIN(AA$12)=0,999999999,(SIN(AA$12)*COS($E86)+SIN($E86)*COS(AA$12))/SIN(AA$12)*$B86))</f>
        <v>33.1909276772863</v>
      </c>
      <c r="AB176" s="0" t="n">
        <f aca="false">IF($B86=0,0,IF(SIN(AB$12)=0,999999999,(SIN(AB$12)*COS($E86)+SIN($E86)*COS(AB$12))/SIN(AB$12)*$B86))</f>
        <v>31.6988318929915</v>
      </c>
      <c r="AC176" s="0" t="n">
        <f aca="false">IF($B86=0,0,IF(SIN(AC$12)=0,999999999,(SIN(AC$12)*COS($E86)+SIN($E86)*COS(AC$12))/SIN(AC$12)*$B86))</f>
        <v>30.3303222766463</v>
      </c>
      <c r="AD176" s="0" t="n">
        <f aca="false">IF($B86=0,0,IF(SIN(AD$12)=0,999999999,(SIN(AD$12)*COS($E86)+SIN($E86)*COS(AD$12))/SIN(AD$12)*$B86))</f>
        <v>29.0699177024256</v>
      </c>
      <c r="AE176" s="0" t="n">
        <f aca="false">IF($B86=0,0,IF(SIN(AE$12)=0,999999999,(SIN(AE$12)*COS($E86)+SIN($E86)*COS(AE$12))/SIN(AE$12)*$B86))</f>
        <v>27.9046123992191</v>
      </c>
      <c r="AF176" s="0" t="n">
        <f aca="false">IF($B86=0,0,IF(SIN(AF$12)=0,999999999,(SIN(AF$12)*COS($E86)+SIN($E86)*COS(AF$12))/SIN(AF$12)*$B86))</f>
        <v>26.8233998909226</v>
      </c>
      <c r="AG176" s="0" t="n">
        <f aca="false">IF($B86=0,0,IF(SIN(AG$12)=0,999999999,(SIN(AG$12)*COS($E86)+SIN($E86)*COS(AG$12))/SIN(AG$12)*$B86))</f>
        <v>25.8169027261346</v>
      </c>
      <c r="AH176" s="0" t="n">
        <f aca="false">IF($B86=0,0,IF(SIN(AH$12)=0,999999999,(SIN(AH$12)*COS($E86)+SIN($E86)*COS(AH$12))/SIN(AH$12)*$B86))</f>
        <v>24.8770815498532</v>
      </c>
      <c r="AI176" s="0" t="n">
        <f aca="false">IF($B86=0,0,IF(SIN(AI$12)=0,999999999,(SIN(AI$12)*COS($E86)+SIN($E86)*COS(AI$12))/SIN(AI$12)*$B86))</f>
        <v>23.9970043655989</v>
      </c>
      <c r="AJ176" s="0" t="n">
        <f aca="false">IF($B86=0,0,IF(SIN(AJ$12)=0,999999999,(SIN(AJ$12)*COS($E86)+SIN($E86)*COS(AJ$12))/SIN(AJ$12)*$B86))</f>
        <v>23.1706619434708</v>
      </c>
      <c r="AK176" s="0" t="n">
        <f aca="false">IF($B86=0,0,IF(SIN(AK$12)=0,999999999,(SIN(AK$12)*COS($E86)+SIN($E86)*COS(AK$12))/SIN(AK$12)*$B86))</f>
        <v>22.3928189540271</v>
      </c>
      <c r="AL176" s="0" t="n">
        <f aca="false">IF($B86=0,0,IF(SIN(AL$12)=0,999999999,(SIN(AL$12)*COS($E86)+SIN($E86)*COS(AL$12))/SIN(AL$12)*$B86))</f>
        <v>21.6588930129035</v>
      </c>
      <c r="AM176" s="0" t="n">
        <f aca="false">IF($B86=0,0,IF(SIN(AM$12)=0,999999999,(SIN(AM$12)*COS($E86)+SIN($E86)*COS(AM$12))/SIN(AM$12)*$B86))</f>
        <v>20.9648557156459</v>
      </c>
      <c r="AN176" s="0" t="n">
        <f aca="false">IF($B86=0,0,IF(SIN(AN$12)=0,999999999,(SIN(AN$12)*COS($E86)+SIN($E86)*COS(AN$12))/SIN(AN$12)*$B86))</f>
        <v>20.3071511352937</v>
      </c>
      <c r="AO176" s="0" t="n">
        <f aca="false">IF($B86=0,0,IF(SIN(AO$12)=0,999999999,(SIN(AO$12)*COS($E86)+SIN($E86)*COS(AO$12))/SIN(AO$12)*$B86))</f>
        <v>19.6826282900966</v>
      </c>
      <c r="AP176" s="0" t="n">
        <f aca="false">IF($B86=0,0,IF(SIN(AP$12)=0,999999999,(SIN(AP$12)*COS($E86)+SIN($E86)*COS(AP$12))/SIN(AP$12)*$B86))</f>
        <v>19.0884848648787</v>
      </c>
      <c r="AQ176" s="0" t="n">
        <f aca="false">IF($B86=0,0,IF(SIN(AQ$12)=0,999999999,(SIN(AQ$12)*COS($E86)+SIN($E86)*COS(AQ$12))/SIN(AQ$12)*$B86))</f>
        <v>18.52222005691</v>
      </c>
      <c r="AR176" s="0" t="n">
        <f aca="false">IF($B86=0,0,IF(SIN(AR$12)=0,999999999,(SIN(AR$12)*COS($E86)+SIN($E86)*COS(AR$12))/SIN(AR$12)*$B86))</f>
        <v>17.9815948653789</v>
      </c>
      <c r="AS176" s="0" t="n">
        <f aca="false">IF($B86=0,0,IF(SIN(AS$12)=0,999999999,(SIN(AS$12)*COS($E86)+SIN($E86)*COS(AS$12))/SIN(AS$12)*$B86))</f>
        <v>17.4645984883585</v>
      </c>
      <c r="AT176" s="0" t="n">
        <f aca="false">IF($B86=0,0,IF(SIN(AT$12)=0,999999999,(SIN(AT$12)*COS($E86)+SIN($E86)*COS(AT$12))/SIN(AT$12)*$B86))</f>
        <v>16.9694197583739</v>
      </c>
      <c r="AU176" s="0" t="n">
        <f aca="false">IF($B86=0,0,IF(SIN(AU$12)=0,999999999,(SIN(AU$12)*COS($E86)+SIN($E86)*COS(AU$12))/SIN(AU$12)*$B86))</f>
        <v>16.4944227562398</v>
      </c>
      <c r="AV176" s="0" t="n">
        <f aca="false">IF($B86=0,0,IF(SIN(AV$12)=0,999999999,(SIN(AV$12)*COS($E86)+SIN($E86)*COS(AV$12))/SIN(AV$12)*$B86))</f>
        <v>16.0381259067033</v>
      </c>
      <c r="AW176" s="0" t="n">
        <f aca="false">IF($B86=0,0,IF(SIN(AW$12)=0,999999999,(SIN(AW$12)*COS($E86)+SIN($E86)*COS(AW$12))/SIN(AW$12)*$B86))</f>
        <v>15.599183988997</v>
      </c>
      <c r="AX176" s="0" t="n">
        <f aca="false">IF($B86=0,0,IF(SIN(AX$12)=0,999999999,(SIN(AX$12)*COS($E86)+SIN($E86)*COS(AX$12))/SIN(AX$12)*$B86))</f>
        <v>15.1763725984756</v>
      </c>
      <c r="AY176" s="0" t="n">
        <f aca="false">IF($B86=0,0,IF(SIN(AY$12)=0,999999999,(SIN(AY$12)*COS($E86)+SIN($E86)*COS(AY$12))/SIN(AY$12)*$B86))</f>
        <v>14.7685746779585</v>
      </c>
      <c r="AZ176" s="0" t="n">
        <f aca="false">IF($B86=0,0,IF(SIN(AZ$12)=0,999999999,(SIN(AZ$12)*COS($E86)+SIN($E86)*COS(AZ$12))/SIN(AZ$12)*$B86))</f>
        <v>14.3747688037256</v>
      </c>
      <c r="BA176" s="0" t="n">
        <f aca="false">IF($B86=0,0,IF(SIN(BA$12)=0,999999999,(SIN(BA$12)*COS($E86)+SIN($E86)*COS(BA$12))/SIN(BA$12)*$B86))</f>
        <v>13.9940189647288</v>
      </c>
      <c r="BB176" s="0" t="n">
        <f aca="false">IF($B86=0,0,IF(SIN(BB$12)=0,999999999,(SIN(BB$12)*COS($E86)+SIN($E86)*COS(BB$12))/SIN(BB$12)*$B86))</f>
        <v>13.6254656171535</v>
      </c>
      <c r="BC176" s="0" t="n">
        <f aca="false">IF($B86=0,0,IF(SIN(BC$12)=0,999999999,(SIN(BC$12)*COS($E86)+SIN($E86)*COS(BC$12))/SIN(BC$12)*$B86))</f>
        <v>13.268317832023</v>
      </c>
      <c r="BD176" s="0" t="n">
        <f aca="false">IF($B86=0,0,IF(SIN(BD$12)=0,999999999,(SIN(BD$12)*COS($E86)+SIN($E86)*COS(BD$12))/SIN(BD$12)*$B86))</f>
        <v>12.9218463827037</v>
      </c>
      <c r="BE176" s="0" t="n">
        <f aca="false">IF($B86=0,0,IF(SIN(BE$12)=0,999999999,(SIN(BE$12)*COS($E86)+SIN($E86)*COS(BE$12))/SIN(BE$12)*$B86))</f>
        <v>12.5853776431831</v>
      </c>
      <c r="BF176" s="0" t="n">
        <f aca="false">IF($B86=0,0,IF(SIN(BF$12)=0,999999999,(SIN(BF$12)*COS($E86)+SIN($E86)*COS(BF$12))/SIN(BF$12)*$B86))</f>
        <v>12.2582881878511</v>
      </c>
      <c r="BG176" s="0" t="n">
        <f aca="false">IF($B86=0,0,IF(SIN(BG$12)=0,999999999,(SIN(BG$12)*COS($E86)+SIN($E86)*COS(BG$12))/SIN(BG$12)*$B86))</f>
        <v>11.94</v>
      </c>
      <c r="BH176" s="0" t="n">
        <f aca="false">IF($B86=0,0,IF(SIN(BH$12)=0,999999999,(SIN(BH$12)*COS($E86)+SIN($E86)*COS(BH$12))/SIN(BH$12)*$B86))</f>
        <v>11.6299762099975</v>
      </c>
      <c r="BI176" s="0" t="n">
        <f aca="false">IF($B86=0,0,IF(SIN(BI$12)=0,999999999,(SIN(BI$12)*COS($E86)+SIN($E86)*COS(BI$12))/SIN(BI$12)*$B86))</f>
        <v>11.3277172955728</v>
      </c>
      <c r="BJ176" s="0" t="n">
        <f aca="false">IF($B86=0,0,IF(SIN(BJ$12)=0,999999999,(SIN(BJ$12)*COS($E86)+SIN($E86)*COS(BJ$12))/SIN(BJ$12)*$B86))</f>
        <v>11.032757686303</v>
      </c>
      <c r="BK176" s="0" t="n">
        <f aca="false">IF($B86=0,0,IF(SIN(BK$12)=0,999999999,(SIN(BK$12)*COS($E86)+SIN($E86)*COS(BK$12))/SIN(BK$12)*$B86))</f>
        <v>10.7446627224986</v>
      </c>
      <c r="BL176" s="0" t="n">
        <f aca="false">IF($B86=0,0,IF(SIN(BL$12)=0,999999999,(SIN(BL$12)*COS($E86)+SIN($E86)*COS(BL$12))/SIN(BL$12)*$B86))</f>
        <v>10.4630259255525</v>
      </c>
      <c r="BM176" s="0" t="n">
        <f aca="false">IF($B86=0,0,IF(SIN(BM$12)=0,999999999,(SIN(BM$12)*COS($E86)+SIN($E86)*COS(BM$12))/SIN(BM$12)*$B86))</f>
        <v>10.1874665426227</v>
      </c>
      <c r="BN176" s="0" t="n">
        <f aca="false">IF($B86=0,0,IF(SIN(BN$12)=0,999999999,(SIN(BN$12)*COS($E86)+SIN($E86)*COS(BN$12))/SIN(BN$12)*$B86))</f>
        <v>9.91762733346025</v>
      </c>
      <c r="BO176" s="0" t="n">
        <f aca="false">IF($B86=0,0,IF(SIN(BO$12)=0,999999999,(SIN(BO$12)*COS($E86)+SIN($E86)*COS(BO$12))/SIN(BO$12)*$B86))</f>
        <v>9.65317257140401</v>
      </c>
      <c r="BP176" s="0" t="n">
        <f aca="false">IF($B86=0,0,IF(SIN(BP$12)=0,999999999,(SIN(BP$12)*COS($E86)+SIN($E86)*COS(BP$12))/SIN(BP$12)*$B86))</f>
        <v>9.39378623415731</v>
      </c>
      <c r="BQ176" s="0" t="n">
        <f aca="false">IF($B86=0,0,IF(SIN(BQ$12)=0,999999999,(SIN(BQ$12)*COS($E86)+SIN($E86)*COS(BQ$12))/SIN(BQ$12)*$B86))</f>
        <v>9.13917036304968</v>
      </c>
      <c r="BR176" s="0" t="n">
        <f aca="false">IF($B86=0,0,IF(SIN(BR$12)=0,999999999,(SIN(BR$12)*COS($E86)+SIN($E86)*COS(BR$12))/SIN(BR$12)*$B86))</f>
        <v>8.88904357213055</v>
      </c>
      <c r="BS176" s="0" t="n">
        <f aca="false">IF($B86=0,0,IF(SIN(BS$12)=0,999999999,(SIN(BS$12)*COS($E86)+SIN($E86)*COS(BS$12))/SIN(BS$12)*$B86))</f>
        <v>8.64313969072184</v>
      </c>
      <c r="BT176" s="0" t="n">
        <f aca="false">IF($B86=0,0,IF(SIN(BT$12)=0,999999999,(SIN(BT$12)*COS($E86)+SIN($E86)*COS(BT$12))/SIN(BT$12)*$B86))</f>
        <v>8.40120652502863</v>
      </c>
      <c r="BU176" s="0" t="n">
        <f aca="false">IF($B86=0,0,IF(SIN(BU$12)=0,999999999,(SIN(BU$12)*COS($E86)+SIN($E86)*COS(BU$12))/SIN(BU$12)*$B86))</f>
        <v>8.16300472610527</v>
      </c>
      <c r="BV176" s="0" t="n">
        <f aca="false">IF($B86=0,0,IF(SIN(BV$12)=0,999999999,(SIN(BV$12)*COS($E86)+SIN($E86)*COS(BV$12))/SIN(BV$12)*$B86))</f>
        <v>7.92830675295041</v>
      </c>
      <c r="BW176" s="0" t="n">
        <f aca="false">IF($B86=0,0,IF(SIN(BW$12)=0,999999999,(SIN(BW$12)*COS($E86)+SIN($E86)*COS(BW$12))/SIN(BW$12)*$B86))</f>
        <v>7.69689592078974</v>
      </c>
      <c r="BX176" s="0" t="n">
        <f aca="false">IF($B86=0,0,IF(SIN(BX$12)=0,999999999,(SIN(BX$12)*COS($E86)+SIN($E86)*COS(BX$12))/SIN(BX$12)*$B86))</f>
        <v>7.46856552571688</v>
      </c>
      <c r="BY176" s="0" t="n">
        <f aca="false">IF($B86=0,0,IF(SIN(BY$12)=0,999999999,(SIN(BY$12)*COS($E86)+SIN($E86)*COS(BY$12))/SIN(BY$12)*$B86))</f>
        <v>7.24311803783512</v>
      </c>
      <c r="BZ176" s="0" t="n">
        <f aca="false">IF($B86=0,0,IF(SIN(BZ$12)=0,999999999,(SIN(BZ$12)*COS($E86)+SIN($E86)*COS(BZ$12))/SIN(BZ$12)*$B86))</f>
        <v>7.02036435589559</v>
      </c>
      <c r="CA176" s="0" t="n">
        <f aca="false">IF($B86=0,0,IF(SIN(CA$12)=0,999999999,(SIN(CA$12)*COS($E86)+SIN($E86)*COS(CA$12))/SIN(CA$12)*$B86))</f>
        <v>6.80012311716542</v>
      </c>
      <c r="CB176" s="0" t="n">
        <f aca="false">IF($B86=0,0,IF(SIN(CB$12)=0,999999999,(SIN(CB$12)*COS($E86)+SIN($E86)*COS(CB$12))/SIN(CB$12)*$B86))</f>
        <v>6.58222005691003</v>
      </c>
      <c r="CC176" s="0" t="n">
        <f aca="false">IF($B86=0,0,IF(SIN(CC$12)=0,999999999,(SIN(CC$12)*COS($E86)+SIN($E86)*COS(CC$12))/SIN(CC$12)*$B86))</f>
        <v>6.36648741244621</v>
      </c>
      <c r="CD176" s="0" t="n">
        <f aca="false">IF($B86=0,0,IF(SIN(CD$12)=0,999999999,(SIN(CD$12)*COS($E86)+SIN($E86)*COS(CD$12))/SIN(CD$12)*$B86))</f>
        <v>6.15276336721894</v>
      </c>
      <c r="CE176" s="0" t="n">
        <f aca="false">IF($B86=0,0,IF(SIN(CE$12)=0,999999999,(SIN(CE$12)*COS($E86)+SIN($E86)*COS(CE$12))/SIN(CE$12)*$B86))</f>
        <v>5.94089153079353</v>
      </c>
      <c r="CF176" s="0" t="n">
        <f aca="false">IF($B86=0,0,IF(SIN(CF$12)=0,999999999,(SIN(CF$12)*COS($E86)+SIN($E86)*COS(CF$12))/SIN(CF$12)*$B86))</f>
        <v>5.73072045104267</v>
      </c>
      <c r="CG176" s="0" t="n">
        <f aca="false">IF($B86=0,0,IF(SIN(CG$12)=0,999999999,(SIN(CG$12)*COS($E86)+SIN($E86)*COS(CG$12))/SIN(CG$12)*$B86))</f>
        <v>5.52210315514275</v>
      </c>
      <c r="CH176" s="0" t="n">
        <f aca="false">IF($B86=0,0,IF(SIN(CH$12)=0,999999999,(SIN(CH$12)*COS($E86)+SIN($E86)*COS(CH$12))/SIN(CH$12)*$B86))</f>
        <v>5.31489671629015</v>
      </c>
      <c r="CI176" s="0" t="n">
        <f aca="false">IF($B86=0,0,IF(SIN(CI$12)=0,999999999,(SIN(CI$12)*COS($E86)+SIN($E86)*COS(CI$12))/SIN(CI$12)*$B86))</f>
        <v>5.10896184331124</v>
      </c>
      <c r="CJ176" s="0" t="n">
        <f aca="false">IF($B86=0,0,IF(SIN(CJ$12)=0,999999999,(SIN(CJ$12)*COS($E86)+SIN($E86)*COS(CJ$12))/SIN(CJ$12)*$B86))</f>
        <v>4.90416249056343</v>
      </c>
      <c r="CK176" s="0" t="n">
        <f aca="false">IF($B86=0,0,IF(SIN(CK$12)=0,999999999,(SIN(CK$12)*COS($E86)+SIN($E86)*COS(CK$12))/SIN(CK$12)*$B86))</f>
        <v>4.70036548572296</v>
      </c>
      <c r="CL176" s="0" t="n">
        <f aca="false">IF($B86=0,0,IF(SIN(CL$12)=0,999999999,(SIN(CL$12)*COS($E86)+SIN($E86)*COS(CL$12))/SIN(CL$12)*$B86))</f>
        <v>4.49744017322988</v>
      </c>
      <c r="CM176" s="0" t="n">
        <f aca="false">IF($B86=0,0,IF(SIN(CM$12)=0,999999999,(SIN(CM$12)*COS($E86)+SIN($E86)*COS(CM$12))/SIN(CM$12)*$B86))</f>
        <v>4.29525807130612</v>
      </c>
      <c r="CN176" s="0" t="n">
        <f aca="false">IF($B86=0,0,IF(SIN(CN$12)=0,999999999,(SIN(CN$12)*COS($E86)+SIN($E86)*COS(CN$12))/SIN(CN$12)*$B86))</f>
        <v>4.09369254058918</v>
      </c>
      <c r="CO176" s="0" t="n">
        <f aca="false">IF($B86=0,0,IF(SIN(CO$12)=0,999999999,(SIN(CO$12)*COS($E86)+SIN($E86)*COS(CO$12))/SIN(CO$12)*$B86))</f>
        <v>3.89261846253507</v>
      </c>
      <c r="CP176" s="0" t="n">
        <f aca="false">IF($B86=0,0,IF(SIN(CP$12)=0,999999999,(SIN(CP$12)*COS($E86)+SIN($E86)*COS(CP$12))/SIN(CP$12)*$B86))</f>
        <v>3.69191192583001</v>
      </c>
      <c r="CQ176" s="0" t="n">
        <f aca="false">IF($B86=0,0,IF(SIN(CQ$12)=0,999999999,(SIN(CQ$12)*COS($E86)+SIN($E86)*COS(CQ$12))/SIN(CQ$12)*$B86))</f>
        <v>3.49144991912346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662.712337050646</v>
      </c>
      <c r="H177" s="0" t="n">
        <f aca="false">IF($B87=0,0,IF(SIN(H$12)=0,999999999,(SIN(H$12)*COS($E87)+SIN($E87)*COS(H$12))/SIN(H$12)*$B87))</f>
        <v>332.798242657972</v>
      </c>
      <c r="I177" s="0" t="n">
        <f aca="false">IF($B87=0,0,IF(SIN(I$12)=0,999999999,(SIN(I$12)*COS($E87)+SIN($E87)*COS(I$12))/SIN(I$12)*$B87))</f>
        <v>222.782198659434</v>
      </c>
      <c r="J177" s="0" t="n">
        <f aca="false">IF($B87=0,0,IF(SIN(J$12)=0,999999999,(SIN(J$12)*COS($E87)+SIN($E87)*COS(J$12))/SIN(J$12)*$B87))</f>
        <v>167.740646833966</v>
      </c>
      <c r="K177" s="0" t="n">
        <f aca="false">IF($B87=0,0,IF(SIN(K$12)=0,999999999,(SIN(K$12)*COS($E87)+SIN($E87)*COS(K$12))/SIN(K$12)*$B87))</f>
        <v>134.688868981281</v>
      </c>
      <c r="L177" s="0" t="n">
        <f aca="false">IF($B87=0,0,IF(SIN(L$12)=0,999999999,(SIN(L$12)*COS($E87)+SIN($E87)*COS(L$12))/SIN(L$12)*$B87))</f>
        <v>112.631953554581</v>
      </c>
      <c r="M177" s="0" t="n">
        <f aca="false">IF($B87=0,0,IF(SIN(M$12)=0,999999999,(SIN(M$12)*COS($E87)+SIN($E87)*COS(M$12))/SIN(M$12)*$B87))</f>
        <v>96.8577908896895</v>
      </c>
      <c r="N177" s="0" t="n">
        <f aca="false">IF($B87=0,0,IF(SIN(N$12)=0,999999999,(SIN(N$12)*COS($E87)+SIN($E87)*COS(N$12))/SIN(N$12)*$B87))</f>
        <v>85.0103220087008</v>
      </c>
      <c r="O177" s="0" t="n">
        <f aca="false">IF($B87=0,0,IF(SIN(O$12)=0,999999999,(SIN(O$12)*COS($E87)+SIN($E87)*COS(O$12))/SIN(O$12)*$B87))</f>
        <v>75.7806215512744</v>
      </c>
      <c r="P177" s="0" t="n">
        <f aca="false">IF($B87=0,0,IF(SIN(P$12)=0,999999999,(SIN(P$12)*COS($E87)+SIN($E87)*COS(P$12))/SIN(P$12)*$B87))</f>
        <v>68.3833309441923</v>
      </c>
      <c r="Q177" s="0" t="n">
        <f aca="false">IF($B87=0,0,IF(SIN(Q$12)=0,999999999,(SIN(Q$12)*COS($E87)+SIN($E87)*COS(Q$12))/SIN(Q$12)*$B87))</f>
        <v>62.3186734756993</v>
      </c>
      <c r="R177" s="0" t="n">
        <f aca="false">IF($B87=0,0,IF(SIN(R$12)=0,999999999,(SIN(R$12)*COS($E87)+SIN($E87)*COS(R$12))/SIN(R$12)*$B87))</f>
        <v>57.2534618301402</v>
      </c>
      <c r="S177" s="0" t="n">
        <f aca="false">IF($B87=0,0,IF(SIN(S$12)=0,999999999,(SIN(S$12)*COS($E87)+SIN($E87)*COS(S$12))/SIN(S$12)*$B87))</f>
        <v>52.9570252196175</v>
      </c>
      <c r="T177" s="0" t="n">
        <f aca="false">IF($B87=0,0,IF(SIN(T$12)=0,999999999,(SIN(T$12)*COS($E87)+SIN($E87)*COS(T$12))/SIN(T$12)*$B87))</f>
        <v>49.2645963141195</v>
      </c>
      <c r="U177" s="0" t="n">
        <f aca="false">IF($B87=0,0,IF(SIN(U$12)=0,999999999,(SIN(U$12)*COS($E87)+SIN($E87)*COS(U$12))/SIN(U$12)*$B87))</f>
        <v>46.0553433974629</v>
      </c>
      <c r="V177" s="0" t="n">
        <f aca="false">IF($B87=0,0,IF(SIN(V$12)=0,999999999,(SIN(V$12)*COS($E87)+SIN($E87)*COS(V$12))/SIN(V$12)*$B87))</f>
        <v>43.2386404627132</v>
      </c>
      <c r="W177" s="0" t="n">
        <f aca="false">IF($B87=0,0,IF(SIN(W$12)=0,999999999,(SIN(W$12)*COS($E87)+SIN($E87)*COS(W$12))/SIN(W$12)*$B87))</f>
        <v>40.7451831543164</v>
      </c>
      <c r="X177" s="0" t="n">
        <f aca="false">IF($B87=0,0,IF(SIN(X$12)=0,999999999,(SIN(X$12)*COS($E87)+SIN($E87)*COS(X$12))/SIN(X$12)*$B87))</f>
        <v>38.5210660609531</v>
      </c>
      <c r="Y177" s="0" t="n">
        <f aca="false">IF($B87=0,0,IF(SIN(Y$12)=0,999999999,(SIN(Y$12)*COS($E87)+SIN($E87)*COS(Y$12))/SIN(Y$12)*$B87))</f>
        <v>36.5237303351237</v>
      </c>
      <c r="Z177" s="0" t="n">
        <f aca="false">IF($B87=0,0,IF(SIN(Z$12)=0,999999999,(SIN(Z$12)*COS($E87)+SIN($E87)*COS(Z$12))/SIN(Z$12)*$B87))</f>
        <v>34.7191270250614</v>
      </c>
      <c r="AA177" s="0" t="n">
        <f aca="false">IF($B87=0,0,IF(SIN(AA$12)=0,999999999,(SIN(AA$12)*COS($E87)+SIN($E87)*COS(AA$12))/SIN(AA$12)*$B87))</f>
        <v>33.0796908814841</v>
      </c>
      <c r="AB177" s="0" t="n">
        <f aca="false">IF($B87=0,0,IF(SIN(AB$12)=0,999999999,(SIN(AB$12)*COS($E87)+SIN($E87)*COS(AB$12))/SIN(AB$12)*$B87))</f>
        <v>31.5828667607804</v>
      </c>
      <c r="AC177" s="0" t="n">
        <f aca="false">IF($B87=0,0,IF(SIN(AC$12)=0,999999999,(SIN(AC$12)*COS($E87)+SIN($E87)*COS(AC$12))/SIN(AC$12)*$B87))</f>
        <v>30.2100204430565</v>
      </c>
      <c r="AD177" s="0" t="n">
        <f aca="false">IF($B87=0,0,IF(SIN(AD$12)=0,999999999,(SIN(AD$12)*COS($E87)+SIN($E87)*COS(AD$12))/SIN(AD$12)*$B87))</f>
        <v>28.9456217439941</v>
      </c>
      <c r="AE177" s="0" t="n">
        <f aca="false">IF($B87=0,0,IF(SIN(AE$12)=0,999999999,(SIN(AE$12)*COS($E87)+SIN($E87)*COS(AE$12))/SIN(AE$12)*$B87))</f>
        <v>27.7766236781978</v>
      </c>
      <c r="AF177" s="0" t="n">
        <f aca="false">IF($B87=0,0,IF(SIN(AF$12)=0,999999999,(SIN(AF$12)*COS($E87)+SIN($E87)*COS(AF$12))/SIN(AF$12)*$B87))</f>
        <v>26.6919848908899</v>
      </c>
      <c r="AG177" s="0" t="n">
        <f aca="false">IF($B87=0,0,IF(SIN(AG$12)=0,999999999,(SIN(AG$12)*COS($E87)+SIN($E87)*COS(AG$12))/SIN(AG$12)*$B87))</f>
        <v>25.682298214249</v>
      </c>
      <c r="AH177" s="0" t="n">
        <f aca="false">IF($B87=0,0,IF(SIN(AH$12)=0,999999999,(SIN(AH$12)*COS($E87)+SIN($E87)*COS(AH$12))/SIN(AH$12)*$B87))</f>
        <v>24.7394988171775</v>
      </c>
      <c r="AI177" s="0" t="n">
        <f aca="false">IF($B87=0,0,IF(SIN(AI$12)=0,999999999,(SIN(AI$12)*COS($E87)+SIN($E87)*COS(AI$12))/SIN(AI$12)*$B87))</f>
        <v>23.8566327362338</v>
      </c>
      <c r="AJ177" s="0" t="n">
        <f aca="false">IF($B87=0,0,IF(SIN(AJ$12)=0,999999999,(SIN(AJ$12)*COS($E87)+SIN($E87)*COS(AJ$12))/SIN(AJ$12)*$B87))</f>
        <v>23.0276716987314</v>
      </c>
      <c r="AK177" s="0" t="n">
        <f aca="false">IF($B87=0,0,IF(SIN(AK$12)=0,999999999,(SIN(AK$12)*COS($E87)+SIN($E87)*COS(AK$12))/SIN(AK$12)*$B87))</f>
        <v>22.2473637848732</v>
      </c>
      <c r="AL177" s="0" t="n">
        <f aca="false">IF($B87=0,0,IF(SIN(AL$12)=0,999999999,(SIN(AL$12)*COS($E87)+SIN($E87)*COS(AL$12))/SIN(AL$12)*$B87))</f>
        <v>21.5111120890727</v>
      </c>
      <c r="AM177" s="0" t="n">
        <f aca="false">IF($B87=0,0,IF(SIN(AM$12)=0,999999999,(SIN(AM$12)*COS($E87)+SIN($E87)*COS(AM$12))/SIN(AM$12)*$B87))</f>
        <v>20.8148754411726</v>
      </c>
      <c r="AN177" s="0" t="n">
        <f aca="false">IF($B87=0,0,IF(SIN(AN$12)=0,999999999,(SIN(AN$12)*COS($E87)+SIN($E87)*COS(AN$12))/SIN(AN$12)*$B87))</f>
        <v>20.1550866457543</v>
      </c>
      <c r="AO177" s="0" t="n">
        <f aca="false">IF($B87=0,0,IF(SIN(AO$12)=0,999999999,(SIN(AO$12)*COS($E87)+SIN($E87)*COS(AO$12))/SIN(AO$12)*$B87))</f>
        <v>19.5285847358496</v>
      </c>
      <c r="AP177" s="0" t="n">
        <f aca="false">IF($B87=0,0,IF(SIN(AP$12)=0,999999999,(SIN(AP$12)*COS($E87)+SIN($E87)*COS(AP$12))/SIN(AP$12)*$B87))</f>
        <v>18.9325585159618</v>
      </c>
      <c r="AQ177" s="0" t="n">
        <f aca="false">IF($B87=0,0,IF(SIN(AQ$12)=0,999999999,(SIN(AQ$12)*COS($E87)+SIN($E87)*COS(AQ$12))/SIN(AQ$12)*$B87))</f>
        <v>18.3644992585102</v>
      </c>
      <c r="AR177" s="0" t="n">
        <f aca="false">IF($B87=0,0,IF(SIN(AR$12)=0,999999999,(SIN(AR$12)*COS($E87)+SIN($E87)*COS(AR$12))/SIN(AR$12)*$B87))</f>
        <v>17.8221608674623</v>
      </c>
      <c r="AS177" s="0" t="n">
        <f aca="false">IF($B87=0,0,IF(SIN(AS$12)=0,999999999,(SIN(AS$12)*COS($E87)+SIN($E87)*COS(AS$12))/SIN(AS$12)*$B87))</f>
        <v>17.3035261688151</v>
      </c>
      <c r="AT177" s="0" t="n">
        <f aca="false">IF($B87=0,0,IF(SIN(AT$12)=0,999999999,(SIN(AT$12)*COS($E87)+SIN($E87)*COS(AT$12))/SIN(AT$12)*$B87))</f>
        <v>16.8067782556436</v>
      </c>
      <c r="AU177" s="0" t="n">
        <f aca="false">IF($B87=0,0,IF(SIN(AU$12)=0,999999999,(SIN(AU$12)*COS($E87)+SIN($E87)*COS(AU$12))/SIN(AU$12)*$B87))</f>
        <v>16.330276024661</v>
      </c>
      <c r="AV177" s="0" t="n">
        <f aca="false">IF($B87=0,0,IF(SIN(AV$12)=0,999999999,(SIN(AV$12)*COS($E87)+SIN($E87)*COS(AV$12))/SIN(AV$12)*$B87))</f>
        <v>15.8725332056166</v>
      </c>
      <c r="AW177" s="0" t="n">
        <f aca="false">IF($B87=0,0,IF(SIN(AW$12)=0,999999999,(SIN(AW$12)*COS($E87)+SIN($E87)*COS(AW$12))/SIN(AW$12)*$B87))</f>
        <v>15.4322003148423</v>
      </c>
      <c r="AX177" s="0" t="n">
        <f aca="false">IF($B87=0,0,IF(SIN(AX$12)=0,999999999,(SIN(AX$12)*COS($E87)+SIN($E87)*COS(AX$12))/SIN(AX$12)*$B87))</f>
        <v>15.0080490676488</v>
      </c>
      <c r="AY177" s="0" t="n">
        <f aca="false">IF($B87=0,0,IF(SIN(AY$12)=0,999999999,(SIN(AY$12)*COS($E87)+SIN($E87)*COS(AY$12))/SIN(AY$12)*$B87))</f>
        <v>14.5989588669877</v>
      </c>
      <c r="AZ177" s="0" t="n">
        <f aca="false">IF($B87=0,0,IF(SIN(AZ$12)=0,999999999,(SIN(AZ$12)*COS($E87)+SIN($E87)*COS(AZ$12))/SIN(AZ$12)*$B87))</f>
        <v>14.2039050523258</v>
      </c>
      <c r="BA177" s="0" t="n">
        <f aca="false">IF($B87=0,0,IF(SIN(BA$12)=0,999999999,(SIN(BA$12)*COS($E87)+SIN($E87)*COS(BA$12))/SIN(BA$12)*$B87))</f>
        <v>13.8219486464682</v>
      </c>
      <c r="BB177" s="0" t="n">
        <f aca="false">IF($B87=0,0,IF(SIN(BB$12)=0,999999999,(SIN(BB$12)*COS($E87)+SIN($E87)*COS(BB$12))/SIN(BB$12)*$B87))</f>
        <v>13.4522273817724</v>
      </c>
      <c r="BC177" s="0" t="n">
        <f aca="false">IF($B87=0,0,IF(SIN(BC$12)=0,999999999,(SIN(BC$12)*COS($E87)+SIN($E87)*COS(BC$12))/SIN(BC$12)*$B87))</f>
        <v>13.0939478228687</v>
      </c>
      <c r="BD177" s="0" t="n">
        <f aca="false">IF($B87=0,0,IF(SIN(BD$12)=0,999999999,(SIN(BD$12)*COS($E87)+SIN($E87)*COS(BD$12))/SIN(BD$12)*$B87))</f>
        <v>12.7463784322605</v>
      </c>
      <c r="BE177" s="0" t="n">
        <f aca="false">IF($B87=0,0,IF(SIN(BE$12)=0,999999999,(SIN(BE$12)*COS($E87)+SIN($E87)*COS(BE$12))/SIN(BE$12)*$B87))</f>
        <v>12.4088434492666</v>
      </c>
      <c r="BF177" s="0" t="n">
        <f aca="false">IF($B87=0,0,IF(SIN(BF$12)=0,999999999,(SIN(BF$12)*COS($E87)+SIN($E87)*COS(BF$12))/SIN(BF$12)*$B87))</f>
        <v>12.0807174726892</v>
      </c>
      <c r="BG177" s="0" t="n">
        <f aca="false">IF($B87=0,0,IF(SIN(BG$12)=0,999999999,(SIN(BG$12)*COS($E87)+SIN($E87)*COS(BG$12))/SIN(BG$12)*$B87))</f>
        <v>11.7614206541303</v>
      </c>
      <c r="BH177" s="0" t="n">
        <f aca="false">IF($B87=0,0,IF(SIN(BH$12)=0,999999999,(SIN(BH$12)*COS($E87)+SIN($E87)*COS(BH$12))/SIN(BH$12)*$B87))</f>
        <v>11.4504144226589</v>
      </c>
      <c r="BI177" s="0" t="n">
        <f aca="false">IF($B87=0,0,IF(SIN(BI$12)=0,999999999,(SIN(BI$12)*COS($E87)+SIN($E87)*COS(BI$12))/SIN(BI$12)*$B87))</f>
        <v>11.1471976730571</v>
      </c>
      <c r="BJ177" s="0" t="n">
        <f aca="false">IF($B87=0,0,IF(SIN(BJ$12)=0,999999999,(SIN(BJ$12)*COS($E87)+SIN($E87)*COS(BJ$12))/SIN(BJ$12)*$B87))</f>
        <v>10.8513033595448</v>
      </c>
      <c r="BK177" s="0" t="n">
        <f aca="false">IF($B87=0,0,IF(SIN(BK$12)=0,999999999,(SIN(BK$12)*COS($E87)+SIN($E87)*COS(BK$12))/SIN(BK$12)*$B87))</f>
        <v>10.5622954450298</v>
      </c>
      <c r="BL177" s="0" t="n">
        <f aca="false">IF($B87=0,0,IF(SIN(BL$12)=0,999999999,(SIN(BL$12)*COS($E87)+SIN($E87)*COS(BL$12))/SIN(BL$12)*$B87))</f>
        <v>10.2797661628056</v>
      </c>
      <c r="BM177" s="0" t="n">
        <f aca="false">IF($B87=0,0,IF(SIN(BM$12)=0,999999999,(SIN(BM$12)*COS($E87)+SIN($E87)*COS(BM$12))/SIN(BM$12)*$B87))</f>
        <v>10.0033335534537</v>
      </c>
      <c r="BN177" s="0" t="n">
        <f aca="false">IF($B87=0,0,IF(SIN(BN$12)=0,999999999,(SIN(BN$12)*COS($E87)+SIN($E87)*COS(BN$12))/SIN(BN$12)*$B87))</f>
        <v>9.73263924465843</v>
      </c>
      <c r="BO177" s="0" t="n">
        <f aca="false">IF($B87=0,0,IF(SIN(BO$12)=0,999999999,(SIN(BO$12)*COS($E87)+SIN($E87)*COS(BO$12))/SIN(BO$12)*$B87))</f>
        <v>9.46734644586682</v>
      </c>
      <c r="BP177" s="0" t="n">
        <f aca="false">IF($B87=0,0,IF(SIN(BP$12)=0,999999999,(SIN(BP$12)*COS($E87)+SIN($E87)*COS(BP$12))/SIN(BP$12)*$B87))</f>
        <v>9.20713813333188</v>
      </c>
      <c r="BQ177" s="0" t="n">
        <f aca="false">IF($B87=0,0,IF(SIN(BQ$12)=0,999999999,(SIN(BQ$12)*COS($E87)+SIN($E87)*COS(BQ$12))/SIN(BQ$12)*$B87))</f>
        <v>8.95171540417511</v>
      </c>
      <c r="BR177" s="0" t="n">
        <f aca="false">IF($B87=0,0,IF(SIN(BR$12)=0,999999999,(SIN(BR$12)*COS($E87)+SIN($E87)*COS(BR$12))/SIN(BR$12)*$B87))</f>
        <v>8.70079598075557</v>
      </c>
      <c r="BS177" s="0" t="n">
        <f aca="false">IF($B87=0,0,IF(SIN(BS$12)=0,999999999,(SIN(BS$12)*COS($E87)+SIN($E87)*COS(BS$12))/SIN(BS$12)*$B87))</f>
        <v>8.45411284892086</v>
      </c>
      <c r="BT177" s="0" t="n">
        <f aca="false">IF($B87=0,0,IF(SIN(BT$12)=0,999999999,(SIN(BT$12)*COS($E87)+SIN($E87)*COS(BT$12))/SIN(BT$12)*$B87))</f>
        <v>8.21141301569337</v>
      </c>
      <c r="BU177" s="0" t="n">
        <f aca="false">IF($B87=0,0,IF(SIN(BU$12)=0,999999999,(SIN(BU$12)*COS($E87)+SIN($E87)*COS(BU$12))/SIN(BU$12)*$B87))</f>
        <v>7.97245637364909</v>
      </c>
      <c r="BV177" s="0" t="n">
        <f aca="false">IF($B87=0,0,IF(SIN(BV$12)=0,999999999,(SIN(BV$12)*COS($E87)+SIN($E87)*COS(BV$12))/SIN(BV$12)*$B87))</f>
        <v>7.73701466072682</v>
      </c>
      <c r="BW177" s="0" t="n">
        <f aca="false">IF($B87=0,0,IF(SIN(BW$12)=0,999999999,(SIN(BW$12)*COS($E87)+SIN($E87)*COS(BW$12))/SIN(BW$12)*$B87))</f>
        <v>7.50487050549492</v>
      </c>
      <c r="BX177" s="0" t="n">
        <f aca="false">IF($B87=0,0,IF(SIN(BX$12)=0,999999999,(SIN(BX$12)*COS($E87)+SIN($E87)*COS(BX$12))/SIN(BX$12)*$B87))</f>
        <v>7.27581654901826</v>
      </c>
      <c r="BY177" s="0" t="n">
        <f aca="false">IF($B87=0,0,IF(SIN(BY$12)=0,999999999,(SIN(BY$12)*COS($E87)+SIN($E87)*COS(BY$12))/SIN(BY$12)*$B87))</f>
        <v>7.04965463544314</v>
      </c>
      <c r="BZ177" s="0" t="n">
        <f aca="false">IF($B87=0,0,IF(SIN(BZ$12)=0,999999999,(SIN(BZ$12)*COS($E87)+SIN($E87)*COS(BZ$12))/SIN(BZ$12)*$B87))</f>
        <v>6.82619506427343</v>
      </c>
      <c r="CA177" s="0" t="n">
        <f aca="false">IF($B87=0,0,IF(SIN(CA$12)=0,999999999,(SIN(CA$12)*COS($E87)+SIN($E87)*COS(CA$12))/SIN(CA$12)*$B87))</f>
        <v>6.60525589805175</v>
      </c>
      <c r="CB177" s="0" t="n">
        <f aca="false">IF($B87=0,0,IF(SIN(CB$12)=0,999999999,(SIN(CB$12)*COS($E87)+SIN($E87)*COS(CB$12))/SIN(CB$12)*$B87))</f>
        <v>6.38666231981202</v>
      </c>
      <c r="CC177" s="0" t="n">
        <f aca="false">IF($B87=0,0,IF(SIN(CC$12)=0,999999999,(SIN(CC$12)*COS($E87)+SIN($E87)*COS(CC$12))/SIN(CC$12)*$B87))</f>
        <v>6.17024603524403</v>
      </c>
      <c r="CD177" s="0" t="n">
        <f aca="false">IF($B87=0,0,IF(SIN(CD$12)=0,999999999,(SIN(CD$12)*COS($E87)+SIN($E87)*COS(CD$12))/SIN(CD$12)*$B87))</f>
        <v>5.95584471500859</v>
      </c>
      <c r="CE177" s="0" t="n">
        <f aca="false">IF($B87=0,0,IF(SIN(CE$12)=0,999999999,(SIN(CE$12)*COS($E87)+SIN($E87)*COS(CE$12))/SIN(CE$12)*$B87))</f>
        <v>5.74330147308178</v>
      </c>
      <c r="CF177" s="0" t="n">
        <f aca="false">IF($B87=0,0,IF(SIN(CF$12)=0,999999999,(SIN(CF$12)*COS($E87)+SIN($E87)*COS(CF$12))/SIN(CF$12)*$B87))</f>
        <v>5.53246437739619</v>
      </c>
      <c r="CG177" s="0" t="n">
        <f aca="false">IF($B87=0,0,IF(SIN(CG$12)=0,999999999,(SIN(CG$12)*COS($E87)+SIN($E87)*COS(CG$12))/SIN(CG$12)*$B87))</f>
        <v>5.32318598938267</v>
      </c>
      <c r="CH177" s="0" t="n">
        <f aca="false">IF($B87=0,0,IF(SIN(CH$12)=0,999999999,(SIN(CH$12)*COS($E87)+SIN($E87)*COS(CH$12))/SIN(CH$12)*$B87))</f>
        <v>5.1153229293136</v>
      </c>
      <c r="CI177" s="0" t="n">
        <f aca="false">IF($B87=0,0,IF(SIN(CI$12)=0,999999999,(SIN(CI$12)*COS($E87)+SIN($E87)*COS(CI$12))/SIN(CI$12)*$B87))</f>
        <v>4.90873546461235</v>
      </c>
      <c r="CJ177" s="0" t="n">
        <f aca="false">IF($B87=0,0,IF(SIN(CJ$12)=0,999999999,(SIN(CJ$12)*COS($E87)+SIN($E87)*COS(CJ$12))/SIN(CJ$12)*$B87))</f>
        <v>4.70328711851819</v>
      </c>
      <c r="CK177" s="0" t="n">
        <f aca="false">IF($B87=0,0,IF(SIN(CK$12)=0,999999999,(SIN(CK$12)*COS($E87)+SIN($E87)*COS(CK$12))/SIN(CK$12)*$B87))</f>
        <v>4.49884429669454</v>
      </c>
      <c r="CL177" s="0" t="n">
        <f aca="false">IF($B87=0,0,IF(SIN(CL$12)=0,999999999,(SIN(CL$12)*COS($E87)+SIN($E87)*COS(CL$12))/SIN(CL$12)*$B87))</f>
        <v>4.29527592954409</v>
      </c>
      <c r="CM177" s="0" t="n">
        <f aca="false">IF($B87=0,0,IF(SIN(CM$12)=0,999999999,(SIN(CM$12)*COS($E87)+SIN($E87)*COS(CM$12))/SIN(CM$12)*$B87))</f>
        <v>4.09245312813989</v>
      </c>
      <c r="CN177" s="0" t="n">
        <f aca="false">IF($B87=0,0,IF(SIN(CN$12)=0,999999999,(SIN(CN$12)*COS($E87)+SIN($E87)*COS(CN$12))/SIN(CN$12)*$B87))</f>
        <v>3.8902488518091</v>
      </c>
      <c r="CO177" s="0" t="n">
        <f aca="false">IF($B87=0,0,IF(SIN(CO$12)=0,999999999,(SIN(CO$12)*COS($E87)+SIN($E87)*COS(CO$12))/SIN(CO$12)*$B87))</f>
        <v>3.6885375855167</v>
      </c>
      <c r="CP177" s="0" t="n">
        <f aca="false">IF($B87=0,0,IF(SIN(CP$12)=0,999999999,(SIN(CP$12)*COS($E87)+SIN($E87)*COS(CP$12))/SIN(CP$12)*$B87))</f>
        <v>3.48719502528354</v>
      </c>
      <c r="CQ177" s="0" t="n">
        <f aca="false">IF($B87=0,0,IF(SIN(CQ$12)=0,999999999,(SIN(CQ$12)*COS($E87)+SIN($E87)*COS(CQ$12))/SIN(CQ$12)*$B87))</f>
        <v>3.28609776994557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664.378509210852</v>
      </c>
      <c r="H178" s="0" t="n">
        <f aca="false">IF($B88=0,0,IF(SIN(H$12)=0,999999999,(SIN(H$12)*COS($E88)+SIN($E88)*COS(H$12))/SIN(H$12)*$B88))</f>
        <v>333.527917263579</v>
      </c>
      <c r="I178" s="0" t="n">
        <f aca="false">IF($B88=0,0,IF(SIN(I$12)=0,999999999,(SIN(I$12)*COS($E88)+SIN($E88)*COS(I$12))/SIN(I$12)*$B88))</f>
        <v>223.199580586667</v>
      </c>
      <c r="J178" s="0" t="n">
        <f aca="false">IF($B88=0,0,IF(SIN(J$12)=0,999999999,(SIN(J$12)*COS($E88)+SIN($E88)*COS(J$12))/SIN(J$12)*$B88))</f>
        <v>168.001787243901</v>
      </c>
      <c r="K178" s="0" t="n">
        <f aca="false">IF($B88=0,0,IF(SIN(K$12)=0,999999999,(SIN(K$12)*COS($E88)+SIN($E88)*COS(K$12))/SIN(K$12)*$B88))</f>
        <v>134.856188273353</v>
      </c>
      <c r="L178" s="0" t="n">
        <f aca="false">IF($B88=0,0,IF(SIN(L$12)=0,999999999,(SIN(L$12)*COS($E88)+SIN($E88)*COS(L$12))/SIN(L$12)*$B88))</f>
        <v>112.736661858793</v>
      </c>
      <c r="M178" s="0" t="n">
        <f aca="false">IF($B88=0,0,IF(SIN(M$12)=0,999999999,(SIN(M$12)*COS($E88)+SIN($E88)*COS(M$12))/SIN(M$12)*$B88))</f>
        <v>96.9177224928977</v>
      </c>
      <c r="N178" s="0" t="n">
        <f aca="false">IF($B88=0,0,IF(SIN(N$12)=0,999999999,(SIN(N$12)*COS($E88)+SIN($E88)*COS(N$12))/SIN(N$12)*$B88))</f>
        <v>85.0366232644222</v>
      </c>
      <c r="O178" s="0" t="n">
        <f aca="false">IF($B88=0,0,IF(SIN(O$12)=0,999999999,(SIN(O$12)*COS($E88)+SIN($E88)*COS(O$12))/SIN(O$12)*$B88))</f>
        <v>75.7807232839836</v>
      </c>
      <c r="P178" s="0" t="n">
        <f aca="false">IF($B88=0,0,IF(SIN(P$12)=0,999999999,(SIN(P$12)*COS($E88)+SIN($E88)*COS(P$12))/SIN(P$12)*$B88))</f>
        <v>68.3624346514097</v>
      </c>
      <c r="Q178" s="0" t="n">
        <f aca="false">IF($B88=0,0,IF(SIN(Q$12)=0,999999999,(SIN(Q$12)*COS($E88)+SIN($E88)*COS(Q$12))/SIN(Q$12)*$B88))</f>
        <v>62.280561983611</v>
      </c>
      <c r="R178" s="0" t="n">
        <f aca="false">IF($B88=0,0,IF(SIN(R$12)=0,999999999,(SIN(R$12)*COS($E88)+SIN($E88)*COS(R$12))/SIN(R$12)*$B88))</f>
        <v>57.2009721759781</v>
      </c>
      <c r="S178" s="0" t="n">
        <f aca="false">IF($B88=0,0,IF(SIN(S$12)=0,999999999,(SIN(S$12)*COS($E88)+SIN($E88)*COS(S$12))/SIN(S$12)*$B88))</f>
        <v>52.8923396561335</v>
      </c>
      <c r="T178" s="0" t="n">
        <f aca="false">IF($B88=0,0,IF(SIN(T$12)=0,999999999,(SIN(T$12)*COS($E88)+SIN($E88)*COS(T$12))/SIN(T$12)*$B88))</f>
        <v>49.1894293838211</v>
      </c>
      <c r="U178" s="0" t="n">
        <f aca="false">IF($B88=0,0,IF(SIN(U$12)=0,999999999,(SIN(U$12)*COS($E88)+SIN($E88)*COS(U$12))/SIN(U$12)*$B88))</f>
        <v>45.9710666487008</v>
      </c>
      <c r="V178" s="0" t="n">
        <f aca="false">IF($B88=0,0,IF(SIN(V$12)=0,999999999,(SIN(V$12)*COS($E88)+SIN($E88)*COS(V$12))/SIN(V$12)*$B88))</f>
        <v>43.146368191919</v>
      </c>
      <c r="W178" s="0" t="n">
        <f aca="false">IF($B88=0,0,IF(SIN(W$12)=0,999999999,(SIN(W$12)*COS($E88)+SIN($E88)*COS(W$12))/SIN(W$12)*$B88))</f>
        <v>40.6458329298624</v>
      </c>
      <c r="X178" s="0" t="n">
        <f aca="false">IF($B88=0,0,IF(SIN(X$12)=0,999999999,(SIN(X$12)*COS($E88)+SIN($E88)*COS(X$12))/SIN(X$12)*$B88))</f>
        <v>38.4154024347546</v>
      </c>
      <c r="Y178" s="0" t="n">
        <f aca="false">IF($B88=0,0,IF(SIN(Y$12)=0,999999999,(SIN(Y$12)*COS($E88)+SIN($E88)*COS(Y$12))/SIN(Y$12)*$B88))</f>
        <v>36.412397051112</v>
      </c>
      <c r="Z178" s="0" t="n">
        <f aca="false">IF($B88=0,0,IF(SIN(Z$12)=0,999999999,(SIN(Z$12)*COS($E88)+SIN($E88)*COS(Z$12))/SIN(Z$12)*$B88))</f>
        <v>34.6026711754619</v>
      </c>
      <c r="AA178" s="0" t="n">
        <f aca="false">IF($B88=0,0,IF(SIN(AA$12)=0,999999999,(SIN(AA$12)*COS($E88)+SIN($E88)*COS(AA$12))/SIN(AA$12)*$B88))</f>
        <v>32.9585813115207</v>
      </c>
      <c r="AB178" s="0" t="n">
        <f aca="false">IF($B88=0,0,IF(SIN(AB$12)=0,999999999,(SIN(AB$12)*COS($E88)+SIN($E88)*COS(AB$12))/SIN(AB$12)*$B88))</f>
        <v>31.4575082904137</v>
      </c>
      <c r="AC178" s="0" t="n">
        <f aca="false">IF($B88=0,0,IF(SIN(AC$12)=0,999999999,(SIN(AC$12)*COS($E88)+SIN($E88)*COS(AC$12))/SIN(AC$12)*$B88))</f>
        <v>30.0807649969582</v>
      </c>
      <c r="AD178" s="0" t="n">
        <f aca="false">IF($B88=0,0,IF(SIN(AD$12)=0,999999999,(SIN(AD$12)*COS($E88)+SIN($E88)*COS(AD$12))/SIN(AD$12)*$B88))</f>
        <v>28.8127771626941</v>
      </c>
      <c r="AE178" s="0" t="n">
        <f aca="false">IF($B88=0,0,IF(SIN(AE$12)=0,999999999,(SIN(AE$12)*COS($E88)+SIN($E88)*COS(AE$12))/SIN(AE$12)*$B88))</f>
        <v>27.6404607669188</v>
      </c>
      <c r="AF178" s="0" t="n">
        <f aca="false">IF($B88=0,0,IF(SIN(AF$12)=0,999999999,(SIN(AF$12)*COS($E88)+SIN($E88)*COS(AF$12))/SIN(AF$12)*$B88))</f>
        <v>26.5527431127506</v>
      </c>
      <c r="AG178" s="0" t="n">
        <f aca="false">IF($B88=0,0,IF(SIN(AG$12)=0,999999999,(SIN(AG$12)*COS($E88)+SIN($E88)*COS(AG$12))/SIN(AG$12)*$B88))</f>
        <v>25.5401903290847</v>
      </c>
      <c r="AH178" s="0" t="n">
        <f aca="false">IF($B88=0,0,IF(SIN(AH$12)=0,999999999,(SIN(AH$12)*COS($E88)+SIN($E88)*COS(AH$12))/SIN(AH$12)*$B88))</f>
        <v>24.5947146919106</v>
      </c>
      <c r="AI178" s="0" t="n">
        <f aca="false">IF($B88=0,0,IF(SIN(AI$12)=0,999999999,(SIN(AI$12)*COS($E88)+SIN($E88)*COS(AI$12))/SIN(AI$12)*$B88))</f>
        <v>23.7093424981943</v>
      </c>
      <c r="AJ178" s="0" t="n">
        <f aca="false">IF($B88=0,0,IF(SIN(AJ$12)=0,999999999,(SIN(AJ$12)*COS($E88)+SIN($E88)*COS(AJ$12))/SIN(AJ$12)*$B88))</f>
        <v>22.878028363332</v>
      </c>
      <c r="AK178" s="0" t="n">
        <f aca="false">IF($B88=0,0,IF(SIN(AK$12)=0,999999999,(SIN(AK$12)*COS($E88)+SIN($E88)*COS(AK$12))/SIN(AK$12)*$B88))</f>
        <v>22.0955054593731</v>
      </c>
      <c r="AL178" s="0" t="n">
        <f aca="false">IF($B88=0,0,IF(SIN(AL$12)=0,999999999,(SIN(AL$12)*COS($E88)+SIN($E88)*COS(AL$12))/SIN(AL$12)*$B88))</f>
        <v>21.3571638319073</v>
      </c>
      <c r="AM178" s="0" t="n">
        <f aca="false">IF($B88=0,0,IF(SIN(AM$12)=0,999999999,(SIN(AM$12)*COS($E88)+SIN($E88)*COS(AM$12))/SIN(AM$12)*$B88))</f>
        <v>20.6589508394701</v>
      </c>
      <c r="AN178" s="0" t="n">
        <f aca="false">IF($B88=0,0,IF(SIN(AN$12)=0,999999999,(SIN(AN$12)*COS($E88)+SIN($E88)*COS(AN$12))/SIN(AN$12)*$B88))</f>
        <v>19.9972891607651</v>
      </c>
      <c r="AO178" s="0" t="n">
        <f aca="false">IF($B88=0,0,IF(SIN(AO$12)=0,999999999,(SIN(AO$12)*COS($E88)+SIN($E88)*COS(AO$12))/SIN(AO$12)*$B88))</f>
        <v>19.3690088560704</v>
      </c>
      <c r="AP178" s="0" t="n">
        <f aca="false">IF($B88=0,0,IF(SIN(AP$12)=0,999999999,(SIN(AP$12)*COS($E88)+SIN($E88)*COS(AP$12))/SIN(AP$12)*$B88))</f>
        <v>18.7712907500011</v>
      </c>
      <c r="AQ178" s="0" t="n">
        <f aca="false">IF($B88=0,0,IF(SIN(AQ$12)=0,999999999,(SIN(AQ$12)*COS($E88)+SIN($E88)*COS(AQ$12))/SIN(AQ$12)*$B88))</f>
        <v>18.2016189936763</v>
      </c>
      <c r="AR178" s="0" t="n">
        <f aca="false">IF($B88=0,0,IF(SIN(AR$12)=0,999999999,(SIN(AR$12)*COS($E88)+SIN($E88)*COS(AR$12))/SIN(AR$12)*$B88))</f>
        <v>17.6577411152721</v>
      </c>
      <c r="AS178" s="0" t="n">
        <f aca="false">IF($B88=0,0,IF(SIN(AS$12)=0,999999999,(SIN(AS$12)*COS($E88)+SIN($E88)*COS(AS$12))/SIN(AS$12)*$B88))</f>
        <v>17.1376342148145</v>
      </c>
      <c r="AT178" s="0" t="n">
        <f aca="false">IF($B88=0,0,IF(SIN(AT$12)=0,999999999,(SIN(AT$12)*COS($E88)+SIN($E88)*COS(AT$12))/SIN(AT$12)*$B88))</f>
        <v>16.6394762278879</v>
      </c>
      <c r="AU178" s="0" t="n">
        <f aca="false">IF($B88=0,0,IF(SIN(AU$12)=0,999999999,(SIN(AU$12)*COS($E88)+SIN($E88)*COS(AU$12))/SIN(AU$12)*$B88))</f>
        <v>16.1616213927528</v>
      </c>
      <c r="AV178" s="0" t="n">
        <f aca="false">IF($B88=0,0,IF(SIN(AV$12)=0,999999999,(SIN(AV$12)*COS($E88)+SIN($E88)*COS(AV$12))/SIN(AV$12)*$B88))</f>
        <v>15.7025792202161</v>
      </c>
      <c r="AW178" s="0" t="n">
        <f aca="false">IF($B88=0,0,IF(SIN(AW$12)=0,999999999,(SIN(AW$12)*COS($E88)+SIN($E88)*COS(AW$12))/SIN(AW$12)*$B88))</f>
        <v>15.2609963959518</v>
      </c>
      <c r="AX178" s="0" t="n">
        <f aca="false">IF($B88=0,0,IF(SIN(AX$12)=0,999999999,(SIN(AX$12)*COS($E88)+SIN($E88)*COS(AX$12))/SIN(AX$12)*$B88))</f>
        <v>14.8356411486488</v>
      </c>
      <c r="AY178" s="0" t="n">
        <f aca="false">IF($B88=0,0,IF(SIN(AY$12)=0,999999999,(SIN(AY$12)*COS($E88)+SIN($E88)*COS(AY$12))/SIN(AY$12)*$B88))</f>
        <v>14.4253897003204</v>
      </c>
      <c r="AZ178" s="0" t="n">
        <f aca="false">IF($B88=0,0,IF(SIN(AZ$12)=0,999999999,(SIN(AZ$12)*COS($E88)+SIN($E88)*COS(AZ$12))/SIN(AZ$12)*$B88))</f>
        <v>14.0292144818213</v>
      </c>
      <c r="BA178" s="0" t="n">
        <f aca="false">IF($B88=0,0,IF(SIN(BA$12)=0,999999999,(SIN(BA$12)*COS($E88)+SIN($E88)*COS(BA$12))/SIN(BA$12)*$B88))</f>
        <v>13.6461738505665</v>
      </c>
      <c r="BB178" s="0" t="n">
        <f aca="false">IF($B88=0,0,IF(SIN(BB$12)=0,999999999,(SIN(BB$12)*COS($E88)+SIN($E88)*COS(BB$12))/SIN(BB$12)*$B88))</f>
        <v>13.2754030912715</v>
      </c>
      <c r="BC178" s="0" t="n">
        <f aca="false">IF($B88=0,0,IF(SIN(BC$12)=0,999999999,(SIN(BC$12)*COS($E88)+SIN($E88)*COS(BC$12))/SIN(BC$12)*$B88))</f>
        <v>12.9161065163128</v>
      </c>
      <c r="BD178" s="0" t="n">
        <f aca="false">IF($B88=0,0,IF(SIN(BD$12)=0,999999999,(SIN(BD$12)*COS($E88)+SIN($E88)*COS(BD$12))/SIN(BD$12)*$B88))</f>
        <v>12.5675505116439</v>
      </c>
      <c r="BE178" s="0" t="n">
        <f aca="false">IF($B88=0,0,IF(SIN(BE$12)=0,999999999,(SIN(BE$12)*COS($E88)+SIN($E88)*COS(BE$12))/SIN(BE$12)*$B88))</f>
        <v>12.2290573983623</v>
      </c>
      <c r="BF178" s="0" t="n">
        <f aca="false">IF($B88=0,0,IF(SIN(BF$12)=0,999999999,(SIN(BF$12)*COS($E88)+SIN($E88)*COS(BF$12))/SIN(BF$12)*$B88))</f>
        <v>11.9</v>
      </c>
      <c r="BG178" s="0" t="n">
        <f aca="false">IF($B88=0,0,IF(SIN(BG$12)=0,999999999,(SIN(BG$12)*COS($E88)+SIN($E88)*COS(BG$12))/SIN(BG$12)*$B88))</f>
        <v>11.5797968221953</v>
      </c>
      <c r="BH178" s="0" t="n">
        <f aca="false">IF($B88=0,0,IF(SIN(BH$12)=0,999999999,(SIN(BH$12)*COS($E88)+SIN($E88)*COS(BH$12))/SIN(BH$12)*$B88))</f>
        <v>11.2679077652242</v>
      </c>
      <c r="BI178" s="0" t="n">
        <f aca="false">IF($B88=0,0,IF(SIN(BI$12)=0,999999999,(SIN(BI$12)*COS($E88)+SIN($E88)*COS(BI$12))/SIN(BI$12)*$B88))</f>
        <v>10.9638303014264</v>
      </c>
      <c r="BJ178" s="0" t="n">
        <f aca="false">IF($B88=0,0,IF(SIN(BJ$12)=0,999999999,(SIN(BJ$12)*COS($E88)+SIN($E88)*COS(BJ$12))/SIN(BJ$12)*$B88))</f>
        <v>10.6670960592608</v>
      </c>
      <c r="BK178" s="0" t="n">
        <f aca="false">IF($B88=0,0,IF(SIN(BK$12)=0,999999999,(SIN(BK$12)*COS($E88)+SIN($E88)*COS(BK$12))/SIN(BK$12)*$B88))</f>
        <v>10.3772677638957</v>
      </c>
      <c r="BL178" s="0" t="n">
        <f aca="false">IF($B88=0,0,IF(SIN(BL$12)=0,999999999,(SIN(BL$12)*COS($E88)+SIN($E88)*COS(BL$12))/SIN(BL$12)*$B88))</f>
        <v>10.0939364911339</v>
      </c>
      <c r="BM178" s="0" t="n">
        <f aca="false">IF($B88=0,0,IF(SIN(BM$12)=0,999999999,(SIN(BM$12)*COS($E88)+SIN($E88)*COS(BM$12))/SIN(BM$12)*$B88))</f>
        <v>9.81671919732302</v>
      </c>
      <c r="BN178" s="0" t="n">
        <f aca="false">IF($B88=0,0,IF(SIN(BN$12)=0,999999999,(SIN(BN$12)*COS($E88)+SIN($E88)*COS(BN$12))/SIN(BN$12)*$B88))</f>
        <v>9.545256492868</v>
      </c>
      <c r="BO178" s="0" t="n">
        <f aca="false">IF($B88=0,0,IF(SIN(BO$12)=0,999999999,(SIN(BO$12)*COS($E88)+SIN($E88)*COS(BO$12))/SIN(BO$12)*$B88))</f>
        <v>9.27921063119867</v>
      </c>
      <c r="BP178" s="0" t="n">
        <f aca="false">IF($B88=0,0,IF(SIN(BP$12)=0,999999999,(SIN(BP$12)*COS($E88)+SIN($E88)*COS(BP$12))/SIN(BP$12)*$B88))</f>
        <v>9.0182636886612</v>
      </c>
      <c r="BQ178" s="0" t="n">
        <f aca="false">IF($B88=0,0,IF(SIN(BQ$12)=0,999999999,(SIN(BQ$12)*COS($E88)+SIN($E88)*COS(BQ$12))/SIN(BQ$12)*$B88))</f>
        <v>8.76211591390829</v>
      </c>
      <c r="BR178" s="0" t="n">
        <f aca="false">IF($B88=0,0,IF(SIN(BR$12)=0,999999999,(SIN(BR$12)*COS($E88)+SIN($E88)*COS(BR$12))/SIN(BR$12)*$B88))</f>
        <v>8.51048422802278</v>
      </c>
      <c r="BS178" s="0" t="n">
        <f aca="false">IF($B88=0,0,IF(SIN(BS$12)=0,999999999,(SIN(BS$12)*COS($E88)+SIN($E88)*COS(BS$12))/SIN(BS$12)*$B88))</f>
        <v>8.26310085890312</v>
      </c>
      <c r="BT178" s="0" t="n">
        <f aca="false">IF($B88=0,0,IF(SIN(BT$12)=0,999999999,(SIN(BT$12)*COS($E88)+SIN($E88)*COS(BT$12))/SIN(BT$12)*$B88))</f>
        <v>8.01971209542322</v>
      </c>
      <c r="BU178" s="0" t="n">
        <f aca="false">IF($B88=0,0,IF(SIN(BU$12)=0,999999999,(SIN(BU$12)*COS($E88)+SIN($E88)*COS(BU$12))/SIN(BU$12)*$B88))</f>
        <v>7.78007714858769</v>
      </c>
      <c r="BV178" s="0" t="n">
        <f aca="false">IF($B88=0,0,IF(SIN(BV$12)=0,999999999,(SIN(BV$12)*COS($E88)+SIN($E88)*COS(BV$12))/SIN(BV$12)*$B88))</f>
        <v>7.54396710838826</v>
      </c>
      <c r="BW178" s="0" t="n">
        <f aca="false">IF($B88=0,0,IF(SIN(BW$12)=0,999999999,(SIN(BW$12)*COS($E88)+SIN($E88)*COS(BW$12))/SIN(BW$12)*$B88))</f>
        <v>7.3111639863605</v>
      </c>
      <c r="BX178" s="0" t="n">
        <f aca="false">IF($B88=0,0,IF(SIN(BX$12)=0,999999999,(SIN(BX$12)*COS($E88)+SIN($E88)*COS(BX$12))/SIN(BX$12)*$B88))</f>
        <v>7.08145983495808</v>
      </c>
      <c r="BY178" s="0" t="n">
        <f aca="false">IF($B88=0,0,IF(SIN(BY$12)=0,999999999,(SIN(BY$12)*COS($E88)+SIN($E88)*COS(BY$12))/SIN(BY$12)*$B88))</f>
        <v>6.85465593584004</v>
      </c>
      <c r="BZ178" s="0" t="n">
        <f aca="false">IF($B88=0,0,IF(SIN(BZ$12)=0,999999999,(SIN(BZ$12)*COS($E88)+SIN($E88)*COS(BZ$12))/SIN(BZ$12)*$B88))</f>
        <v>6.63056205002446</v>
      </c>
      <c r="CA178" s="0" t="n">
        <f aca="false">IF($B88=0,0,IF(SIN(CA$12)=0,999999999,(SIN(CA$12)*COS($E88)+SIN($E88)*COS(CA$12))/SIN(CA$12)*$B88))</f>
        <v>6.40899572360441</v>
      </c>
      <c r="CB178" s="0" t="n">
        <f aca="false">IF($B88=0,0,IF(SIN(CB$12)=0,999999999,(SIN(CB$12)*COS($E88)+SIN($E88)*COS(CB$12))/SIN(CB$12)*$B88))</f>
        <v>6.18978164337659</v>
      </c>
      <c r="CC178" s="0" t="n">
        <f aca="false">IF($B88=0,0,IF(SIN(CC$12)=0,999999999,(SIN(CC$12)*COS($E88)+SIN($E88)*COS(CC$12))/SIN(CC$12)*$B88))</f>
        <v>5.97275103730879</v>
      </c>
      <c r="CD178" s="0" t="n">
        <f aca="false">IF($B88=0,0,IF(SIN(CD$12)=0,999999999,(SIN(CD$12)*COS($E88)+SIN($E88)*COS(CD$12))/SIN(CD$12)*$B88))</f>
        <v>5.7577411152721</v>
      </c>
      <c r="CE178" s="0" t="n">
        <f aca="false">IF($B88=0,0,IF(SIN(CE$12)=0,999999999,(SIN(CE$12)*COS($E88)+SIN($E88)*COS(CE$12))/SIN(CE$12)*$B88))</f>
        <v>5.54459454590432</v>
      </c>
      <c r="CF178" s="0" t="n">
        <f aca="false">IF($B88=0,0,IF(SIN(CF$12)=0,999999999,(SIN(CF$12)*COS($E88)+SIN($E88)*COS(CF$12))/SIN(CF$12)*$B88))</f>
        <v>5.33315896586209</v>
      </c>
      <c r="CG178" s="0" t="n">
        <f aca="false">IF($B88=0,0,IF(SIN(CG$12)=0,999999999,(SIN(CG$12)*COS($E88)+SIN($E88)*COS(CG$12))/SIN(CG$12)*$B88))</f>
        <v>5.12328651805562</v>
      </c>
      <c r="CH178" s="0" t="n">
        <f aca="false">IF($B88=0,0,IF(SIN(CH$12)=0,999999999,(SIN(CH$12)*COS($E88)+SIN($E88)*COS(CH$12))/SIN(CH$12)*$B88))</f>
        <v>4.91483341575812</v>
      </c>
      <c r="CI178" s="0" t="n">
        <f aca="false">IF($B88=0,0,IF(SIN(CI$12)=0,999999999,(SIN(CI$12)*COS($E88)+SIN($E88)*COS(CI$12))/SIN(CI$12)*$B88))</f>
        <v>4.70765952974662</v>
      </c>
      <c r="CJ178" s="0" t="n">
        <f aca="false">IF($B88=0,0,IF(SIN(CJ$12)=0,999999999,(SIN(CJ$12)*COS($E88)+SIN($E88)*COS(CJ$12))/SIN(CJ$12)*$B88))</f>
        <v>4.50162799585605</v>
      </c>
      <c r="CK178" s="0" t="n">
        <f aca="false">IF($B88=0,0,IF(SIN(CK$12)=0,999999999,(SIN(CK$12)*COS($E88)+SIN($E88)*COS(CK$12))/SIN(CK$12)*$B88))</f>
        <v>4.29660484052757</v>
      </c>
      <c r="CL178" s="0" t="n">
        <f aca="false">IF($B88=0,0,IF(SIN(CL$12)=0,999999999,(SIN(CL$12)*COS($E88)+SIN($E88)*COS(CL$12))/SIN(CL$12)*$B88))</f>
        <v>4.09245862210835</v>
      </c>
      <c r="CM178" s="0" t="n">
        <f aca="false">IF($B88=0,0,IF(SIN(CM$12)=0,999999999,(SIN(CM$12)*COS($E88)+SIN($E88)*COS(CM$12))/SIN(CM$12)*$B88))</f>
        <v>3.88906008580601</v>
      </c>
      <c r="CN178" s="0" t="n">
        <f aca="false">IF($B88=0,0,IF(SIN(CN$12)=0,999999999,(SIN(CN$12)*COS($E88)+SIN($E88)*COS(CN$12))/SIN(CN$12)*$B88))</f>
        <v>3.68628183032872</v>
      </c>
      <c r="CO178" s="0" t="n">
        <f aca="false">IF($B88=0,0,IF(SIN(CO$12)=0,999999999,(SIN(CO$12)*COS($E88)+SIN($E88)*COS(CO$12))/SIN(CO$12)*$B88))</f>
        <v>3.48399798435323</v>
      </c>
      <c r="CP178" s="0" t="n">
        <f aca="false">IF($B88=0,0,IF(SIN(CP$12)=0,999999999,(SIN(CP$12)*COS($E88)+SIN($E88)*COS(CP$12))/SIN(CP$12)*$B88))</f>
        <v>3.28208389104979</v>
      </c>
      <c r="CQ178" s="0" t="n">
        <f aca="false">IF($B88=0,0,IF(SIN(CQ$12)=0,999999999,(SIN(CQ$12)*COS($E88)+SIN($E88)*COS(CQ$12))/SIN(CQ$12)*$B88))</f>
        <v>3.08041579896655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662.470512718197</v>
      </c>
      <c r="H179" s="0" t="n">
        <f aca="false">IF($B89=0,0,IF(SIN(H$12)=0,999999999,(SIN(H$12)*COS($E89)+SIN($E89)*COS(H$12))/SIN(H$12)*$B89))</f>
        <v>332.464201626148</v>
      </c>
      <c r="I179" s="0" t="n">
        <f aca="false">IF($B89=0,0,IF(SIN(I$12)=0,999999999,(SIN(I$12)*COS($E89)+SIN($E89)*COS(I$12))/SIN(I$12)*$B89))</f>
        <v>222.417406239209</v>
      </c>
      <c r="J179" s="0" t="n">
        <f aca="false">IF($B89=0,0,IF(SIN(J$12)=0,999999999,(SIN(J$12)*COS($E89)+SIN($E89)*COS(J$12))/SIN(J$12)*$B89))</f>
        <v>167.360469347373</v>
      </c>
      <c r="K179" s="0" t="n">
        <f aca="false">IF($B89=0,0,IF(SIN(K$12)=0,999999999,(SIN(K$12)*COS($E89)+SIN($E89)*COS(K$12))/SIN(K$12)*$B89))</f>
        <v>134.299452950733</v>
      </c>
      <c r="L179" s="0" t="n">
        <f aca="false">IF($B89=0,0,IF(SIN(L$12)=0,999999999,(SIN(L$12)*COS($E89)+SIN($E89)*COS(L$12))/SIN(L$12)*$B89))</f>
        <v>112.236372234421</v>
      </c>
      <c r="M179" s="0" t="n">
        <f aca="false">IF($B89=0,0,IF(SIN(M$12)=0,999999999,(SIN(M$12)*COS($E89)+SIN($E89)*COS(M$12))/SIN(M$12)*$B89))</f>
        <v>96.4578004180539</v>
      </c>
      <c r="N179" s="0" t="n">
        <f aca="false">IF($B89=0,0,IF(SIN(N$12)=0,999999999,(SIN(N$12)*COS($E89)+SIN($E89)*COS(N$12))/SIN(N$12)*$B89))</f>
        <v>84.6070199644628</v>
      </c>
      <c r="O179" s="0" t="n">
        <f aca="false">IF($B89=0,0,IF(SIN(O$12)=0,999999999,(SIN(O$12)*COS($E89)+SIN($E89)*COS(O$12))/SIN(O$12)*$B89))</f>
        <v>75.3747396460154</v>
      </c>
      <c r="P179" s="0" t="n">
        <f aca="false">IF($B89=0,0,IF(SIN(P$12)=0,999999999,(SIN(P$12)*COS($E89)+SIN($E89)*COS(P$12))/SIN(P$12)*$B89))</f>
        <v>67.97538136818</v>
      </c>
      <c r="Q179" s="0" t="n">
        <f aca="false">IF($B89=0,0,IF(SIN(Q$12)=0,999999999,(SIN(Q$12)*COS($E89)+SIN($E89)*COS(Q$12))/SIN(Q$12)*$B89))</f>
        <v>61.9090287229604</v>
      </c>
      <c r="R179" s="0" t="n">
        <f aca="false">IF($B89=0,0,IF(SIN(R$12)=0,999999999,(SIN(R$12)*COS($E89)+SIN($E89)*COS(R$12))/SIN(R$12)*$B89))</f>
        <v>56.8424012630801</v>
      </c>
      <c r="S179" s="0" t="n">
        <f aca="false">IF($B89=0,0,IF(SIN(S$12)=0,999999999,(SIN(S$12)*COS($E89)+SIN($E89)*COS(S$12))/SIN(S$12)*$B89))</f>
        <v>52.5447637241641</v>
      </c>
      <c r="T179" s="0" t="n">
        <f aca="false">IF($B89=0,0,IF(SIN(T$12)=0,999999999,(SIN(T$12)*COS($E89)+SIN($E89)*COS(T$12))/SIN(T$12)*$B89))</f>
        <v>48.8513027208802</v>
      </c>
      <c r="U179" s="0" t="n">
        <f aca="false">IF($B89=0,0,IF(SIN(U$12)=0,999999999,(SIN(U$12)*COS($E89)+SIN($E89)*COS(U$12))/SIN(U$12)*$B89))</f>
        <v>45.6411527624892</v>
      </c>
      <c r="V179" s="0" t="n">
        <f aca="false">IF($B89=0,0,IF(SIN(V$12)=0,999999999,(SIN(V$12)*COS($E89)+SIN($E89)*COS(V$12))/SIN(V$12)*$B89))</f>
        <v>42.8236625105192</v>
      </c>
      <c r="W179" s="0" t="n">
        <f aca="false">IF($B89=0,0,IF(SIN(W$12)=0,999999999,(SIN(W$12)*COS($E89)+SIN($E89)*COS(W$12))/SIN(W$12)*$B89))</f>
        <v>40.3295082376491</v>
      </c>
      <c r="X179" s="0" t="n">
        <f aca="false">IF($B89=0,0,IF(SIN(X$12)=0,999999999,(SIN(X$12)*COS($E89)+SIN($E89)*COS(X$12))/SIN(X$12)*$B89))</f>
        <v>38.1047694650643</v>
      </c>
      <c r="Y179" s="0" t="n">
        <f aca="false">IF($B89=0,0,IF(SIN(Y$12)=0,999999999,(SIN(Y$12)*COS($E89)+SIN($E89)*COS(Y$12))/SIN(Y$12)*$B89))</f>
        <v>36.1068754493306</v>
      </c>
      <c r="Z179" s="0" t="n">
        <f aca="false">IF($B89=0,0,IF(SIN(Z$12)=0,999999999,(SIN(Z$12)*COS($E89)+SIN($E89)*COS(Z$12))/SIN(Z$12)*$B89))</f>
        <v>34.3017677214099</v>
      </c>
      <c r="AA179" s="0" t="n">
        <f aca="false">IF($B89=0,0,IF(SIN(AA$12)=0,999999999,(SIN(AA$12)*COS($E89)+SIN($E89)*COS(AA$12))/SIN(AA$12)*$B89))</f>
        <v>32.6618733270559</v>
      </c>
      <c r="AB179" s="0" t="n">
        <f aca="false">IF($B89=0,0,IF(SIN(AB$12)=0,999999999,(SIN(AB$12)*COS($E89)+SIN($E89)*COS(AB$12))/SIN(AB$12)*$B89))</f>
        <v>31.1646308181042</v>
      </c>
      <c r="AC179" s="0" t="n">
        <f aca="false">IF($B89=0,0,IF(SIN(AC$12)=0,999999999,(SIN(AC$12)*COS($E89)+SIN($E89)*COS(AC$12))/SIN(AC$12)*$B89))</f>
        <v>29.791400766074</v>
      </c>
      <c r="AD179" s="0" t="n">
        <f aca="false">IF($B89=0,0,IF(SIN(AD$12)=0,999999999,(SIN(AD$12)*COS($E89)+SIN($E89)*COS(AD$12))/SIN(AD$12)*$B89))</f>
        <v>28.5266486456915</v>
      </c>
      <c r="AE179" s="0" t="n">
        <f aca="false">IF($B89=0,0,IF(SIN(AE$12)=0,999999999,(SIN(AE$12)*COS($E89)+SIN($E89)*COS(AE$12))/SIN(AE$12)*$B89))</f>
        <v>27.3573238247035</v>
      </c>
      <c r="AF179" s="0" t="n">
        <f aca="false">IF($B89=0,0,IF(SIN(AF$12)=0,999999999,(SIN(AF$12)*COS($E89)+SIN($E89)*COS(AF$12))/SIN(AF$12)*$B89))</f>
        <v>26.2723818620821</v>
      </c>
      <c r="AG179" s="0" t="n">
        <f aca="false">IF($B89=0,0,IF(SIN(AG$12)=0,999999999,(SIN(AG$12)*COS($E89)+SIN($E89)*COS(AG$12))/SIN(AG$12)*$B89))</f>
        <v>25.2624129605398</v>
      </c>
      <c r="AH179" s="0" t="n">
        <f aca="false">IF($B89=0,0,IF(SIN(AH$12)=0,999999999,(SIN(AH$12)*COS($E89)+SIN($E89)*COS(AH$12))/SIN(AH$12)*$B89))</f>
        <v>24.3193500347194</v>
      </c>
      <c r="AI179" s="0" t="n">
        <f aca="false">IF($B89=0,0,IF(SIN(AI$12)=0,999999999,(SIN(AI$12)*COS($E89)+SIN($E89)*COS(AI$12))/SIN(AI$12)*$B89))</f>
        <v>23.4362371774259</v>
      </c>
      <c r="AJ179" s="0" t="n">
        <f aca="false">IF($B89=0,0,IF(SIN(AJ$12)=0,999999999,(SIN(AJ$12)*COS($E89)+SIN($E89)*COS(AJ$12))/SIN(AJ$12)*$B89))</f>
        <v>22.6070444309662</v>
      </c>
      <c r="AK179" s="0" t="n">
        <f aca="false">IF($B89=0,0,IF(SIN(AK$12)=0,999999999,(SIN(AK$12)*COS($E89)+SIN($E89)*COS(AK$12))/SIN(AK$12)*$B89))</f>
        <v>21.8265184075409</v>
      </c>
      <c r="AL179" s="0" t="n">
        <f aca="false">IF($B89=0,0,IF(SIN(AL$12)=0,999999999,(SIN(AL$12)*COS($E89)+SIN($E89)*COS(AL$12))/SIN(AL$12)*$B89))</f>
        <v>21.0900609166487</v>
      </c>
      <c r="AM179" s="0" t="n">
        <f aca="false">IF($B89=0,0,IF(SIN(AM$12)=0,999999999,(SIN(AM$12)*COS($E89)+SIN($E89)*COS(AM$12))/SIN(AM$12)*$B89))</f>
        <v>20.3936296585554</v>
      </c>
      <c r="AN179" s="0" t="n">
        <f aca="false">IF($B89=0,0,IF(SIN(AN$12)=0,999999999,(SIN(AN$12)*COS($E89)+SIN($E89)*COS(AN$12))/SIN(AN$12)*$B89))</f>
        <v>19.7336564407495</v>
      </c>
      <c r="AO179" s="0" t="n">
        <f aca="false">IF($B89=0,0,IF(SIN(AO$12)=0,999999999,(SIN(AO$12)*COS($E89)+SIN($E89)*COS(AO$12))/SIN(AO$12)*$B89))</f>
        <v>19.1069794127177</v>
      </c>
      <c r="AP179" s="0" t="n">
        <f aca="false">IF($B89=0,0,IF(SIN(AP$12)=0,999999999,(SIN(AP$12)*COS($E89)+SIN($E89)*COS(AP$12))/SIN(AP$12)*$B89))</f>
        <v>18.5107865931858</v>
      </c>
      <c r="AQ179" s="0" t="n">
        <f aca="false">IF($B89=0,0,IF(SIN(AQ$12)=0,999999999,(SIN(AQ$12)*COS($E89)+SIN($E89)*COS(AQ$12))/SIN(AQ$12)*$B89))</f>
        <v>17.9425685533401</v>
      </c>
      <c r="AR179" s="0" t="n">
        <f aca="false">IF($B89=0,0,IF(SIN(AR$12)=0,999999999,(SIN(AR$12)*COS($E89)+SIN($E89)*COS(AR$12))/SIN(AR$12)*$B89))</f>
        <v>17.4000785693254</v>
      </c>
      <c r="AS179" s="0" t="n">
        <f aca="false">IF($B89=0,0,IF(SIN(AS$12)=0,999999999,(SIN(AS$12)*COS($E89)+SIN($E89)*COS(AS$12))/SIN(AS$12)*$B89))</f>
        <v>16.8812989033036</v>
      </c>
      <c r="AT179" s="0" t="n">
        <f aca="false">IF($B89=0,0,IF(SIN(AT$12)=0,999999999,(SIN(AT$12)*COS($E89)+SIN($E89)*COS(AT$12))/SIN(AT$12)*$B89))</f>
        <v>16.3844121404929</v>
      </c>
      <c r="AU179" s="0" t="n">
        <f aca="false">IF($B89=0,0,IF(SIN(AU$12)=0,999999999,(SIN(AU$12)*COS($E89)+SIN($E89)*COS(AU$12))/SIN(AU$12)*$B89))</f>
        <v>15.9077767188896</v>
      </c>
      <c r="AV179" s="0" t="n">
        <f aca="false">IF($B89=0,0,IF(SIN(AV$12)=0,999999999,(SIN(AV$12)*COS($E89)+SIN($E89)*COS(AV$12))/SIN(AV$12)*$B89))</f>
        <v>15.4499059528049</v>
      </c>
      <c r="AW179" s="0" t="n">
        <f aca="false">IF($B89=0,0,IF(SIN(AW$12)=0,999999999,(SIN(AW$12)*COS($E89)+SIN($E89)*COS(AW$12))/SIN(AW$12)*$B89))</f>
        <v>15.0094499813665</v>
      </c>
      <c r="AX179" s="0" t="n">
        <f aca="false">IF($B89=0,0,IF(SIN(AX$12)=0,999999999,(SIN(AX$12)*COS($E89)+SIN($E89)*COS(AX$12))/SIN(AX$12)*$B89))</f>
        <v>14.5851801765585</v>
      </c>
      <c r="AY179" s="0" t="n">
        <f aca="false">IF($B89=0,0,IF(SIN(AY$12)=0,999999999,(SIN(AY$12)*COS($E89)+SIN($E89)*COS(AY$12))/SIN(AY$12)*$B89))</f>
        <v>14.175975628106</v>
      </c>
      <c r="AZ179" s="0" t="n">
        <f aca="false">IF($B89=0,0,IF(SIN(AZ$12)=0,999999999,(SIN(AZ$12)*COS($E89)+SIN($E89)*COS(AZ$12))/SIN(AZ$12)*$B89))</f>
        <v>13.7808113890654</v>
      </c>
      <c r="BA179" s="0" t="n">
        <f aca="false">IF($B89=0,0,IF(SIN(BA$12)=0,999999999,(SIN(BA$12)*COS($E89)+SIN($E89)*COS(BA$12))/SIN(BA$12)*$B89))</f>
        <v>13.3987482197817</v>
      </c>
      <c r="BB179" s="0" t="n">
        <f aca="false">IF($B89=0,0,IF(SIN(BB$12)=0,999999999,(SIN(BB$12)*COS($E89)+SIN($E89)*COS(BB$12))/SIN(BB$12)*$B89))</f>
        <v>13.0289236115934</v>
      </c>
      <c r="BC179" s="0" t="n">
        <f aca="false">IF($B89=0,0,IF(SIN(BC$12)=0,999999999,(SIN(BC$12)*COS($E89)+SIN($E89)*COS(BC$12))/SIN(BC$12)*$B89))</f>
        <v>12.6705439073521</v>
      </c>
      <c r="BD179" s="0" t="n">
        <f aca="false">IF($B89=0,0,IF(SIN(BD$12)=0,999999999,(SIN(BD$12)*COS($E89)+SIN($E89)*COS(BD$12))/SIN(BD$12)*$B89))</f>
        <v>12.3228773650837</v>
      </c>
      <c r="BE179" s="0" t="n">
        <f aca="false">IF($B89=0,0,IF(SIN(BE$12)=0,999999999,(SIN(BE$12)*COS($E89)+SIN($E89)*COS(BE$12))/SIN(BE$12)*$B89))</f>
        <v>11.9852480352202</v>
      </c>
      <c r="BF179" s="0" t="n">
        <f aca="false">IF($B89=0,0,IF(SIN(BF$12)=0,999999999,(SIN(BF$12)*COS($E89)+SIN($E89)*COS(BF$12))/SIN(BF$12)*$B89))</f>
        <v>11.6570303417533</v>
      </c>
      <c r="BG179" s="0" t="n">
        <f aca="false">IF($B89=0,0,IF(SIN(BG$12)=0,999999999,(SIN(BG$12)*COS($E89)+SIN($E89)*COS(BG$12))/SIN(BG$12)*$B89))</f>
        <v>11.3376442742073</v>
      </c>
      <c r="BH179" s="0" t="n">
        <f aca="false">IF($B89=0,0,IF(SIN(BH$12)=0,999999999,(SIN(BH$12)*COS($E89)+SIN($E89)*COS(BH$12))/SIN(BH$12)*$B89))</f>
        <v>11.0265511111115</v>
      </c>
      <c r="BI179" s="0" t="n">
        <f aca="false">IF($B89=0,0,IF(SIN(BI$12)=0,999999999,(SIN(BI$12)*COS($E89)+SIN($E89)*COS(BI$12))/SIN(BI$12)*$B89))</f>
        <v>10.7232496071803</v>
      </c>
      <c r="BJ179" s="0" t="n">
        <f aca="false">IF($B89=0,0,IF(SIN(BJ$12)=0,999999999,(SIN(BJ$12)*COS($E89)+SIN($E89)*COS(BJ$12))/SIN(BJ$12)*$B89))</f>
        <v>10.4272725860862</v>
      </c>
      <c r="BK179" s="0" t="n">
        <f aca="false">IF($B89=0,0,IF(SIN(BK$12)=0,999999999,(SIN(BK$12)*COS($E89)+SIN($E89)*COS(BK$12))/SIN(BK$12)*$B89))</f>
        <v>10.138183888857</v>
      </c>
      <c r="BL179" s="0" t="n">
        <f aca="false">IF($B89=0,0,IF(SIN(BL$12)=0,999999999,(SIN(BL$12)*COS($E89)+SIN($E89)*COS(BL$12))/SIN(BL$12)*$B89))</f>
        <v>9.85557563480853</v>
      </c>
      <c r="BM179" s="0" t="n">
        <f aca="false">IF($B89=0,0,IF(SIN(BM$12)=0,999999999,(SIN(BM$12)*COS($E89)+SIN($E89)*COS(BM$12))/SIN(BM$12)*$B89))</f>
        <v>9.57906575775798</v>
      </c>
      <c r="BN179" s="0" t="n">
        <f aca="false">IF($B89=0,0,IF(SIN(BN$12)=0,999999999,(SIN(BN$12)*COS($E89)+SIN($E89)*COS(BN$12))/SIN(BN$12)*$B89))</f>
        <v>9.30829578521838</v>
      </c>
      <c r="BO179" s="0" t="n">
        <f aca="false">IF($B89=0,0,IF(SIN(BO$12)=0,999999999,(SIN(BO$12)*COS($E89)+SIN($E89)*COS(BO$12))/SIN(BO$12)*$B89))</f>
        <v>9.04292883249794</v>
      </c>
      <c r="BP179" s="0" t="n">
        <f aca="false">IF($B89=0,0,IF(SIN(BP$12)=0,999999999,(SIN(BP$12)*COS($E89)+SIN($E89)*COS(BP$12))/SIN(BP$12)*$B89))</f>
        <v>8.78264778723609</v>
      </c>
      <c r="BQ179" s="0" t="n">
        <f aca="false">IF($B89=0,0,IF(SIN(BQ$12)=0,999999999,(SIN(BQ$12)*COS($E89)+SIN($E89)*COS(BQ$12))/SIN(BQ$12)*$B89))</f>
        <v>8.52715366300579</v>
      </c>
      <c r="BR179" s="0" t="n">
        <f aca="false">IF($B89=0,0,IF(SIN(BR$12)=0,999999999,(SIN(BR$12)*COS($E89)+SIN($E89)*COS(BR$12))/SIN(BR$12)*$B89))</f>
        <v>8.27616410326462</v>
      </c>
      <c r="BS179" s="0" t="n">
        <f aca="false">IF($B89=0,0,IF(SIN(BS$12)=0,999999999,(SIN(BS$12)*COS($E89)+SIN($E89)*COS(BS$12))/SIN(BS$12)*$B89))</f>
        <v>8.02941201922509</v>
      </c>
      <c r="BT179" s="0" t="n">
        <f aca="false">IF($B89=0,0,IF(SIN(BT$12)=0,999999999,(SIN(BT$12)*COS($E89)+SIN($E89)*COS(BT$12))/SIN(BT$12)*$B89))</f>
        <v>7.78664434719367</v>
      </c>
      <c r="BU179" s="0" t="n">
        <f aca="false">IF($B89=0,0,IF(SIN(BU$12)=0,999999999,(SIN(BU$12)*COS($E89)+SIN($E89)*COS(BU$12))/SIN(BU$12)*$B89))</f>
        <v>7.5476209126322</v>
      </c>
      <c r="BV179" s="0" t="n">
        <f aca="false">IF($B89=0,0,IF(SIN(BV$12)=0,999999999,(SIN(BV$12)*COS($E89)+SIN($E89)*COS(BV$12))/SIN(BV$12)*$B89))</f>
        <v>7.31211338967626</v>
      </c>
      <c r="BW179" s="0" t="n">
        <f aca="false">IF($B89=0,0,IF(SIN(BW$12)=0,999999999,(SIN(BW$12)*COS($E89)+SIN($E89)*COS(BW$12))/SIN(BW$12)*$B89))</f>
        <v>7.07990434613514</v>
      </c>
      <c r="BX179" s="0" t="n">
        <f aca="false">IF($B89=0,0,IF(SIN(BX$12)=0,999999999,(SIN(BX$12)*COS($E89)+SIN($E89)*COS(BX$12))/SIN(BX$12)*$B89))</f>
        <v>6.85078636511328</v>
      </c>
      <c r="BY179" s="0" t="n">
        <f aca="false">IF($B89=0,0,IF(SIN(BY$12)=0,999999999,(SIN(BY$12)*COS($E89)+SIN($E89)*COS(BY$12))/SIN(BY$12)*$B89))</f>
        <v>6.62456123536902</v>
      </c>
      <c r="BZ179" s="0" t="n">
        <f aca="false">IF($B89=0,0,IF(SIN(BZ$12)=0,999999999,(SIN(BZ$12)*COS($E89)+SIN($E89)*COS(BZ$12))/SIN(BZ$12)*$B89))</f>
        <v>6.40103920338164</v>
      </c>
      <c r="CA179" s="0" t="n">
        <f aca="false">IF($B89=0,0,IF(SIN(CA$12)=0,999999999,(SIN(CA$12)*COS($E89)+SIN($E89)*COS(CA$12))/SIN(CA$12)*$B89))</f>
        <v>6.18003828083909</v>
      </c>
      <c r="CB179" s="0" t="n">
        <f aca="false">IF($B89=0,0,IF(SIN(CB$12)=0,999999999,(SIN(CB$12)*COS($E89)+SIN($E89)*COS(CB$12))/SIN(CB$12)*$B89))</f>
        <v>5.96138360191094</v>
      </c>
      <c r="CC179" s="0" t="n">
        <f aca="false">IF($B89=0,0,IF(SIN(CC$12)=0,999999999,(SIN(CC$12)*COS($E89)+SIN($E89)*COS(CC$12))/SIN(CC$12)*$B89))</f>
        <v>5.74490682524578</v>
      </c>
      <c r="CD179" s="0" t="n">
        <f aca="false">IF($B89=0,0,IF(SIN(CD$12)=0,999999999,(SIN(CD$12)*COS($E89)+SIN($E89)*COS(CD$12))/SIN(CD$12)*$B89))</f>
        <v>5.53044557613057</v>
      </c>
      <c r="CE179" s="0" t="n">
        <f aca="false">IF($B89=0,0,IF(SIN(CE$12)=0,999999999,(SIN(CE$12)*COS($E89)+SIN($E89)*COS(CE$12))/SIN(CE$12)*$B89))</f>
        <v>5.31784292468905</v>
      </c>
      <c r="CF179" s="0" t="n">
        <f aca="false">IF($B89=0,0,IF(SIN(CF$12)=0,999999999,(SIN(CF$12)*COS($E89)+SIN($E89)*COS(CF$12))/SIN(CF$12)*$B89))</f>
        <v>5.10694689638615</v>
      </c>
      <c r="CG179" s="0" t="n">
        <f aca="false">IF($B89=0,0,IF(SIN(CG$12)=0,999999999,(SIN(CG$12)*COS($E89)+SIN($E89)*COS(CG$12))/SIN(CG$12)*$B89))</f>
        <v>4.89761001144109</v>
      </c>
      <c r="CH179" s="0" t="n">
        <f aca="false">IF($B89=0,0,IF(SIN(CH$12)=0,999999999,(SIN(CH$12)*COS($E89)+SIN($E89)*COS(CH$12))/SIN(CH$12)*$B89))</f>
        <v>4.68968885004914</v>
      </c>
      <c r="CI179" s="0" t="n">
        <f aca="false">IF($B89=0,0,IF(SIN(CI$12)=0,999999999,(SIN(CI$12)*COS($E89)+SIN($E89)*COS(CI$12))/SIN(CI$12)*$B89))</f>
        <v>4.48304364057599</v>
      </c>
      <c r="CJ179" s="0" t="n">
        <f aca="false">IF($B89=0,0,IF(SIN(CJ$12)=0,999999999,(SIN(CJ$12)*COS($E89)+SIN($E89)*COS(CJ$12))/SIN(CJ$12)*$B89))</f>
        <v>4.2775378681133</v>
      </c>
      <c r="CK179" s="0" t="n">
        <f aca="false">IF($B89=0,0,IF(SIN(CK$12)=0,999999999,(SIN(CK$12)*COS($E89)+SIN($E89)*COS(CK$12))/SIN(CK$12)*$B89))</f>
        <v>4.07303790098256</v>
      </c>
      <c r="CL179" s="0" t="n">
        <f aca="false">IF($B89=0,0,IF(SIN(CL$12)=0,999999999,(SIN(CL$12)*COS($E89)+SIN($E89)*COS(CL$12))/SIN(CL$12)*$B89))</f>
        <v>3.86941263295022</v>
      </c>
      <c r="CM179" s="0" t="n">
        <f aca="false">IF($B89=0,0,IF(SIN(CM$12)=0,999999999,(SIN(CM$12)*COS($E89)+SIN($E89)*COS(CM$12))/SIN(CM$12)*$B89))</f>
        <v>3.66653313906268</v>
      </c>
      <c r="CN179" s="0" t="n">
        <f aca="false">IF($B89=0,0,IF(SIN(CN$12)=0,999999999,(SIN(CN$12)*COS($E89)+SIN($E89)*COS(CN$12))/SIN(CN$12)*$B89))</f>
        <v>3.46427234313699</v>
      </c>
      <c r="CO179" s="0" t="n">
        <f aca="false">IF($B89=0,0,IF(SIN(CO$12)=0,999999999,(SIN(CO$12)*COS($E89)+SIN($E89)*COS(CO$12))/SIN(CO$12)*$B89))</f>
        <v>3.26250469505455</v>
      </c>
      <c r="CP179" s="0" t="n">
        <f aca="false">IF($B89=0,0,IF(SIN(CP$12)=0,999999999,(SIN(CP$12)*COS($E89)+SIN($E89)*COS(CP$12))/SIN(CP$12)*$B89))</f>
        <v>3.06110585609106</v>
      </c>
      <c r="CQ179" s="0" t="n">
        <f aca="false">IF($B89=0,0,IF(SIN(CQ$12)=0,999999999,(SIN(CQ$12)*COS($E89)+SIN($E89)*COS(CQ$12))/SIN(CQ$12)*$B89))</f>
        <v>2.85995239058973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660.327455419343</v>
      </c>
      <c r="H180" s="0" t="n">
        <f aca="false">IF($B90=0,0,IF(SIN(H$12)=0,999999999,(SIN(H$12)*COS($E90)+SIN($E90)*COS(H$12))/SIN(H$12)*$B90))</f>
        <v>331.283947127375</v>
      </c>
      <c r="I180" s="0" t="n">
        <f aca="false">IF($B90=0,0,IF(SIN(I$12)=0,999999999,(SIN(I$12)*COS($E90)+SIN($E90)*COS(I$12))/SIN(I$12)*$B90))</f>
        <v>221.558216396405</v>
      </c>
      <c r="J180" s="0" t="n">
        <f aca="false">IF($B90=0,0,IF(SIN(J$12)=0,999999999,(SIN(J$12)*COS($E90)+SIN($E90)*COS(J$12))/SIN(J$12)*$B90))</f>
        <v>166.661909684119</v>
      </c>
      <c r="K180" s="0" t="n">
        <f aca="false">IF($B90=0,0,IF(SIN(K$12)=0,999999999,(SIN(K$12)*COS($E90)+SIN($E90)*COS(K$12))/SIN(K$12)*$B90))</f>
        <v>133.697349743281</v>
      </c>
      <c r="L180" s="0" t="n">
        <f aca="false">IF($B90=0,0,IF(SIN(L$12)=0,999999999,(SIN(L$12)*COS($E90)+SIN($E90)*COS(L$12))/SIN(L$12)*$B90))</f>
        <v>111.698638692573</v>
      </c>
      <c r="M180" s="0" t="n">
        <f aca="false">IF($B90=0,0,IF(SIN(M$12)=0,999999999,(SIN(M$12)*COS($E90)+SIN($E90)*COS(M$12))/SIN(M$12)*$B90))</f>
        <v>95.9661013083223</v>
      </c>
      <c r="N180" s="0" t="n">
        <f aca="false">IF($B90=0,0,IF(SIN(N$12)=0,999999999,(SIN(N$12)*COS($E90)+SIN($E90)*COS(N$12))/SIN(N$12)*$B90))</f>
        <v>84.1498958438158</v>
      </c>
      <c r="O180" s="0" t="n">
        <f aca="false">IF($B90=0,0,IF(SIN(O$12)=0,999999999,(SIN(O$12)*COS($E90)+SIN($E90)*COS(O$12))/SIN(O$12)*$B90))</f>
        <v>74.944550965822</v>
      </c>
      <c r="P180" s="0" t="n">
        <f aca="false">IF($B90=0,0,IF(SIN(P$12)=0,999999999,(SIN(P$12)*COS($E90)+SIN($E90)*COS(P$12))/SIN(P$12)*$B90))</f>
        <v>67.5667805262467</v>
      </c>
      <c r="Q180" s="0" t="n">
        <f aca="false">IF($B90=0,0,IF(SIN(Q$12)=0,999999999,(SIN(Q$12)*COS($E90)+SIN($E90)*COS(Q$12))/SIN(Q$12)*$B90))</f>
        <v>61.5181266374351</v>
      </c>
      <c r="R180" s="0" t="n">
        <f aca="false">IF($B90=0,0,IF(SIN(R$12)=0,999999999,(SIN(R$12)*COS($E90)+SIN($E90)*COS(R$12))/SIN(R$12)*$B90))</f>
        <v>56.466281207296</v>
      </c>
      <c r="S180" s="0" t="n">
        <f aca="false">IF($B90=0,0,IF(SIN(S$12)=0,999999999,(SIN(S$12)*COS($E90)+SIN($E90)*COS(S$12))/SIN(S$12)*$B90))</f>
        <v>52.1811821481519</v>
      </c>
      <c r="T180" s="0" t="n">
        <f aca="false">IF($B90=0,0,IF(SIN(T$12)=0,999999999,(SIN(T$12)*COS($E90)+SIN($E90)*COS(T$12))/SIN(T$12)*$B90))</f>
        <v>48.4984969224105</v>
      </c>
      <c r="U180" s="0" t="n">
        <f aca="false">IF($B90=0,0,IF(SIN(U$12)=0,999999999,(SIN(U$12)*COS($E90)+SIN($E90)*COS(U$12))/SIN(U$12)*$B90))</f>
        <v>45.29771266784</v>
      </c>
      <c r="V180" s="0" t="n">
        <f aca="false">IF($B90=0,0,IF(SIN(V$12)=0,999999999,(SIN(V$12)*COS($E90)+SIN($E90)*COS(V$12))/SIN(V$12)*$B90))</f>
        <v>42.4884425238274</v>
      </c>
      <c r="W180" s="0" t="n">
        <f aca="false">IF($B90=0,0,IF(SIN(W$12)=0,999999999,(SIN(W$12)*COS($E90)+SIN($E90)*COS(W$12))/SIN(W$12)*$B90))</f>
        <v>40.001565016998</v>
      </c>
      <c r="X180" s="0" t="n">
        <f aca="false">IF($B90=0,0,IF(SIN(X$12)=0,999999999,(SIN(X$12)*COS($E90)+SIN($E90)*COS(X$12))/SIN(X$12)*$B90))</f>
        <v>37.7833169830678</v>
      </c>
      <c r="Y180" s="0" t="n">
        <f aca="false">IF($B90=0,0,IF(SIN(Y$12)=0,999999999,(SIN(Y$12)*COS($E90)+SIN($E90)*COS(Y$12))/SIN(Y$12)*$B90))</f>
        <v>35.7912518799578</v>
      </c>
      <c r="Z180" s="0" t="n">
        <f aca="false">IF($B90=0,0,IF(SIN(Z$12)=0,999999999,(SIN(Z$12)*COS($E90)+SIN($E90)*COS(Z$12))/SIN(Z$12)*$B90))</f>
        <v>33.9914106051821</v>
      </c>
      <c r="AA180" s="0" t="n">
        <f aca="false">IF($B90=0,0,IF(SIN(AA$12)=0,999999999,(SIN(AA$12)*COS($E90)+SIN($E90)*COS(AA$12))/SIN(AA$12)*$B90))</f>
        <v>32.3563006493726</v>
      </c>
      <c r="AB180" s="0" t="n">
        <f aca="false">IF($B90=0,0,IF(SIN(AB$12)=0,999999999,(SIN(AB$12)*COS($E90)+SIN($E90)*COS(AB$12))/SIN(AB$12)*$B90))</f>
        <v>30.8634263880317</v>
      </c>
      <c r="AC180" s="0" t="n">
        <f aca="false">IF($B90=0,0,IF(SIN(AC$12)=0,999999999,(SIN(AC$12)*COS($E90)+SIN($E90)*COS(AC$12))/SIN(AC$12)*$B90))</f>
        <v>29.4942027737417</v>
      </c>
      <c r="AD180" s="0" t="n">
        <f aca="false">IF($B90=0,0,IF(SIN(AD$12)=0,999999999,(SIN(AD$12)*COS($E90)+SIN($E90)*COS(AD$12))/SIN(AD$12)*$B90))</f>
        <v>28.233140603648</v>
      </c>
      <c r="AE180" s="0" t="n">
        <f aca="false">IF($B90=0,0,IF(SIN(AE$12)=0,999999999,(SIN(AE$12)*COS($E90)+SIN($E90)*COS(AE$12))/SIN(AE$12)*$B90))</f>
        <v>27.0672273210882</v>
      </c>
      <c r="AF180" s="0" t="n">
        <f aca="false">IF($B90=0,0,IF(SIN(AF$12)=0,999999999,(SIN(AF$12)*COS($E90)+SIN($E90)*COS(AF$12))/SIN(AF$12)*$B90))</f>
        <v>25.9854507075054</v>
      </c>
      <c r="AG180" s="0" t="n">
        <f aca="false">IF($B90=0,0,IF(SIN(AG$12)=0,999999999,(SIN(AG$12)*COS($E90)+SIN($E90)*COS(AG$12))/SIN(AG$12)*$B90))</f>
        <v>24.9784284189633</v>
      </c>
      <c r="AH180" s="0" t="n">
        <f aca="false">IF($B90=0,0,IF(SIN(AH$12)=0,999999999,(SIN(AH$12)*COS($E90)+SIN($E90)*COS(AH$12))/SIN(AH$12)*$B90))</f>
        <v>24.0381169060556</v>
      </c>
      <c r="AI180" s="0" t="n">
        <f aca="false">IF($B90=0,0,IF(SIN(AI$12)=0,999999999,(SIN(AI$12)*COS($E90)+SIN($E90)*COS(AI$12))/SIN(AI$12)*$B90))</f>
        <v>23.1575805556446</v>
      </c>
      <c r="AJ180" s="0" t="n">
        <f aca="false">IF($B90=0,0,IF(SIN(AJ$12)=0,999999999,(SIN(AJ$12)*COS($E90)+SIN($E90)*COS(AJ$12))/SIN(AJ$12)*$B90))</f>
        <v>22.3308070026102</v>
      </c>
      <c r="AK180" s="0" t="n">
        <f aca="false">IF($B90=0,0,IF(SIN(AK$12)=0,999999999,(SIN(AK$12)*COS($E90)+SIN($E90)*COS(AK$12))/SIN(AK$12)*$B90))</f>
        <v>21.5525581860614</v>
      </c>
      <c r="AL180" s="0" t="n">
        <f aca="false">IF($B90=0,0,IF(SIN(AL$12)=0,999999999,(SIN(AL$12)*COS($E90)+SIN($E90)*COS(AL$12))/SIN(AL$12)*$B90))</f>
        <v>20.8182493308483</v>
      </c>
      <c r="AM180" s="0" t="n">
        <f aca="false">IF($B90=0,0,IF(SIN(AM$12)=0,999999999,(SIN(AM$12)*COS($E90)+SIN($E90)*COS(AM$12))/SIN(AM$12)*$B90))</f>
        <v>20.1238499307614</v>
      </c>
      <c r="AN180" s="0" t="n">
        <f aca="false">IF($B90=0,0,IF(SIN(AN$12)=0,999999999,(SIN(AN$12)*COS($E90)+SIN($E90)*COS(AN$12))/SIN(AN$12)*$B90))</f>
        <v>19.4658022035924</v>
      </c>
      <c r="AO180" s="0" t="n">
        <f aca="false">IF($B90=0,0,IF(SIN(AO$12)=0,999999999,(SIN(AO$12)*COS($E90)+SIN($E90)*COS(AO$12))/SIN(AO$12)*$B90))</f>
        <v>18.8409535236165</v>
      </c>
      <c r="AP180" s="0" t="n">
        <f aca="false">IF($B90=0,0,IF(SIN(AP$12)=0,999999999,(SIN(AP$12)*COS($E90)+SIN($E90)*COS(AP$12))/SIN(AP$12)*$B90))</f>
        <v>18.2465001135951</v>
      </c>
      <c r="AQ180" s="0" t="n">
        <f aca="false">IF($B90=0,0,IF(SIN(AQ$12)=0,999999999,(SIN(AQ$12)*COS($E90)+SIN($E90)*COS(AQ$12))/SIN(AQ$12)*$B90))</f>
        <v>17.6799398660443</v>
      </c>
      <c r="AR180" s="0" t="n">
        <f aca="false">IF($B90=0,0,IF(SIN(AR$12)=0,999999999,(SIN(AR$12)*COS($E90)+SIN($E90)*COS(AR$12))/SIN(AR$12)*$B90))</f>
        <v>17.1390326119898</v>
      </c>
      <c r="AS180" s="0" t="n">
        <f aca="false">IF($B90=0,0,IF(SIN(AS$12)=0,999999999,(SIN(AS$12)*COS($E90)+SIN($E90)*COS(AS$12))/SIN(AS$12)*$B90))</f>
        <v>16.621766500401</v>
      </c>
      <c r="AT180" s="0" t="n">
        <f aca="false">IF($B90=0,0,IF(SIN(AT$12)=0,999999999,(SIN(AT$12)*COS($E90)+SIN($E90)*COS(AT$12))/SIN(AT$12)*$B90))</f>
        <v>16.1263294188554</v>
      </c>
      <c r="AU180" s="0" t="n">
        <f aca="false">IF($B90=0,0,IF(SIN(AU$12)=0,999999999,(SIN(AU$12)*COS($E90)+SIN($E90)*COS(AU$12))/SIN(AU$12)*$B90))</f>
        <v>15.6510845946532</v>
      </c>
      <c r="AV180" s="0" t="n">
        <f aca="false">IF($B90=0,0,IF(SIN(AV$12)=0,999999999,(SIN(AV$12)*COS($E90)+SIN($E90)*COS(AV$12))/SIN(AV$12)*$B90))</f>
        <v>15.1945496795533</v>
      </c>
      <c r="AW180" s="0" t="n">
        <f aca="false">IF($B90=0,0,IF(SIN(AW$12)=0,999999999,(SIN(AW$12)*COS($E90)+SIN($E90)*COS(AW$12))/SIN(AW$12)*$B90))</f>
        <v>14.755378750941</v>
      </c>
      <c r="AX180" s="0" t="n">
        <f aca="false">IF($B90=0,0,IF(SIN(AX$12)=0,999999999,(SIN(AX$12)*COS($E90)+SIN($E90)*COS(AX$12))/SIN(AX$12)*$B90))</f>
        <v>14.3323467653574</v>
      </c>
      <c r="AY180" s="0" t="n">
        <f aca="false">IF($B90=0,0,IF(SIN(AY$12)=0,999999999,(SIN(AY$12)*COS($E90)+SIN($E90)*COS(AY$12))/SIN(AY$12)*$B90))</f>
        <v>13.9243360828154</v>
      </c>
      <c r="AZ180" s="0" t="n">
        <f aca="false">IF($B90=0,0,IF(SIN(AZ$12)=0,999999999,(SIN(AZ$12)*COS($E90)+SIN($E90)*COS(AZ$12))/SIN(AZ$12)*$B90))</f>
        <v>13.5303247466832</v>
      </c>
      <c r="BA180" s="0" t="n">
        <f aca="false">IF($B90=0,0,IF(SIN(BA$12)=0,999999999,(SIN(BA$12)*COS($E90)+SIN($E90)*COS(BA$12))/SIN(BA$12)*$B90))</f>
        <v>13.1493762575641</v>
      </c>
      <c r="BB180" s="0" t="n">
        <f aca="false">IF($B90=0,0,IF(SIN(BB$12)=0,999999999,(SIN(BB$12)*COS($E90)+SIN($E90)*COS(BB$12))/SIN(BB$12)*$B90))</f>
        <v>12.7806306231904</v>
      </c>
      <c r="BC180" s="0" t="n">
        <f aca="false">IF($B90=0,0,IF(SIN(BC$12)=0,999999999,(SIN(BC$12)*COS($E90)+SIN($E90)*COS(BC$12))/SIN(BC$12)*$B90))</f>
        <v>12.4232965019308</v>
      </c>
      <c r="BD180" s="0" t="n">
        <f aca="false">IF($B90=0,0,IF(SIN(BD$12)=0,999999999,(SIN(BD$12)*COS($E90)+SIN($E90)*COS(BD$12))/SIN(BD$12)*$B90))</f>
        <v>12.0766442866893</v>
      </c>
      <c r="BE180" s="0" t="n">
        <f aca="false">IF($B90=0,0,IF(SIN(BE$12)=0,999999999,(SIN(BE$12)*COS($E90)+SIN($E90)*COS(BE$12))/SIN(BE$12)*$B90))</f>
        <v>11.74</v>
      </c>
      <c r="BF180" s="0" t="n">
        <f aca="false">IF($B90=0,0,IF(SIN(BF$12)=0,999999999,(SIN(BF$12)*COS($E90)+SIN($E90)*COS(BF$12))/SIN(BF$12)*$B90))</f>
        <v>11.4127398909903</v>
      </c>
      <c r="BG180" s="0" t="n">
        <f aca="false">IF($B90=0,0,IF(SIN(BG$12)=0,999999999,(SIN(BG$12)*COS($E90)+SIN($E90)*COS(BG$12))/SIN(BG$12)*$B90))</f>
        <v>11.0942856413818</v>
      </c>
      <c r="BH180" s="0" t="n">
        <f aca="false">IF($B90=0,0,IF(SIN(BH$12)=0,999999999,(SIN(BH$12)*COS($E90)+SIN($E90)*COS(BH$12))/SIN(BH$12)*$B90))</f>
        <v>10.7841001014388</v>
      </c>
      <c r="BI180" s="0" t="n">
        <f aca="false">IF($B90=0,0,IF(SIN(BI$12)=0,999999999,(SIN(BI$12)*COS($E90)+SIN($E90)*COS(BI$12))/SIN(BI$12)*$B90))</f>
        <v>10.4816834882731</v>
      </c>
      <c r="BJ180" s="0" t="n">
        <f aca="false">IF($B90=0,0,IF(SIN(BJ$12)=0,999999999,(SIN(BJ$12)*COS($E90)+SIN($E90)*COS(BJ$12))/SIN(BJ$12)*$B90))</f>
        <v>10.1865699885575</v>
      </c>
      <c r="BK180" s="0" t="n">
        <f aca="false">IF($B90=0,0,IF(SIN(BK$12)=0,999999999,(SIN(BK$12)*COS($E90)+SIN($E90)*COS(BK$12))/SIN(BK$12)*$B90))</f>
        <v>9.89832471582603</v>
      </c>
      <c r="BL180" s="0" t="n">
        <f aca="false">IF($B90=0,0,IF(SIN(BL$12)=0,999999999,(SIN(BL$12)*COS($E90)+SIN($E90)*COS(BL$12))/SIN(BL$12)*$B90))</f>
        <v>9.61654097939787</v>
      </c>
      <c r="BM180" s="0" t="n">
        <f aca="false">IF($B90=0,0,IF(SIN(BM$12)=0,999999999,(SIN(BM$12)*COS($E90)+SIN($E90)*COS(BM$12))/SIN(BM$12)*$B90))</f>
        <v>9.3408378277793</v>
      </c>
      <c r="BN180" s="0" t="n">
        <f aca="false">IF($B90=0,0,IF(SIN(BN$12)=0,999999999,(SIN(BN$12)*COS($E90)+SIN($E90)*COS(BN$12))/SIN(BN$12)*$B90))</f>
        <v>9.070857834337</v>
      </c>
      <c r="BO180" s="0" t="n">
        <f aca="false">IF($B90=0,0,IF(SIN(BO$12)=0,999999999,(SIN(BO$12)*COS($E90)+SIN($E90)*COS(BO$12))/SIN(BO$12)*$B90))</f>
        <v>8.80626509724984</v>
      </c>
      <c r="BP180" s="0" t="n">
        <f aca="false">IF($B90=0,0,IF(SIN(BP$12)=0,999999999,(SIN(BP$12)*COS($E90)+SIN($E90)*COS(BP$12))/SIN(BP$12)*$B90))</f>
        <v>8.54674342934158</v>
      </c>
      <c r="BQ180" s="0" t="n">
        <f aca="false">IF($B90=0,0,IF(SIN(BQ$12)=0,999999999,(SIN(BQ$12)*COS($E90)+SIN($E90)*COS(BQ$12))/SIN(BQ$12)*$B90))</f>
        <v>8.2919947164866</v>
      </c>
      <c r="BR180" s="0" t="n">
        <f aca="false">IF($B90=0,0,IF(SIN(BR$12)=0,999999999,(SIN(BR$12)*COS($E90)+SIN($E90)*COS(BR$12))/SIN(BR$12)*$B90))</f>
        <v>8.04173742592571</v>
      </c>
      <c r="BS180" s="0" t="n">
        <f aca="false">IF($B90=0,0,IF(SIN(BS$12)=0,999999999,(SIN(BS$12)*COS($E90)+SIN($E90)*COS(BS$12))/SIN(BS$12)*$B90))</f>
        <v>7.79570524811055</v>
      </c>
      <c r="BT180" s="0" t="n">
        <f aca="false">IF($B90=0,0,IF(SIN(BT$12)=0,999999999,(SIN(BT$12)*COS($E90)+SIN($E90)*COS(BT$12))/SIN(BT$12)*$B90))</f>
        <v>7.55364585766814</v>
      </c>
      <c r="BU180" s="0" t="n">
        <f aca="false">IF($B90=0,0,IF(SIN(BU$12)=0,999999999,(SIN(BU$12)*COS($E90)+SIN($E90)*COS(BU$12))/SIN(BU$12)*$B90))</f>
        <v>7.31531978077634</v>
      </c>
      <c r="BV180" s="0" t="n">
        <f aca="false">IF($B90=0,0,IF(SIN(BV$12)=0,999999999,(SIN(BV$12)*COS($E90)+SIN($E90)*COS(BV$12))/SIN(BV$12)*$B90))</f>
        <v>7.08049935771795</v>
      </c>
      <c r="BW180" s="0" t="n">
        <f aca="false">IF($B90=0,0,IF(SIN(BW$12)=0,999999999,(SIN(BW$12)*COS($E90)+SIN($E90)*COS(BW$12))/SIN(BW$12)*$B90))</f>
        <v>6.84896779066685</v>
      </c>
      <c r="BX180" s="0" t="n">
        <f aca="false">IF($B90=0,0,IF(SIN(BX$12)=0,999999999,(SIN(BX$12)*COS($E90)+SIN($E90)*COS(BX$12))/SIN(BX$12)*$B90))</f>
        <v>6.6205182678722</v>
      </c>
      <c r="BY180" s="0" t="n">
        <f aca="false">IF($B90=0,0,IF(SIN(BY$12)=0,999999999,(SIN(BY$12)*COS($E90)+SIN($E90)*COS(BY$12))/SIN(BY$12)*$B90))</f>
        <v>6.39495315637924</v>
      </c>
      <c r="BZ180" s="0" t="n">
        <f aca="false">IF($B90=0,0,IF(SIN(BZ$12)=0,999999999,(SIN(BZ$12)*COS($E90)+SIN($E90)*COS(BZ$12))/SIN(BZ$12)*$B90))</f>
        <v>6.17208325627856</v>
      </c>
      <c r="CA180" s="0" t="n">
        <f aca="false">IF($B90=0,0,IF(SIN(CA$12)=0,999999999,(SIN(CA$12)*COS($E90)+SIN($E90)*COS(CA$12))/SIN(CA$12)*$B90))</f>
        <v>5.9517271102142</v>
      </c>
      <c r="CB180" s="0" t="n">
        <f aca="false">IF($B90=0,0,IF(SIN(CB$12)=0,999999999,(SIN(CB$12)*COS($E90)+SIN($E90)*COS(CB$12))/SIN(CB$12)*$B90))</f>
        <v>5.73371036253174</v>
      </c>
      <c r="CC180" s="0" t="n">
        <f aca="false">IF($B90=0,0,IF(SIN(CC$12)=0,999999999,(SIN(CC$12)*COS($E90)+SIN($E90)*COS(CC$12))/SIN(CC$12)*$B90))</f>
        <v>5.51786516302047</v>
      </c>
      <c r="CD180" s="0" t="n">
        <f aca="false">IF($B90=0,0,IF(SIN(CD$12)=0,999999999,(SIN(CD$12)*COS($E90)+SIN($E90)*COS(CD$12))/SIN(CD$12)*$B90))</f>
        <v>5.3040296107002</v>
      </c>
      <c r="CE180" s="0" t="n">
        <f aca="false">IF($B90=0,0,IF(SIN(CE$12)=0,999999999,(SIN(CE$12)*COS($E90)+SIN($E90)*COS(CE$12))/SIN(CE$12)*$B90))</f>
        <v>5.09204723354203</v>
      </c>
      <c r="CF180" s="0" t="n">
        <f aca="false">IF($B90=0,0,IF(SIN(CF$12)=0,999999999,(SIN(CF$12)*COS($E90)+SIN($E90)*COS(CF$12))/SIN(CF$12)*$B90))</f>
        <v>4.88176650040092</v>
      </c>
      <c r="CG180" s="0" t="n">
        <f aca="false">IF($B90=0,0,IF(SIN(CG$12)=0,999999999,(SIN(CG$12)*COS($E90)+SIN($E90)*COS(CG$12))/SIN(CG$12)*$B90))</f>
        <v>4.67304036177255</v>
      </c>
      <c r="CH180" s="0" t="n">
        <f aca="false">IF($B90=0,0,IF(SIN(CH$12)=0,999999999,(SIN(CH$12)*COS($E90)+SIN($E90)*COS(CH$12))/SIN(CH$12)*$B90))</f>
        <v>4.46572581628356</v>
      </c>
      <c r="CI180" s="0" t="n">
        <f aca="false">IF($B90=0,0,IF(SIN(CI$12)=0,999999999,(SIN(CI$12)*COS($E90)+SIN($E90)*COS(CI$12))/SIN(CI$12)*$B90))</f>
        <v>4.25968350008734</v>
      </c>
      <c r="CJ180" s="0" t="n">
        <f aca="false">IF($B90=0,0,IF(SIN(CJ$12)=0,999999999,(SIN(CJ$12)*COS($E90)+SIN($E90)*COS(CJ$12))/SIN(CJ$12)*$B90))</f>
        <v>4.0547772965617</v>
      </c>
      <c r="CK180" s="0" t="n">
        <f aca="false">IF($B90=0,0,IF(SIN(CK$12)=0,999999999,(SIN(CK$12)*COS($E90)+SIN($E90)*COS(CK$12))/SIN(CK$12)*$B90))</f>
        <v>3.85087396390234</v>
      </c>
      <c r="CL180" s="0" t="n">
        <f aca="false">IF($B90=0,0,IF(SIN(CL$12)=0,999999999,(SIN(CL$12)*COS($E90)+SIN($E90)*COS(CL$12))/SIN(CL$12)*$B90))</f>
        <v>3.64784277838188</v>
      </c>
      <c r="CM180" s="0" t="n">
        <f aca="false">IF($B90=0,0,IF(SIN(CM$12)=0,999999999,(SIN(CM$12)*COS($E90)+SIN($E90)*COS(CM$12))/SIN(CM$12)*$B90))</f>
        <v>3.44555519118893</v>
      </c>
      <c r="CN180" s="0" t="n">
        <f aca="false">IF($B90=0,0,IF(SIN(CN$12)=0,999999999,(SIN(CN$12)*COS($E90)+SIN($E90)*COS(CN$12))/SIN(CN$12)*$B90))</f>
        <v>3.24388449688893</v>
      </c>
      <c r="CO180" s="0" t="n">
        <f aca="false">IF($B90=0,0,IF(SIN(CO$12)=0,999999999,(SIN(CO$12)*COS($E90)+SIN($E90)*COS(CO$12))/SIN(CO$12)*$B90))</f>
        <v>3.04270551165932</v>
      </c>
      <c r="CP180" s="0" t="n">
        <f aca="false">IF($B90=0,0,IF(SIN(CP$12)=0,999999999,(SIN(CP$12)*COS($E90)+SIN($E90)*COS(CP$12))/SIN(CP$12)*$B90))</f>
        <v>2.84189425953756</v>
      </c>
      <c r="CQ180" s="0" t="n">
        <f aca="false">IF($B90=0,0,IF(SIN(CQ$12)=0,999999999,(SIN(CQ$12)*COS($E90)+SIN($E90)*COS(CQ$12))/SIN(CQ$12)*$B90))</f>
        <v>2.64132766499392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657.952726541571</v>
      </c>
      <c r="H181" s="0" t="n">
        <f aca="false">IF($B91=0,0,IF(SIN(H$12)=0,999999999,(SIN(H$12)*COS($E91)+SIN($E91)*COS(H$12))/SIN(H$12)*$B91))</f>
        <v>329.988886358754</v>
      </c>
      <c r="I181" s="0" t="n">
        <f aca="false">IF($B91=0,0,IF(SIN(I$12)=0,999999999,(SIN(I$12)*COS($E91)+SIN($E91)*COS(I$12))/SIN(I$12)*$B91))</f>
        <v>220.623191213468</v>
      </c>
      <c r="J181" s="0" t="n">
        <f aca="false">IF($B91=0,0,IF(SIN(J$12)=0,999999999,(SIN(J$12)*COS($E91)+SIN($E91)*COS(J$12))/SIN(J$12)*$B91))</f>
        <v>165.907012022844</v>
      </c>
      <c r="K181" s="0" t="n">
        <f aca="false">IF($B91=0,0,IF(SIN(K$12)=0,999999999,(SIN(K$12)*COS($E91)+SIN($E91)*COS(K$12))/SIN(K$12)*$B91))</f>
        <v>133.050616452989</v>
      </c>
      <c r="L181" s="0" t="n">
        <f aca="false">IF($B91=0,0,IF(SIN(L$12)=0,999999999,(SIN(L$12)*COS($E91)+SIN($E91)*COS(L$12))/SIN(L$12)*$B91))</f>
        <v>111.1240882783</v>
      </c>
      <c r="M181" s="0" t="n">
        <f aca="false">IF($B91=0,0,IF(SIN(M$12)=0,999999999,(SIN(M$12)*COS($E91)+SIN($E91)*COS(M$12))/SIN(M$12)*$B91))</f>
        <v>95.4431730001285</v>
      </c>
      <c r="N181" s="0" t="n">
        <f aca="false">IF($B91=0,0,IF(SIN(N$12)=0,999999999,(SIN(N$12)*COS($E91)+SIN($E91)*COS(N$12))/SIN(N$12)*$B91))</f>
        <v>83.6657392478416</v>
      </c>
      <c r="O181" s="0" t="n">
        <f aca="false">IF($B91=0,0,IF(SIN(O$12)=0,999999999,(SIN(O$12)*COS($E91)+SIN($E91)*COS(O$12))/SIN(O$12)*$B91))</f>
        <v>74.4905992426018</v>
      </c>
      <c r="P181" s="0" t="n">
        <f aca="false">IF($B91=0,0,IF(SIN(P$12)=0,999999999,(SIN(P$12)*COS($E91)+SIN($E91)*COS(P$12))/SIN(P$12)*$B91))</f>
        <v>67.1370369799378</v>
      </c>
      <c r="Q181" s="0" t="n">
        <f aca="false">IF($B91=0,0,IF(SIN(Q$12)=0,999999999,(SIN(Q$12)*COS($E91)+SIN($E91)*COS(Q$12))/SIN(Q$12)*$B91))</f>
        <v>61.1082301281972</v>
      </c>
      <c r="R181" s="0" t="n">
        <f aca="false">IF($B91=0,0,IF(SIN(R$12)=0,999999999,(SIN(R$12)*COS($E91)+SIN($E91)*COS(R$12))/SIN(R$12)*$B91))</f>
        <v>56.072960975255</v>
      </c>
      <c r="S181" s="0" t="n">
        <f aca="false">IF($B91=0,0,IF(SIN(S$12)=0,999999999,(SIN(S$12)*COS($E91)+SIN($E91)*COS(S$12))/SIN(S$12)*$B91))</f>
        <v>51.8019223205319</v>
      </c>
      <c r="T181" s="0" t="n">
        <f aca="false">IF($B91=0,0,IF(SIN(T$12)=0,999999999,(SIN(T$12)*COS($E91)+SIN($E91)*COS(T$12))/SIN(T$12)*$B91))</f>
        <v>48.1313208396269</v>
      </c>
      <c r="U181" s="0" t="n">
        <f aca="false">IF($B91=0,0,IF(SIN(U$12)=0,999999999,(SIN(U$12)*COS($E91)+SIN($E91)*COS(U$12))/SIN(U$12)*$B91))</f>
        <v>44.9410391009757</v>
      </c>
      <c r="V181" s="0" t="n">
        <f aca="false">IF($B91=0,0,IF(SIN(V$12)=0,999999999,(SIN(V$12)*COS($E91)+SIN($E91)*COS(V$12))/SIN(V$12)*$B91))</f>
        <v>42.1409868242299</v>
      </c>
      <c r="W181" s="0" t="n">
        <f aca="false">IF($B91=0,0,IF(SIN(W$12)=0,999999999,(SIN(W$12)*COS($E91)+SIN($E91)*COS(W$12))/SIN(W$12)*$B91))</f>
        <v>39.6622693396098</v>
      </c>
      <c r="X181" s="0" t="n">
        <f aca="false">IF($B91=0,0,IF(SIN(X$12)=0,999999999,(SIN(X$12)*COS($E91)+SIN($E91)*COS(X$12))/SIN(X$12)*$B91))</f>
        <v>37.4512998922498</v>
      </c>
      <c r="Y181" s="0" t="n">
        <f aca="false">IF($B91=0,0,IF(SIN(Y$12)=0,999999999,(SIN(Y$12)*COS($E91)+SIN($E91)*COS(Y$12))/SIN(Y$12)*$B91))</f>
        <v>35.4657712170254</v>
      </c>
      <c r="Z181" s="0" t="n">
        <f aca="false">IF($B91=0,0,IF(SIN(Z$12)=0,999999999,(SIN(Z$12)*COS($E91)+SIN($E91)*COS(Z$12))/SIN(Z$12)*$B91))</f>
        <v>33.6718356391467</v>
      </c>
      <c r="AA181" s="0" t="n">
        <f aca="false">IF($B91=0,0,IF(SIN(AA$12)=0,999999999,(SIN(AA$12)*COS($E91)+SIN($E91)*COS(AA$12))/SIN(AA$12)*$B91))</f>
        <v>32.0420908585488</v>
      </c>
      <c r="AB181" s="0" t="n">
        <f aca="false">IF($B91=0,0,IF(SIN(AB$12)=0,999999999,(SIN(AB$12)*COS($E91)+SIN($E91)*COS(AB$12))/SIN(AB$12)*$B91))</f>
        <v>30.5541150640986</v>
      </c>
      <c r="AC181" s="0" t="n">
        <f aca="false">IF($B91=0,0,IF(SIN(AC$12)=0,999999999,(SIN(AC$12)*COS($E91)+SIN($E91)*COS(AC$12))/SIN(AC$12)*$B91))</f>
        <v>29.1893841902316</v>
      </c>
      <c r="AD181" s="0" t="n">
        <f aca="false">IF($B91=0,0,IF(SIN(AD$12)=0,999999999,(SIN(AD$12)*COS($E91)+SIN($E91)*COS(AD$12))/SIN(AD$12)*$B91))</f>
        <v>27.9324598577625</v>
      </c>
      <c r="AE181" s="0" t="n">
        <f aca="false">IF($B91=0,0,IF(SIN(AE$12)=0,999999999,(SIN(AE$12)*COS($E91)+SIN($E91)*COS(AE$12))/SIN(AE$12)*$B91))</f>
        <v>26.7703722072467</v>
      </c>
      <c r="AF181" s="0" t="n">
        <f aca="false">IF($B91=0,0,IF(SIN(AF$12)=0,999999999,(SIN(AF$12)*COS($E91)+SIN($E91)*COS(AF$12))/SIN(AF$12)*$B91))</f>
        <v>25.6921451537721</v>
      </c>
      <c r="AG181" s="0" t="n">
        <f aca="false">IF($B91=0,0,IF(SIN(AG$12)=0,999999999,(SIN(AG$12)*COS($E91)+SIN($E91)*COS(AG$12))/SIN(AG$12)*$B91))</f>
        <v>24.6884271390502</v>
      </c>
      <c r="AH181" s="0" t="n">
        <f aca="false">IF($B91=0,0,IF(SIN(AH$12)=0,999999999,(SIN(AH$12)*COS($E91)+SIN($E91)*COS(AH$12))/SIN(AH$12)*$B91))</f>
        <v>23.7512010064268</v>
      </c>
      <c r="AI181" s="0" t="n">
        <f aca="false">IF($B91=0,0,IF(SIN(AI$12)=0,999999999,(SIN(AI$12)*COS($E91)+SIN($E91)*COS(AI$12))/SIN(AI$12)*$B91))</f>
        <v>22.8735539001204</v>
      </c>
      <c r="AJ181" s="0" t="n">
        <f aca="false">IF($B91=0,0,IF(SIN(AJ$12)=0,999999999,(SIN(AJ$12)*COS($E91)+SIN($E91)*COS(AJ$12))/SIN(AJ$12)*$B91))</f>
        <v>22.0494931829761</v>
      </c>
      <c r="AK181" s="0" t="n">
        <f aca="false">IF($B91=0,0,IF(SIN(AK$12)=0,999999999,(SIN(AK$12)*COS($E91)+SIN($E91)*COS(AK$12))/SIN(AK$12)*$B91))</f>
        <v>21.2737979813962</v>
      </c>
      <c r="AL181" s="0" t="n">
        <f aca="false">IF($B91=0,0,IF(SIN(AL$12)=0,999999999,(SIN(AL$12)*COS($E91)+SIN($E91)*COS(AL$12))/SIN(AL$12)*$B91))</f>
        <v>20.5418985639422</v>
      </c>
      <c r="AM181" s="0" t="n">
        <f aca="false">IF($B91=0,0,IF(SIN(AM$12)=0,999999999,(SIN(AM$12)*COS($E91)+SIN($E91)*COS(AM$12))/SIN(AM$12)*$B91))</f>
        <v>19.8497776494306</v>
      </c>
      <c r="AN181" s="0" t="n">
        <f aca="false">IF($B91=0,0,IF(SIN(AN$12)=0,999999999,(SIN(AN$12)*COS($E91)+SIN($E91)*COS(AN$12))/SIN(AN$12)*$B91))</f>
        <v>19.1938891295621</v>
      </c>
      <c r="AO181" s="0" t="n">
        <f aca="false">IF($B91=0,0,IF(SIN(AO$12)=0,999999999,(SIN(AO$12)*COS($E91)+SIN($E91)*COS(AO$12))/SIN(AO$12)*$B91))</f>
        <v>18.5710907231088</v>
      </c>
      <c r="AP181" s="0" t="n">
        <f aca="false">IF($B91=0,0,IF(SIN(AP$12)=0,999999999,(SIN(AP$12)*COS($E91)+SIN($E91)*COS(AP$12))/SIN(AP$12)*$B91))</f>
        <v>17.9785878526756</v>
      </c>
      <c r="AQ181" s="0" t="n">
        <f aca="false">IF($B91=0,0,IF(SIN(AQ$12)=0,999999999,(SIN(AQ$12)*COS($E91)+SIN($E91)*COS(AQ$12))/SIN(AQ$12)*$B91))</f>
        <v>17.4138866207741</v>
      </c>
      <c r="AR181" s="0" t="n">
        <f aca="false">IF($B91=0,0,IF(SIN(AR$12)=0,999999999,(SIN(AR$12)*COS($E91)+SIN($E91)*COS(AR$12))/SIN(AR$12)*$B91))</f>
        <v>16.8747542089441</v>
      </c>
      <c r="AS181" s="0" t="n">
        <f aca="false">IF($B91=0,0,IF(SIN(AS$12)=0,999999999,(SIN(AS$12)*COS($E91)+SIN($E91)*COS(AS$12))/SIN(AS$12)*$B91))</f>
        <v>16.3591853675051</v>
      </c>
      <c r="AT181" s="0" t="n">
        <f aca="false">IF($B91=0,0,IF(SIN(AT$12)=0,999999999,(SIN(AT$12)*COS($E91)+SIN($E91)*COS(AT$12))/SIN(AT$12)*$B91))</f>
        <v>15.8653739299961</v>
      </c>
      <c r="AU181" s="0" t="n">
        <f aca="false">IF($B91=0,0,IF(SIN(AU$12)=0,999999999,(SIN(AU$12)*COS($E91)+SIN($E91)*COS(AU$12))/SIN(AU$12)*$B91))</f>
        <v>15.3916884943484</v>
      </c>
      <c r="AV181" s="0" t="n">
        <f aca="false">IF($B91=0,0,IF(SIN(AV$12)=0,999999999,(SIN(AV$12)*COS($E91)+SIN($E91)*COS(AV$12))/SIN(AV$12)*$B91))</f>
        <v>14.9366515762492</v>
      </c>
      <c r="AW181" s="0" t="n">
        <f aca="false">IF($B91=0,0,IF(SIN(AW$12)=0,999999999,(SIN(AW$12)*COS($E91)+SIN($E91)*COS(AW$12))/SIN(AW$12)*$B91))</f>
        <v>14.4989216693685</v>
      </c>
      <c r="AX181" s="0" t="n">
        <f aca="false">IF($B91=0,0,IF(SIN(AX$12)=0,999999999,(SIN(AX$12)*COS($E91)+SIN($E91)*COS(AX$12))/SIN(AX$12)*$B91))</f>
        <v>14.0772777498992</v>
      </c>
      <c r="AY181" s="0" t="n">
        <f aca="false">IF($B91=0,0,IF(SIN(AY$12)=0,999999999,(SIN(AY$12)*COS($E91)+SIN($E91)*COS(AY$12))/SIN(AY$12)*$B91))</f>
        <v>13.6706058450903</v>
      </c>
      <c r="AZ181" s="0" t="n">
        <f aca="false">IF($B91=0,0,IF(SIN(AZ$12)=0,999999999,(SIN(AZ$12)*COS($E91)+SIN($E91)*COS(AZ$12))/SIN(AZ$12)*$B91))</f>
        <v>13.2778873515869</v>
      </c>
      <c r="BA181" s="0" t="n">
        <f aca="false">IF($B91=0,0,IF(SIN(BA$12)=0,999999999,(SIN(BA$12)*COS($E91)+SIN($E91)*COS(BA$12))/SIN(BA$12)*$B91))</f>
        <v>12.8981888428643</v>
      </c>
      <c r="BB181" s="0" t="n">
        <f aca="false">IF($B91=0,0,IF(SIN(BB$12)=0,999999999,(SIN(BB$12)*COS($E91)+SIN($E91)*COS(BB$12))/SIN(BB$12)*$B91))</f>
        <v>12.5306531484888</v>
      </c>
      <c r="BC181" s="0" t="n">
        <f aca="false">IF($B91=0,0,IF(SIN(BC$12)=0,999999999,(SIN(BC$12)*COS($E91)+SIN($E91)*COS(BC$12))/SIN(BC$12)*$B91))</f>
        <v>12.1744915234046</v>
      </c>
      <c r="BD181" s="0" t="n">
        <f aca="false">IF($B91=0,0,IF(SIN(BD$12)=0,999999999,(SIN(BD$12)*COS($E91)+SIN($E91)*COS(BD$12))/SIN(BD$12)*$B91))</f>
        <v>11.8289767545261</v>
      </c>
      <c r="BE181" s="0" t="n">
        <f aca="false">IF($B91=0,0,IF(SIN(BE$12)=0,999999999,(SIN(BE$12)*COS($E91)+SIN($E91)*COS(BE$12))/SIN(BE$12)*$B91))</f>
        <v>11.4934370758637</v>
      </c>
      <c r="BF181" s="0" t="n">
        <f aca="false">IF($B91=0,0,IF(SIN(BF$12)=0,999999999,(SIN(BF$12)*COS($E91)+SIN($E91)*COS(BF$12))/SIN(BF$12)*$B91))</f>
        <v>11.1672507832163</v>
      </c>
      <c r="BG181" s="0" t="n">
        <f aca="false">IF($B91=0,0,IF(SIN(BG$12)=0,999999999,(SIN(BG$12)*COS($E91)+SIN($E91)*COS(BG$12))/SIN(BG$12)*$B91))</f>
        <v>10.8498414559018</v>
      </c>
      <c r="BH181" s="0" t="n">
        <f aca="false">IF($B91=0,0,IF(SIN(BH$12)=0,999999999,(SIN(BH$12)*COS($E91)+SIN($E91)*COS(BH$12))/SIN(BH$12)*$B91))</f>
        <v>10.5406737066976</v>
      </c>
      <c r="BI181" s="0" t="n">
        <f aca="false">IF($B91=0,0,IF(SIN(BI$12)=0,999999999,(SIN(BI$12)*COS($E91)+SIN($E91)*COS(BI$12))/SIN(BI$12)*$B91))</f>
        <v>10.239249392619</v>
      </c>
      <c r="BJ181" s="0" t="n">
        <f aca="false">IF($B91=0,0,IF(SIN(BJ$12)=0,999999999,(SIN(BJ$12)*COS($E91)+SIN($E91)*COS(BJ$12))/SIN(BJ$12)*$B91))</f>
        <v>9.94510422878059</v>
      </c>
      <c r="BK181" s="0" t="n">
        <f aca="false">IF($B91=0,0,IF(SIN(BK$12)=0,999999999,(SIN(BK$12)*COS($E91)+SIN($E91)*COS(BK$12))/SIN(BK$12)*$B91))</f>
        <v>9.65780475567969</v>
      </c>
      <c r="BL181" s="0" t="n">
        <f aca="false">IF($B91=0,0,IF(SIN(BL$12)=0,999999999,(SIN(BL$12)*COS($E91)+SIN($E91)*COS(BL$12))/SIN(BL$12)*$B91))</f>
        <v>9.37694561708202</v>
      </c>
      <c r="BM181" s="0" t="n">
        <f aca="false">IF($B91=0,0,IF(SIN(BM$12)=0,999999999,(SIN(BM$12)*COS($E91)+SIN($E91)*COS(BM$12))/SIN(BM$12)*$B91))</f>
        <v>9.10214711148409</v>
      </c>
      <c r="BN181" s="0" t="n">
        <f aca="false">IF($B91=0,0,IF(SIN(BN$12)=0,999999999,(SIN(BN$12)*COS($E91)+SIN($E91)*COS(BN$12))/SIN(BN$12)*$B91))</f>
        <v>8.83305298505233</v>
      </c>
      <c r="BO181" s="0" t="n">
        <f aca="false">IF($B91=0,0,IF(SIN(BO$12)=0,999999999,(SIN(BO$12)*COS($E91)+SIN($E91)*COS(BO$12))/SIN(BO$12)*$B91))</f>
        <v>8.56932843813744</v>
      </c>
      <c r="BP181" s="0" t="n">
        <f aca="false">IF($B91=0,0,IF(SIN(BP$12)=0,999999999,(SIN(BP$12)*COS($E91)+SIN($E91)*COS(BP$12))/SIN(BP$12)*$B91))</f>
        <v>8.31065832104667</v>
      </c>
      <c r="BQ181" s="0" t="n">
        <f aca="false">IF($B91=0,0,IF(SIN(BQ$12)=0,999999999,(SIN(BQ$12)*COS($E91)+SIN($E91)*COS(BQ$12))/SIN(BQ$12)*$B91))</f>
        <v>8.05674549783601</v>
      </c>
      <c r="BR181" s="0" t="n">
        <f aca="false">IF($B91=0,0,IF(SIN(BR$12)=0,999999999,(SIN(BR$12)*COS($E91)+SIN($E91)*COS(BR$12))/SIN(BR$12)*$B91))</f>
        <v>7.80730935952062</v>
      </c>
      <c r="BS181" s="0" t="n">
        <f aca="false">IF($B91=0,0,IF(SIN(BS$12)=0,999999999,(SIN(BS$12)*COS($E91)+SIN($E91)*COS(BS$12))/SIN(BS$12)*$B91))</f>
        <v>7.56208447037556</v>
      </c>
      <c r="BT181" s="0" t="n">
        <f aca="false">IF($B91=0,0,IF(SIN(BT$12)=0,999999999,(SIN(BT$12)*COS($E91)+SIN($E91)*COS(BT$12))/SIN(BT$12)*$B91))</f>
        <v>7.32081933296594</v>
      </c>
      <c r="BU181" s="0" t="n">
        <f aca="false">IF($B91=0,0,IF(SIN(BU$12)=0,999999999,(SIN(BU$12)*COS($E91)+SIN($E91)*COS(BU$12))/SIN(BU$12)*$B91))</f>
        <v>7.08327525923882</v>
      </c>
      <c r="BV181" s="0" t="n">
        <f aca="false">IF($B91=0,0,IF(SIN(BV$12)=0,999999999,(SIN(BV$12)*COS($E91)+SIN($E91)*COS(BV$12))/SIN(BV$12)*$B91))</f>
        <v>6.84922533648134</v>
      </c>
      <c r="BW181" s="0" t="n">
        <f aca="false">IF($B91=0,0,IF(SIN(BW$12)=0,999999999,(SIN(BW$12)*COS($E91)+SIN($E91)*COS(BW$12))/SIN(BW$12)*$B91))</f>
        <v>6.61845347823138</v>
      </c>
      <c r="BX181" s="0" t="n">
        <f aca="false">IF($B91=0,0,IF(SIN(BX$12)=0,999999999,(SIN(BX$12)*COS($E91)+SIN($E91)*COS(BX$12))/SIN(BX$12)*$B91))</f>
        <v>6.39075355133543</v>
      </c>
      <c r="BY181" s="0" t="n">
        <f aca="false">IF($B91=0,0,IF(SIN(BY$12)=0,999999999,(SIN(BY$12)*COS($E91)+SIN($E91)*COS(BY$12))/SIN(BY$12)*$B91))</f>
        <v>6.16592857131835</v>
      </c>
      <c r="BZ181" s="0" t="n">
        <f aca="false">IF($B91=0,0,IF(SIN(BZ$12)=0,999999999,(SIN(BZ$12)*COS($E91)+SIN($E91)*COS(BZ$12))/SIN(BZ$12)*$B91))</f>
        <v>5.9437899590795</v>
      </c>
      <c r="CA181" s="0" t="n">
        <f aca="false">IF($B91=0,0,IF(SIN(CA$12)=0,999999999,(SIN(CA$12)*COS($E91)+SIN($E91)*COS(CA$12))/SIN(CA$12)*$B91))</f>
        <v>5.72415685266663</v>
      </c>
      <c r="CB181" s="0" t="n">
        <f aca="false">IF($B91=0,0,IF(SIN(CB$12)=0,999999999,(SIN(CB$12)*COS($E91)+SIN($E91)*COS(CB$12))/SIN(CB$12)*$B91))</f>
        <v>5.50685546852669</v>
      </c>
      <c r="CC181" s="0" t="n">
        <f aca="false">IF($B91=0,0,IF(SIN(CC$12)=0,999999999,(SIN(CC$12)*COS($E91)+SIN($E91)*COS(CC$12))/SIN(CC$12)*$B91))</f>
        <v>5.29171850720445</v>
      </c>
      <c r="CD181" s="0" t="n">
        <f aca="false">IF($B91=0,0,IF(SIN(CD$12)=0,999999999,(SIN(CD$12)*COS($E91)+SIN($E91)*COS(CD$12))/SIN(CD$12)*$B91))</f>
        <v>5.07858459895441</v>
      </c>
      <c r="CE181" s="0" t="n">
        <f aca="false">IF($B91=0,0,IF(SIN(CE$12)=0,999999999,(SIN(CE$12)*COS($E91)+SIN($E91)*COS(CE$12))/SIN(CE$12)*$B91))</f>
        <v>4.86729778516872</v>
      </c>
      <c r="CF181" s="0" t="n">
        <f aca="false">IF($B91=0,0,IF(SIN(CF$12)=0,999999999,(SIN(CF$12)*COS($E91)+SIN($E91)*COS(CF$12))/SIN(CF$12)*$B91))</f>
        <v>4.65770703191118</v>
      </c>
      <c r="CG181" s="0" t="n">
        <f aca="false">IF($B91=0,0,IF(SIN(CG$12)=0,999999999,(SIN(CG$12)*COS($E91)+SIN($E91)*COS(CG$12))/SIN(CG$12)*$B91))</f>
        <v>4.44966577218103</v>
      </c>
      <c r="CH181" s="0" t="n">
        <f aca="false">IF($B91=0,0,IF(SIN(CH$12)=0,999999999,(SIN(CH$12)*COS($E91)+SIN($E91)*COS(CH$12))/SIN(CH$12)*$B91))</f>
        <v>4.24303147382558</v>
      </c>
      <c r="CI181" s="0" t="n">
        <f aca="false">IF($B91=0,0,IF(SIN(CI$12)=0,999999999,(SIN(CI$12)*COS($E91)+SIN($E91)*COS(CI$12))/SIN(CI$12)*$B91))</f>
        <v>4.03766523028337</v>
      </c>
      <c r="CJ181" s="0" t="n">
        <f aca="false">IF($B91=0,0,IF(SIN(CJ$12)=0,999999999,(SIN(CJ$12)*COS($E91)+SIN($E91)*COS(CJ$12))/SIN(CJ$12)*$B91))</f>
        <v>3.83343137156241</v>
      </c>
      <c r="CK181" s="0" t="n">
        <f aca="false">IF($B91=0,0,IF(SIN(CK$12)=0,999999999,(SIN(CK$12)*COS($E91)+SIN($E91)*COS(CK$12))/SIN(CK$12)*$B91))</f>
        <v>3.63019709305568</v>
      </c>
      <c r="CL181" s="0" t="n">
        <f aca="false">IF($B91=0,0,IF(SIN(CL$12)=0,999999999,(SIN(CL$12)*COS($E91)+SIN($E91)*COS(CL$12))/SIN(CL$12)*$B91))</f>
        <v>3.42783209997071</v>
      </c>
      <c r="CM181" s="0" t="n">
        <f aca="false">IF($B91=0,0,IF(SIN(CM$12)=0,999999999,(SIN(CM$12)*COS($E91)+SIN($E91)*COS(CM$12))/SIN(CM$12)*$B91))</f>
        <v>3.22620826529457</v>
      </c>
      <c r="CN181" s="0" t="n">
        <f aca="false">IF($B91=0,0,IF(SIN(CN$12)=0,999999999,(SIN(CN$12)*COS($E91)+SIN($E91)*COS(CN$12))/SIN(CN$12)*$B91))</f>
        <v>3.02519929934265</v>
      </c>
      <c r="CO181" s="0" t="n">
        <f aca="false">IF($B91=0,0,IF(SIN(CO$12)=0,999999999,(SIN(CO$12)*COS($E91)+SIN($E91)*COS(CO$12))/SIN(CO$12)*$B91))</f>
        <v>2.82468042904954</v>
      </c>
      <c r="CP181" s="0" t="n">
        <f aca="false">IF($B91=0,0,IF(SIN(CP$12)=0,999999999,(SIN(CP$12)*COS($E91)+SIN($E91)*COS(CP$12))/SIN(CP$12)*$B91))</f>
        <v>2.62452808524663</v>
      </c>
      <c r="CQ181" s="0" t="n">
        <f aca="false">IF($B91=0,0,IF(SIN(CQ$12)=0,999999999,(SIN(CQ$12)*COS($E91)+SIN($E91)*COS(CQ$12))/SIN(CQ$12)*$B91))</f>
        <v>2.42461959624353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655.349795181136</v>
      </c>
      <c r="H182" s="0" t="n">
        <f aca="false">IF($B92=0,0,IF(SIN(H$12)=0,999999999,(SIN(H$12)*COS($E92)+SIN($E92)*COS(H$12))/SIN(H$12)*$B92))</f>
        <v>328.580791115122</v>
      </c>
      <c r="I182" s="0" t="n">
        <f aca="false">IF($B92=0,0,IF(SIN(I$12)=0,999999999,(SIN(I$12)*COS($E92)+SIN($E92)*COS(I$12))/SIN(I$12)*$B92))</f>
        <v>219.613536488237</v>
      </c>
      <c r="J182" s="0" t="n">
        <f aca="false">IF($B92=0,0,IF(SIN(J$12)=0,999999999,(SIN(J$12)*COS($E92)+SIN($E92)*COS(J$12))/SIN(J$12)*$B92))</f>
        <v>165.096698990386</v>
      </c>
      <c r="K182" s="0" t="n">
        <f aca="false">IF($B92=0,0,IF(SIN(K$12)=0,999999999,(SIN(K$12)*COS($E92)+SIN($E92)*COS(K$12))/SIN(K$12)*$B92))</f>
        <v>132.360005665976</v>
      </c>
      <c r="L182" s="0" t="n">
        <f aca="false">IF($B92=0,0,IF(SIN(L$12)=0,999999999,(SIN(L$12)*COS($E92)+SIN($E92)*COS(L$12))/SIN(L$12)*$B92))</f>
        <v>110.513360102018</v>
      </c>
      <c r="M182" s="0" t="n">
        <f aca="false">IF($B92=0,0,IF(SIN(M$12)=0,999999999,(SIN(M$12)*COS($E92)+SIN($E92)*COS(M$12))/SIN(M$12)*$B92))</f>
        <v>94.8895734509187</v>
      </c>
      <c r="N182" s="0" t="n">
        <f aca="false">IF($B92=0,0,IF(SIN(N$12)=0,999999999,(SIN(N$12)*COS($E92)+SIN($E92)*COS(N$12))/SIN(N$12)*$B92))</f>
        <v>83.1550471825868</v>
      </c>
      <c r="O182" s="0" t="n">
        <f aca="false">IF($B92=0,0,IF(SIN(O$12)=0,999999999,(SIN(O$12)*COS($E92)+SIN($E92)*COS(O$12))/SIN(O$12)*$B92))</f>
        <v>74.0133339985748</v>
      </c>
      <c r="P182" s="0" t="n">
        <f aca="false">IF($B92=0,0,IF(SIN(P$12)=0,999999999,(SIN(P$12)*COS($E92)+SIN($E92)*COS(P$12))/SIN(P$12)*$B92))</f>
        <v>66.6865621948033</v>
      </c>
      <c r="Q182" s="0" t="n">
        <f aca="false">IF($B92=0,0,IF(SIN(Q$12)=0,999999999,(SIN(Q$12)*COS($E92)+SIN($E92)*COS(Q$12))/SIN(Q$12)*$B92))</f>
        <v>60.6797194600935</v>
      </c>
      <c r="R182" s="0" t="n">
        <f aca="false">IF($B92=0,0,IF(SIN(R$12)=0,999999999,(SIN(R$12)*COS($E92)+SIN($E92)*COS(R$12))/SIN(R$12)*$B92))</f>
        <v>55.6627947729266</v>
      </c>
      <c r="S182" s="0" t="n">
        <f aca="false">IF($B92=0,0,IF(SIN(S$12)=0,999999999,(SIN(S$12)*COS($E92)+SIN($E92)*COS(S$12))/SIN(S$12)*$B92))</f>
        <v>51.4073163434957</v>
      </c>
      <c r="T182" s="0" t="n">
        <f aca="false">IF($B92=0,0,IF(SIN(T$12)=0,999999999,(SIN(T$12)*COS($E92)+SIN($E92)*COS(T$12))/SIN(T$12)*$B92))</f>
        <v>47.7500875783673</v>
      </c>
      <c r="U182" s="0" t="n">
        <f aca="false">IF($B92=0,0,IF(SIN(U$12)=0,999999999,(SIN(U$12)*COS($E92)+SIN($E92)*COS(U$12))/SIN(U$12)*$B92))</f>
        <v>44.5714286571645</v>
      </c>
      <c r="V182" s="0" t="n">
        <f aca="false">IF($B92=0,0,IF(SIN(V$12)=0,999999999,(SIN(V$12)*COS($E92)+SIN($E92)*COS(V$12))/SIN(V$12)*$B92))</f>
        <v>41.7815775159687</v>
      </c>
      <c r="W182" s="0" t="n">
        <f aca="false">IF($B92=0,0,IF(SIN(W$12)=0,999999999,(SIN(W$12)*COS($E92)+SIN($E92)*COS(W$12))/SIN(W$12)*$B92))</f>
        <v>39.3118904816944</v>
      </c>
      <c r="X182" s="0" t="n">
        <f aca="false">IF($B92=0,0,IF(SIN(X$12)=0,999999999,(SIN(X$12)*COS($E92)+SIN($E92)*COS(X$12))/SIN(X$12)*$B92))</f>
        <v>37.108976026456</v>
      </c>
      <c r="Y182" s="0" t="n">
        <f aca="false">IF($B92=0,0,IF(SIN(Y$12)=0,999999999,(SIN(Y$12)*COS($E92)+SIN($E92)*COS(Y$12))/SIN(Y$12)*$B92))</f>
        <v>35.1306810187321</v>
      </c>
      <c r="Z182" s="0" t="n">
        <f aca="false">IF($B92=0,0,IF(SIN(Z$12)=0,999999999,(SIN(Z$12)*COS($E92)+SIN($E92)*COS(Z$12))/SIN(Z$12)*$B92))</f>
        <v>33.3432810974017</v>
      </c>
      <c r="AA182" s="0" t="n">
        <f aca="false">IF($B92=0,0,IF(SIN(AA$12)=0,999999999,(SIN(AA$12)*COS($E92)+SIN($E92)*COS(AA$12))/SIN(AA$12)*$B92))</f>
        <v>31.7194737943134</v>
      </c>
      <c r="AB182" s="0" t="n">
        <f aca="false">IF($B92=0,0,IF(SIN(AB$12)=0,999999999,(SIN(AB$12)*COS($E92)+SIN($E92)*COS(AB$12))/SIN(AB$12)*$B92))</f>
        <v>30.236918985357</v>
      </c>
      <c r="AC182" s="0" t="n">
        <f aca="false">IF($B92=0,0,IF(SIN(AC$12)=0,999999999,(SIN(AC$12)*COS($E92)+SIN($E92)*COS(AC$12))/SIN(AC$12)*$B92))</f>
        <v>28.8771600917452</v>
      </c>
      <c r="AD182" s="0" t="n">
        <f aca="false">IF($B92=0,0,IF(SIN(AD$12)=0,999999999,(SIN(AD$12)*COS($E92)+SIN($E92)*COS(AD$12))/SIN(AD$12)*$B92))</f>
        <v>27.6248149793135</v>
      </c>
      <c r="AE182" s="0" t="n">
        <f aca="false">IF($B92=0,0,IF(SIN(AE$12)=0,999999999,(SIN(AE$12)*COS($E92)+SIN($E92)*COS(AE$12))/SIN(AE$12)*$B92))</f>
        <v>26.4669610403403</v>
      </c>
      <c r="AF182" s="0" t="n">
        <f aca="false">IF($B92=0,0,IF(SIN(AF$12)=0,999999999,(SIN(AF$12)*COS($E92)+SIN($E92)*COS(AF$12))/SIN(AF$12)*$B92))</f>
        <v>25.3926621779276</v>
      </c>
      <c r="AG182" s="0" t="n">
        <f aca="false">IF($B92=0,0,IF(SIN(AG$12)=0,999999999,(SIN(AG$12)*COS($E92)+SIN($E92)*COS(AG$12))/SIN(AG$12)*$B92))</f>
        <v>24.3926009033341</v>
      </c>
      <c r="AH182" s="0" t="n">
        <f aca="false">IF($B92=0,0,IF(SIN(AH$12)=0,999999999,(SIN(AH$12)*COS($E92)+SIN($E92)*COS(AH$12))/SIN(AH$12)*$B92))</f>
        <v>23.4587892679682</v>
      </c>
      <c r="AI182" s="0" t="n">
        <f aca="false">IF($B92=0,0,IF(SIN(AI$12)=0,999999999,(SIN(AI$12)*COS($E92)+SIN($E92)*COS(AI$12))/SIN(AI$12)*$B92))</f>
        <v>22.5843396009277</v>
      </c>
      <c r="AJ182" s="0" t="n">
        <f aca="false">IF($B92=0,0,IF(SIN(AJ$12)=0,999999999,(SIN(AJ$12)*COS($E92)+SIN($E92)*COS(AJ$12))/SIN(AJ$12)*$B92))</f>
        <v>21.7632810974017</v>
      </c>
      <c r="AK182" s="0" t="n">
        <f aca="false">IF($B92=0,0,IF(SIN(AK$12)=0,999999999,(SIN(AK$12)*COS($E92)+SIN($E92)*COS(AK$12))/SIN(AK$12)*$B92))</f>
        <v>20.9904119044512</v>
      </c>
      <c r="AL182" s="0" t="n">
        <f aca="false">IF($B92=0,0,IF(SIN(AL$12)=0,999999999,(SIN(AL$12)*COS($E92)+SIN($E92)*COS(AL$12))/SIN(AL$12)*$B92))</f>
        <v>20.2611789390589</v>
      </c>
      <c r="AM182" s="0" t="n">
        <f aca="false">IF($B92=0,0,IF(SIN(AM$12)=0,999999999,(SIN(AM$12)*COS($E92)+SIN($E92)*COS(AM$12))/SIN(AM$12)*$B92))</f>
        <v>19.5715795557789</v>
      </c>
      <c r="AN182" s="0" t="n">
        <f aca="false">IF($B92=0,0,IF(SIN(AN$12)=0,999999999,(SIN(AN$12)*COS($E92)+SIN($E92)*COS(AN$12))/SIN(AN$12)*$B92))</f>
        <v>18.9180805654747</v>
      </c>
      <c r="AO182" s="0" t="n">
        <f aca="false">IF($B92=0,0,IF(SIN(AO$12)=0,999999999,(SIN(AO$12)*COS($E92)+SIN($E92)*COS(AO$12))/SIN(AO$12)*$B92))</f>
        <v>18.2975511348607</v>
      </c>
      <c r="AP182" s="0" t="n">
        <f aca="false">IF($B92=0,0,IF(SIN(AP$12)=0,999999999,(SIN(AP$12)*COS($E92)+SIN($E92)*COS(AP$12))/SIN(AP$12)*$B92))</f>
        <v>17.7072068677312</v>
      </c>
      <c r="AQ182" s="0" t="n">
        <f aca="false">IF($B92=0,0,IF(SIN(AQ$12)=0,999999999,(SIN(AQ$12)*COS($E92)+SIN($E92)*COS(AQ$12))/SIN(AQ$12)*$B92))</f>
        <v>17.1445629523518</v>
      </c>
      <c r="AR182" s="0" t="n">
        <f aca="false">IF($B92=0,0,IF(SIN(AR$12)=0,999999999,(SIN(AR$12)*COS($E92)+SIN($E92)*COS(AR$12))/SIN(AR$12)*$B92))</f>
        <v>16.6073947048547</v>
      </c>
      <c r="AS182" s="0" t="n">
        <f aca="false">IF($B92=0,0,IF(SIN(AS$12)=0,999999999,(SIN(AS$12)*COS($E92)+SIN($E92)*COS(AS$12))/SIN(AS$12)*$B92))</f>
        <v>16.0937041810745</v>
      </c>
      <c r="AT182" s="0" t="n">
        <f aca="false">IF($B92=0,0,IF(SIN(AT$12)=0,999999999,(SIN(AT$12)*COS($E92)+SIN($E92)*COS(AT$12))/SIN(AT$12)*$B92))</f>
        <v>15.6016917947661</v>
      </c>
      <c r="AU182" s="0" t="n">
        <f aca="false">IF($B92=0,0,IF(SIN(AU$12)=0,999999999,(SIN(AU$12)*COS($E92)+SIN($E92)*COS(AU$12))/SIN(AU$12)*$B92))</f>
        <v>15.1297320873761</v>
      </c>
      <c r="AV182" s="0" t="n">
        <f aca="false">IF($B92=0,0,IF(SIN(AV$12)=0,999999999,(SIN(AV$12)*COS($E92)+SIN($E92)*COS(AV$12))/SIN(AV$12)*$B92))</f>
        <v>14.6763529573548</v>
      </c>
      <c r="AW182" s="0" t="n">
        <f aca="false">IF($B92=0,0,IF(SIN(AW$12)=0,999999999,(SIN(AW$12)*COS($E92)+SIN($E92)*COS(AW$12))/SIN(AW$12)*$B92))</f>
        <v>14.2402177857408</v>
      </c>
      <c r="AX182" s="0" t="n">
        <f aca="false">IF($B92=0,0,IF(SIN(AX$12)=0,999999999,(SIN(AX$12)*COS($E92)+SIN($E92)*COS(AX$12))/SIN(AX$12)*$B92))</f>
        <v>13.8201099971544</v>
      </c>
      <c r="AY182" s="0" t="n">
        <f aca="false">IF($B92=0,0,IF(SIN(AY$12)=0,999999999,(SIN(AY$12)*COS($E92)+SIN($E92)*COS(AY$12))/SIN(AY$12)*$B92))</f>
        <v>13.4149196772645</v>
      </c>
      <c r="AZ182" s="0" t="n">
        <f aca="false">IF($B92=0,0,IF(SIN(AZ$12)=0,999999999,(SIN(AZ$12)*COS($E92)+SIN($E92)*COS(AZ$12))/SIN(AZ$12)*$B92))</f>
        <v>13.0236319336862</v>
      </c>
      <c r="BA182" s="0" t="n">
        <f aca="false">IF($B92=0,0,IF(SIN(BA$12)=0,999999999,(SIN(BA$12)*COS($E92)+SIN($E92)*COS(BA$12))/SIN(BA$12)*$B92))</f>
        <v>12.6453167405494</v>
      </c>
      <c r="BB182" s="0" t="n">
        <f aca="false">IF($B92=0,0,IF(SIN(BB$12)=0,999999999,(SIN(BB$12)*COS($E92)+SIN($E92)*COS(BB$12))/SIN(BB$12)*$B92))</f>
        <v>12.2791200502592</v>
      </c>
      <c r="BC182" s="0" t="n">
        <f aca="false">IF($B92=0,0,IF(SIN(BC$12)=0,999999999,(SIN(BC$12)*COS($E92)+SIN($E92)*COS(BC$12))/SIN(BC$12)*$B92))</f>
        <v>11.9242559913117</v>
      </c>
      <c r="BD182" s="0" t="n">
        <f aca="false">IF($B92=0,0,IF(SIN(BD$12)=0,999999999,(SIN(BD$12)*COS($E92)+SIN($E92)*COS(BD$12))/SIN(BD$12)*$B92))</f>
        <v>11.58</v>
      </c>
      <c r="BE182" s="0" t="n">
        <f aca="false">IF($B92=0,0,IF(SIN(BE$12)=0,999999999,(SIN(BE$12)*COS($E92)+SIN($E92)*COS(BE$12))/SIN(BE$12)*$B92))</f>
        <v>11.2456827577089</v>
      </c>
      <c r="BF182" s="0" t="n">
        <f aca="false">IF($B92=0,0,IF(SIN(BF$12)=0,999999999,(SIN(BF$12)*COS($E92)+SIN($E92)*COS(BF$12))/SIN(BF$12)*$B92))</f>
        <v>10.9206848252265</v>
      </c>
      <c r="BG182" s="0" t="n">
        <f aca="false">IF($B92=0,0,IF(SIN(BG$12)=0,999999999,(SIN(BG$12)*COS($E92)+SIN($E92)*COS(BG$12))/SIN(BG$12)*$B92))</f>
        <v>10.6044318818838</v>
      </c>
      <c r="BH182" s="0" t="n">
        <f aca="false">IF($B92=0,0,IF(SIN(BH$12)=0,999999999,(SIN(BH$12)*COS($E92)+SIN($E92)*COS(BH$12))/SIN(BH$12)*$B92))</f>
        <v>10.2963904909777</v>
      </c>
      <c r="BI182" s="0" t="n">
        <f aca="false">IF($B92=0,0,IF(SIN(BI$12)=0,999999999,(SIN(BI$12)*COS($E92)+SIN($E92)*COS(BI$12))/SIN(BI$12)*$B92))</f>
        <v>9.99606432435573</v>
      </c>
      <c r="BJ182" s="0" t="n">
        <f aca="false">IF($B92=0,0,IF(SIN(BJ$12)=0,999999999,(SIN(BJ$12)*COS($E92)+SIN($E92)*COS(BJ$12))/SIN(BJ$12)*$B92))</f>
        <v>9.70299078861247</v>
      </c>
      <c r="BK182" s="0" t="n">
        <f aca="false">IF($B92=0,0,IF(SIN(BK$12)=0,999999999,(SIN(BK$12)*COS($E92)+SIN($E92)*COS(BK$12))/SIN(BK$12)*$B92))</f>
        <v>9.41673800342268</v>
      </c>
      <c r="BL182" s="0" t="n">
        <f aca="false">IF($B92=0,0,IF(SIN(BL$12)=0,999999999,(SIN(BL$12)*COS($E92)+SIN($E92)*COS(BL$12))/SIN(BL$12)*$B92))</f>
        <v>9.13690208934374</v>
      </c>
      <c r="BM182" s="0" t="n">
        <f aca="false">IF($B92=0,0,IF(SIN(BM$12)=0,999999999,(SIN(BM$12)*COS($E92)+SIN($E92)*COS(BM$12))/SIN(BM$12)*$B92))</f>
        <v>8.86310472819865</v>
      </c>
      <c r="BN182" s="0" t="n">
        <f aca="false">IF($B92=0,0,IF(SIN(BN$12)=0,999999999,(SIN(BN$12)*COS($E92)+SIN($E92)*COS(BN$12))/SIN(BN$12)*$B92))</f>
        <v>8.59499096405592</v>
      </c>
      <c r="BO182" s="0" t="n">
        <f aca="false">IF($B92=0,0,IF(SIN(BO$12)=0,999999999,(SIN(BO$12)*COS($E92)+SIN($E92)*COS(BO$12))/SIN(BO$12)*$B92))</f>
        <v>8.33222721700654</v>
      </c>
      <c r="BP182" s="0" t="n">
        <f aca="false">IF($B92=0,0,IF(SIN(BP$12)=0,999999999,(SIN(BP$12)*COS($E92)+SIN($E92)*COS(BP$12))/SIN(BP$12)*$B92))</f>
        <v>8.07449948550945</v>
      </c>
      <c r="BQ182" s="0" t="n">
        <f aca="false">IF($B92=0,0,IF(SIN(BQ$12)=0,999999999,(SIN(BQ$12)*COS($E92)+SIN($E92)*COS(BQ$12))/SIN(BQ$12)*$B92))</f>
        <v>7.82151171614474</v>
      </c>
      <c r="BR182" s="0" t="n">
        <f aca="false">IF($B92=0,0,IF(SIN(BR$12)=0,999999999,(SIN(BR$12)*COS($E92)+SIN($E92)*COS(BR$12))/SIN(BR$12)*$B92))</f>
        <v>7.57298432224071</v>
      </c>
      <c r="BS182" s="0" t="n">
        <f aca="false">IF($B92=0,0,IF(SIN(BS$12)=0,999999999,(SIN(BS$12)*COS($E92)+SIN($E92)*COS(BS$12))/SIN(BS$12)*$B92))</f>
        <v>7.32865283510645</v>
      </c>
      <c r="BT182" s="0" t="n">
        <f aca="false">IF($B92=0,0,IF(SIN(BT$12)=0,999999999,(SIN(BT$12)*COS($E92)+SIN($E92)*COS(BT$12))/SIN(BT$12)*$B92))</f>
        <v>7.08826667356119</v>
      </c>
      <c r="BU182" s="0" t="n">
        <f aca="false">IF($B92=0,0,IF(SIN(BU$12)=0,999999999,(SIN(BU$12)*COS($E92)+SIN($E92)*COS(BU$12))/SIN(BU$12)*$B92))</f>
        <v>6.85158801913902</v>
      </c>
      <c r="BV182" s="0" t="n">
        <f aca="false">IF($B92=0,0,IF(SIN(BV$12)=0,999999999,(SIN(BV$12)*COS($E92)+SIN($E92)*COS(BV$12))/SIN(BV$12)*$B92))</f>
        <v>6.61839078581429</v>
      </c>
      <c r="BW182" s="0" t="n">
        <f aca="false">IF($B92=0,0,IF(SIN(BW$12)=0,999999999,(SIN(BW$12)*COS($E92)+SIN($E92)*COS(BW$12))/SIN(BW$12)*$B92))</f>
        <v>6.38845967436991</v>
      </c>
      <c r="BX182" s="0" t="n">
        <f aca="false">IF($B92=0,0,IF(SIN(BX$12)=0,999999999,(SIN(BX$12)*COS($E92)+SIN($E92)*COS(BX$12))/SIN(BX$12)*$B92))</f>
        <v>6.16158930263558</v>
      </c>
      <c r="BY182" s="0" t="n">
        <f aca="false">IF($B92=0,0,IF(SIN(BY$12)=0,999999999,(SIN(BY$12)*COS($E92)+SIN($E92)*COS(BY$12))/SIN(BY$12)*$B92))</f>
        <v>5.93758340378895</v>
      </c>
      <c r="BZ182" s="0" t="n">
        <f aca="false">IF($B92=0,0,IF(SIN(BZ$12)=0,999999999,(SIN(BZ$12)*COS($E92)+SIN($E92)*COS(BZ$12))/SIN(BZ$12)*$B92))</f>
        <v>5.71625408575977</v>
      </c>
      <c r="CA182" s="0" t="n">
        <f aca="false">IF($B92=0,0,IF(SIN(CA$12)=0,999999999,(SIN(CA$12)*COS($E92)+SIN($E92)*COS(CA$12))/SIN(CA$12)*$B92))</f>
        <v>5.49742114551107</v>
      </c>
      <c r="CB182" s="0" t="n">
        <f aca="false">IF($B92=0,0,IF(SIN(CB$12)=0,999999999,(SIN(CB$12)*COS($E92)+SIN($E92)*COS(CB$12))/SIN(CB$12)*$B92))</f>
        <v>5.28091143261713</v>
      </c>
      <c r="CC182" s="0" t="n">
        <f aca="false">IF($B92=0,0,IF(SIN(CC$12)=0,999999999,(SIN(CC$12)*COS($E92)+SIN($E92)*COS(CC$12))/SIN(CC$12)*$B92))</f>
        <v>5.06655825712721</v>
      </c>
      <c r="CD182" s="0" t="n">
        <f aca="false">IF($B92=0,0,IF(SIN(CD$12)=0,999999999,(SIN(CD$12)*COS($E92)+SIN($E92)*COS(CD$12))/SIN(CD$12)*$B92))</f>
        <v>4.8542008371972</v>
      </c>
      <c r="CE182" s="0" t="n">
        <f aca="false">IF($B92=0,0,IF(SIN(CE$12)=0,999999999,(SIN(CE$12)*COS($E92)+SIN($E92)*COS(CE$12))/SIN(CE$12)*$B92))</f>
        <v>4.64368378240681</v>
      </c>
      <c r="CF182" s="0" t="n">
        <f aca="false">IF($B92=0,0,IF(SIN(CF$12)=0,999999999,(SIN(CF$12)*COS($E92)+SIN($E92)*COS(CF$12))/SIN(CF$12)*$B92))</f>
        <v>4.43485660906589</v>
      </c>
      <c r="CG182" s="0" t="n">
        <f aca="false">IF($B92=0,0,IF(SIN(CG$12)=0,999999999,(SIN(CG$12)*COS($E92)+SIN($E92)*COS(CG$12))/SIN(CG$12)*$B92))</f>
        <v>4.22757328414579</v>
      </c>
      <c r="CH182" s="0" t="n">
        <f aca="false">IF($B92=0,0,IF(SIN(CH$12)=0,999999999,(SIN(CH$12)*COS($E92)+SIN($E92)*COS(CH$12))/SIN(CH$12)*$B92))</f>
        <v>4.02169179476619</v>
      </c>
      <c r="CI182" s="0" t="n">
        <f aca="false">IF($B92=0,0,IF(SIN(CI$12)=0,999999999,(SIN(CI$12)*COS($E92)+SIN($E92)*COS(CI$12))/SIN(CI$12)*$B92))</f>
        <v>3.81707374042929</v>
      </c>
      <c r="CJ182" s="0" t="n">
        <f aca="false">IF($B92=0,0,IF(SIN(CJ$12)=0,999999999,(SIN(CJ$12)*COS($E92)+SIN($E92)*COS(CJ$12))/SIN(CJ$12)*$B92))</f>
        <v>3.61358394541528</v>
      </c>
      <c r="CK182" s="0" t="n">
        <f aca="false">IF($B92=0,0,IF(SIN(CK$12)=0,999999999,(SIN(CK$12)*COS($E92)+SIN($E92)*COS(CK$12))/SIN(CK$12)*$B92))</f>
        <v>3.4110900889502</v>
      </c>
      <c r="CL182" s="0" t="n">
        <f aca="false">IF($B92=0,0,IF(SIN(CL$12)=0,999999999,(SIN(CL$12)*COS($E92)+SIN($E92)*COS(CL$12))/SIN(CL$12)*$B92))</f>
        <v>3.20946235093084</v>
      </c>
      <c r="CM182" s="0" t="n">
        <f aca="false">IF($B92=0,0,IF(SIN(CM$12)=0,999999999,(SIN(CM$12)*COS($E92)+SIN($E92)*COS(CM$12))/SIN(CM$12)*$B92))</f>
        <v>3.00857307113595</v>
      </c>
      <c r="CN182" s="0" t="n">
        <f aca="false">IF($B92=0,0,IF(SIN(CN$12)=0,999999999,(SIN(CN$12)*COS($E92)+SIN($E92)*COS(CN$12))/SIN(CN$12)*$B92))</f>
        <v>2.80829641997882</v>
      </c>
      <c r="CO182" s="0" t="n">
        <f aca="false">IF($B92=0,0,IF(SIN(CO$12)=0,999999999,(SIN(CO$12)*COS($E92)+SIN($E92)*COS(CO$12))/SIN(CO$12)*$B92))</f>
        <v>2.6085080789666</v>
      </c>
      <c r="CP182" s="0" t="n">
        <f aca="false">IF($B92=0,0,IF(SIN(CP$12)=0,999999999,(SIN(CP$12)*COS($E92)+SIN($E92)*COS(CP$12))/SIN(CP$12)*$B92))</f>
        <v>2.40908492911722</v>
      </c>
      <c r="CQ182" s="0" t="n">
        <f aca="false">IF($B92=0,0,IF(SIN(CQ$12)=0,999999999,(SIN(CQ$12)*COS($E92)+SIN($E92)*COS(CQ$12))/SIN(CQ$12)*$B92))</f>
        <v>2.20990474565715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652.522208410168</v>
      </c>
      <c r="H183" s="0" t="n">
        <f aca="false">IF($B93=0,0,IF(SIN(H$12)=0,999999999,(SIN(H$12)*COS($E93)+SIN($E93)*COS(H$12))/SIN(H$12)*$B93))</f>
        <v>327.06147143541</v>
      </c>
      <c r="I183" s="0" t="n">
        <f aca="false">IF($B93=0,0,IF(SIN(I$12)=0,999999999,(SIN(I$12)*COS($E93)+SIN($E93)*COS(I$12))/SIN(I$12)*$B93))</f>
        <v>218.530483013332</v>
      </c>
      <c r="J183" s="0" t="n">
        <f aca="false">IF($B93=0,0,IF(SIN(J$12)=0,999999999,(SIN(J$12)*COS($E93)+SIN($E93)*COS(J$12))/SIN(J$12)*$B93))</f>
        <v>164.231911579675</v>
      </c>
      <c r="K183" s="0" t="n">
        <f aca="false">IF($B93=0,0,IF(SIN(K$12)=0,999999999,(SIN(K$12)*COS($E93)+SIN($E93)*COS(K$12))/SIN(K$12)*$B93))</f>
        <v>131.626284354007</v>
      </c>
      <c r="L183" s="0" t="n">
        <f aca="false">IF($B93=0,0,IF(SIN(L$12)=0,999999999,(SIN(L$12)*COS($E93)+SIN($E93)*COS(L$12))/SIN(L$12)*$B93))</f>
        <v>109.86710500346</v>
      </c>
      <c r="M183" s="0" t="n">
        <f aca="false">IF($B93=0,0,IF(SIN(M$12)=0,999999999,(SIN(M$12)*COS($E93)+SIN($E93)*COS(M$12))/SIN(M$12)*$B93))</f>
        <v>94.3058704477616</v>
      </c>
      <c r="N183" s="0" t="n">
        <f aca="false">IF($B93=0,0,IF(SIN(N$12)=0,999999999,(SIN(N$12)*COS($E93)+SIN($E93)*COS(N$12))/SIN(N$12)*$B93))</f>
        <v>82.6183250569222</v>
      </c>
      <c r="O183" s="0" t="n">
        <f aca="false">IF($B93=0,0,IF(SIN(O$12)=0,999999999,(SIN(O$12)*COS($E93)+SIN($E93)*COS(O$12))/SIN(O$12)*$B93))</f>
        <v>73.5132120472459</v>
      </c>
      <c r="P183" s="0" t="n">
        <f aca="false">IF($B93=0,0,IF(SIN(P$12)=0,999999999,(SIN(P$12)*COS($E93)+SIN($E93)*COS(P$12))/SIN(P$12)*$B93))</f>
        <v>66.2157740368169</v>
      </c>
      <c r="Q183" s="0" t="n">
        <f aca="false">IF($B93=0,0,IF(SIN(Q$12)=0,999999999,(SIN(Q$12)*COS($E93)+SIN($E93)*COS(Q$12))/SIN(Q$12)*$B93))</f>
        <v>60.232980568024</v>
      </c>
      <c r="R183" s="0" t="n">
        <f aca="false">IF($B93=0,0,IF(SIN(R$12)=0,999999999,(SIN(R$12)*COS($E93)+SIN($E93)*COS(R$12))/SIN(R$12)*$B93))</f>
        <v>55.2361418663265</v>
      </c>
      <c r="S183" s="0" t="n">
        <f aca="false">IF($B93=0,0,IF(SIN(S$12)=0,999999999,(SIN(S$12)*COS($E93)+SIN($E93)*COS(S$12))/SIN(S$12)*$B93))</f>
        <v>50.9977008618579</v>
      </c>
      <c r="T183" s="0" t="n">
        <f aca="false">IF($B93=0,0,IF(SIN(T$12)=0,999999999,(SIN(T$12)*COS($E93)+SIN($E93)*COS(T$12))/SIN(T$12)*$B93))</f>
        <v>47.355114342411</v>
      </c>
      <c r="U183" s="0" t="n">
        <f aca="false">IF($B93=0,0,IF(SIN(U$12)=0,999999999,(SIN(U$12)*COS($E93)+SIN($E93)*COS(U$12))/SIN(U$12)*$B93))</f>
        <v>44.1891816431239</v>
      </c>
      <c r="V183" s="0" t="n">
        <f aca="false">IF($B93=0,0,IF(SIN(V$12)=0,999999999,(SIN(V$12)*COS($E93)+SIN($E93)*COS(V$12))/SIN(V$12)*$B93))</f>
        <v>41.4105000755171</v>
      </c>
      <c r="W183" s="0" t="n">
        <f aca="false">IF($B93=0,0,IF(SIN(W$12)=0,999999999,(SIN(W$12)*COS($E93)+SIN($E93)*COS(W$12))/SIN(W$12)*$B93))</f>
        <v>38.950700791404</v>
      </c>
      <c r="X183" s="0" t="n">
        <f aca="false">IF($B93=0,0,IF(SIN(X$12)=0,999999999,(SIN(X$12)*COS($E93)+SIN($E93)*COS(X$12))/SIN(X$12)*$B93))</f>
        <v>36.7566060236231</v>
      </c>
      <c r="Y183" s="0" t="n">
        <f aca="false">IF($B93=0,0,IF(SIN(Y$12)=0,999999999,(SIN(Y$12)*COS($E93)+SIN($E93)*COS(Y$12))/SIN(Y$12)*$B93))</f>
        <v>34.7862314068274</v>
      </c>
      <c r="Z183" s="0" t="n">
        <f aca="false">IF($B93=0,0,IF(SIN(Z$12)=0,999999999,(SIN(Z$12)*COS($E93)+SIN($E93)*COS(Z$12))/SIN(Z$12)*$B93))</f>
        <v>33.0059876002657</v>
      </c>
      <c r="AA183" s="0" t="n">
        <f aca="false">IF($B93=0,0,IF(SIN(AA$12)=0,999999999,(SIN(AA$12)*COS($E93)+SIN($E93)*COS(AA$12))/SIN(AA$12)*$B93))</f>
        <v>31.3886814451772</v>
      </c>
      <c r="AB183" s="0" t="n">
        <f aca="false">IF($B93=0,0,IF(SIN(AB$12)=0,999999999,(SIN(AB$12)*COS($E93)+SIN($E93)*COS(AB$12))/SIN(AB$12)*$B93))</f>
        <v>29.9120622593779</v>
      </c>
      <c r="AC183" s="0" t="n">
        <f aca="false">IF($B93=0,0,IF(SIN(AC$12)=0,999999999,(SIN(AC$12)*COS($E93)+SIN($E93)*COS(AC$12))/SIN(AC$12)*$B93))</f>
        <v>28.5577473576699</v>
      </c>
      <c r="AD183" s="0" t="n">
        <f aca="false">IF($B93=0,0,IF(SIN(AD$12)=0,999999999,(SIN(AD$12)*COS($E93)+SIN($E93)*COS(AD$12))/SIN(AD$12)*$B93))</f>
        <v>27.3104161904934</v>
      </c>
      <c r="AE183" s="0" t="n">
        <f aca="false">IF($B93=0,0,IF(SIN(AE$12)=0,999999999,(SIN(AE$12)*COS($E93)+SIN($E93)*COS(AE$12))/SIN(AE$12)*$B93))</f>
        <v>26.1571978876607</v>
      </c>
      <c r="AF183" s="0" t="n">
        <f aca="false">IF($B93=0,0,IF(SIN(AF$12)=0,999999999,(SIN(AF$12)*COS($E93)+SIN($E93)*COS(AF$12))/SIN(AF$12)*$B93))</f>
        <v>25.0872001365235</v>
      </c>
      <c r="AG183" s="0" t="n">
        <f aca="false">IF($B93=0,0,IF(SIN(AG$12)=0,999999999,(SIN(AG$12)*COS($E93)+SIN($E93)*COS(AG$12))/SIN(AG$12)*$B93))</f>
        <v>24.0911427522577</v>
      </c>
      <c r="AH183" s="0" t="n">
        <f aca="false">IF($B93=0,0,IF(SIN(AH$12)=0,999999999,(SIN(AH$12)*COS($E93)+SIN($E93)*COS(AH$12))/SIN(AH$12)*$B93))</f>
        <v>23.1610697671823</v>
      </c>
      <c r="AI183" s="0" t="n">
        <f aca="false">IF($B93=0,0,IF(SIN(AI$12)=0,999999999,(SIN(AI$12)*COS($E93)+SIN($E93)*COS(AI$12))/SIN(AI$12)*$B93))</f>
        <v>22.2901210861844</v>
      </c>
      <c r="AJ183" s="0" t="n">
        <f aca="false">IF($B93=0,0,IF(SIN(AJ$12)=0,999999999,(SIN(AJ$12)*COS($E93)+SIN($E93)*COS(AJ$12))/SIN(AJ$12)*$B93))</f>
        <v>21.4723498094356</v>
      </c>
      <c r="AK183" s="0" t="n">
        <f aca="false">IF($B93=0,0,IF(SIN(AK$12)=0,999999999,(SIN(AK$12)*COS($E93)+SIN($E93)*COS(AK$12))/SIN(AK$12)*$B93))</f>
        <v>20.7025749103698</v>
      </c>
      <c r="AL183" s="0" t="n">
        <f aca="false">IF($B93=0,0,IF(SIN(AL$12)=0,999999999,(SIN(AL$12)*COS($E93)+SIN($E93)*COS(AL$12))/SIN(AL$12)*$B93))</f>
        <v>19.9762615348977</v>
      </c>
      <c r="AM183" s="0" t="n">
        <f aca="false">IF($B93=0,0,IF(SIN(AM$12)=0,999999999,(SIN(AM$12)*COS($E93)+SIN($E93)*COS(AM$12))/SIN(AM$12)*$B93))</f>
        <v>19.2894230627447</v>
      </c>
      <c r="AN183" s="0" t="n">
        <f aca="false">IF($B93=0,0,IF(SIN(AN$12)=0,999999999,(SIN(AN$12)*COS($E93)+SIN($E93)*COS(AN$12))/SIN(AN$12)*$B93))</f>
        <v>18.6385404504095</v>
      </c>
      <c r="AO183" s="0" t="n">
        <f aca="false">IF($B93=0,0,IF(SIN(AO$12)=0,999999999,(SIN(AO$12)*COS($E93)+SIN($E93)*COS(AO$12))/SIN(AO$12)*$B93))</f>
        <v>18.0204953993514</v>
      </c>
      <c r="AP183" s="0" t="n">
        <f aca="false">IF($B93=0,0,IF(SIN(AP$12)=0,999999999,(SIN(AP$12)*COS($E93)+SIN($E93)*COS(AP$12))/SIN(AP$12)*$B93))</f>
        <v>17.4325146610988</v>
      </c>
      <c r="AQ183" s="0" t="n">
        <f aca="false">IF($B93=0,0,IF(SIN(AQ$12)=0,999999999,(SIN(AQ$12)*COS($E93)+SIN($E93)*COS(AQ$12))/SIN(AQ$12)*$B93))</f>
        <v>16.8721233722214</v>
      </c>
      <c r="AR183" s="0" t="n">
        <f aca="false">IF($B93=0,0,IF(SIN(AR$12)=0,999999999,(SIN(AR$12)*COS($E93)+SIN($E93)*COS(AR$12))/SIN(AR$12)*$B93))</f>
        <v>16.3371057556959</v>
      </c>
      <c r="AS183" s="0" t="n">
        <f aca="false">IF($B93=0,0,IF(SIN(AS$12)=0,999999999,(SIN(AS$12)*COS($E93)+SIN($E93)*COS(AS$12))/SIN(AS$12)*$B93))</f>
        <v>15.8254718664159</v>
      </c>
      <c r="AT183" s="0" t="n">
        <f aca="false">IF($B93=0,0,IF(SIN(AT$12)=0,999999999,(SIN(AT$12)*COS($E93)+SIN($E93)*COS(AT$12))/SIN(AT$12)*$B93))</f>
        <v>15.3354293230408</v>
      </c>
      <c r="AU183" s="0" t="n">
        <f aca="false">IF($B93=0,0,IF(SIN(AU$12)=0,999999999,(SIN(AU$12)*COS($E93)+SIN($E93)*COS(AU$12))/SIN(AU$12)*$B93))</f>
        <v>14.8653591747763</v>
      </c>
      <c r="AV183" s="0" t="n">
        <f aca="false">IF($B93=0,0,IF(SIN(AV$12)=0,999999999,(SIN(AV$12)*COS($E93)+SIN($E93)*COS(AV$12))/SIN(AV$12)*$B93))</f>
        <v>14.4137952138448</v>
      </c>
      <c r="AW183" s="0" t="n">
        <f aca="false">IF($B93=0,0,IF(SIN(AW$12)=0,999999999,(SIN(AW$12)*COS($E93)+SIN($E93)*COS(AW$12))/SIN(AW$12)*$B93))</f>
        <v>13.9794061726325</v>
      </c>
      <c r="AX183" s="0" t="n">
        <f aca="false">IF($B93=0,0,IF(SIN(AX$12)=0,999999999,(SIN(AX$12)*COS($E93)+SIN($E93)*COS(AX$12))/SIN(AX$12)*$B93))</f>
        <v>13.560980346496</v>
      </c>
      <c r="AY183" s="0" t="n">
        <f aca="false">IF($B93=0,0,IF(SIN(AY$12)=0,999999999,(SIN(AY$12)*COS($E93)+SIN($E93)*COS(AY$12))/SIN(AY$12)*$B93))</f>
        <v>13.1574122648067</v>
      </c>
      <c r="AZ183" s="0" t="n">
        <f aca="false">IF($B93=0,0,IF(SIN(AZ$12)=0,999999999,(SIN(AZ$12)*COS($E93)+SIN($E93)*COS(AZ$12))/SIN(AZ$12)*$B93))</f>
        <v>12.767691098449</v>
      </c>
      <c r="BA183" s="0" t="n">
        <f aca="false">IF($B93=0,0,IF(SIN(BA$12)=0,999999999,(SIN(BA$12)*COS($E93)+SIN($E93)*COS(BA$12))/SIN(BA$12)*$B93))</f>
        <v>12.3908905450459</v>
      </c>
      <c r="BB183" s="0" t="n">
        <f aca="false">IF($B93=0,0,IF(SIN(BB$12)=0,999999999,(SIN(BB$12)*COS($E93)+SIN($E93)*COS(BB$12))/SIN(BB$12)*$B93))</f>
        <v>12.026159976306</v>
      </c>
      <c r="BC183" s="0" t="n">
        <f aca="false">IF($B93=0,0,IF(SIN(BC$12)=0,999999999,(SIN(BC$12)*COS($E93)+SIN($E93)*COS(BC$12))/SIN(BC$12)*$B93))</f>
        <v>11.6727166670759</v>
      </c>
      <c r="BD183" s="0" t="n">
        <f aca="false">IF($B93=0,0,IF(SIN(BD$12)=0,999999999,(SIN(BD$12)*COS($E93)+SIN($E93)*COS(BD$12))/SIN(BD$12)*$B93))</f>
        <v>11.3298389545446</v>
      </c>
      <c r="BE183" s="0" t="n">
        <f aca="false">IF($B93=0,0,IF(SIN(BE$12)=0,999999999,(SIN(BE$12)*COS($E93)+SIN($E93)*COS(BE$12))/SIN(BE$12)*$B93))</f>
        <v>10.996860199811</v>
      </c>
      <c r="BF183" s="0" t="n">
        <f aca="false">IF($B93=0,0,IF(SIN(BF$12)=0,999999999,(SIN(BF$12)*COS($E93)+SIN($E93)*COS(BF$12))/SIN(BF$12)*$B93))</f>
        <v>10.673163443678</v>
      </c>
      <c r="BG183" s="0" t="n">
        <f aca="false">IF($B93=0,0,IF(SIN(BG$12)=0,999999999,(SIN(BG$12)*COS($E93)+SIN($E93)*COS(BG$12))/SIN(BG$12)*$B93))</f>
        <v>10.3581766648525</v>
      </c>
      <c r="BH183" s="0" t="n">
        <f aca="false">IF($B93=0,0,IF(SIN(BH$12)=0,999999999,(SIN(BH$12)*COS($E93)+SIN($E93)*COS(BH$12))/SIN(BH$12)*$B93))</f>
        <v>10.0513685623229</v>
      </c>
      <c r="BI183" s="0" t="n">
        <f aca="false">IF($B93=0,0,IF(SIN(BI$12)=0,999999999,(SIN(BI$12)*COS($E93)+SIN($E93)*COS(BI$12))/SIN(BI$12)*$B93))</f>
        <v>9.75224479505801</v>
      </c>
      <c r="BJ183" s="0" t="n">
        <f aca="false">IF($B93=0,0,IF(SIN(BJ$12)=0,999999999,(SIN(BJ$12)*COS($E93)+SIN($E93)*COS(BJ$12))/SIN(BJ$12)*$B93))</f>
        <v>9.46034462171253</v>
      </c>
      <c r="BK183" s="0" t="n">
        <f aca="false">IF($B93=0,0,IF(SIN(BK$12)=0,999999999,(SIN(BK$12)*COS($E93)+SIN($E93)*COS(BK$12))/SIN(BK$12)*$B93))</f>
        <v>9.17523789105663</v>
      </c>
      <c r="BL183" s="0" t="n">
        <f aca="false">IF($B93=0,0,IF(SIN(BL$12)=0,999999999,(SIN(BL$12)*COS($E93)+SIN($E93)*COS(BL$12))/SIN(BL$12)*$B93))</f>
        <v>8.89652234063759</v>
      </c>
      <c r="BM183" s="0" t="n">
        <f aca="false">IF($B93=0,0,IF(SIN(BM$12)=0,999999999,(SIN(BM$12)*COS($E93)+SIN($E93)*COS(BM$12))/SIN(BM$12)*$B93))</f>
        <v>8.62382116693012</v>
      </c>
      <c r="BN183" s="0" t="n">
        <f aca="false">IF($B93=0,0,IF(SIN(BN$12)=0,999999999,(SIN(BN$12)*COS($E93)+SIN($E93)*COS(BN$12))/SIN(BN$12)*$B93))</f>
        <v>8.35678083512025</v>
      </c>
      <c r="BO183" s="0" t="n">
        <f aca="false">IF($B93=0,0,IF(SIN(BO$12)=0,999999999,(SIN(BO$12)*COS($E93)+SIN($E93)*COS(BO$12))/SIN(BO$12)*$B93))</f>
        <v>8.09506910083451</v>
      </c>
      <c r="BP183" s="0" t="n">
        <f aca="false">IF($B93=0,0,IF(SIN(BP$12)=0,999999999,(SIN(BP$12)*COS($E93)+SIN($E93)*COS(BP$12))/SIN(BP$12)*$B93))</f>
        <v>7.83837321968255</v>
      </c>
      <c r="BQ183" s="0" t="n">
        <f aca="false">IF($B93=0,0,IF(SIN(BQ$12)=0,999999999,(SIN(BQ$12)*COS($E93)+SIN($E93)*COS(BQ$12))/SIN(BQ$12)*$B93))</f>
        <v>7.58639832353725</v>
      </c>
      <c r="BR183" s="0" t="n">
        <f aca="false">IF($B93=0,0,IF(SIN(BR$12)=0,999999999,(SIN(BR$12)*COS($E93)+SIN($E93)*COS(BR$12))/SIN(BR$12)*$B93))</f>
        <v>7.33886594509268</v>
      </c>
      <c r="BS183" s="0" t="n">
        <f aca="false">IF($B93=0,0,IF(SIN(BS$12)=0,999999999,(SIN(BS$12)*COS($E93)+SIN($E93)*COS(BS$12))/SIN(BS$12)*$B93))</f>
        <v>7.09551267449671</v>
      </c>
      <c r="BT183" s="0" t="n">
        <f aca="false">IF($B93=0,0,IF(SIN(BT$12)=0,999999999,(SIN(BT$12)*COS($E93)+SIN($E93)*COS(BT$12))/SIN(BT$12)*$B93))</f>
        <v>6.85608893380663</v>
      </c>
      <c r="BU183" s="0" t="n">
        <f aca="false">IF($B93=0,0,IF(SIN(BU$12)=0,999999999,(SIN(BU$12)*COS($E93)+SIN($E93)*COS(BU$12))/SIN(BU$12)*$B93))</f>
        <v>6.62035785669728</v>
      </c>
      <c r="BV183" s="0" t="n">
        <f aca="false">IF($B93=0,0,IF(SIN(BV$12)=0,999999999,(SIN(BV$12)*COS($E93)+SIN($E93)*COS(BV$12))/SIN(BV$12)*$B93))</f>
        <v>6.38809426231117</v>
      </c>
      <c r="BW183" s="0" t="n">
        <f aca="false">IF($B93=0,0,IF(SIN(BW$12)=0,999999999,(SIN(BW$12)*COS($E93)+SIN($E93)*COS(BW$12))/SIN(BW$12)*$B93))</f>
        <v>6.15908371341285</v>
      </c>
      <c r="BX183" s="0" t="n">
        <f aca="false">IF($B93=0,0,IF(SIN(BX$12)=0,999999999,(SIN(BX$12)*COS($E93)+SIN($E93)*COS(BX$12))/SIN(BX$12)*$B93))</f>
        <v>5.93312165010934</v>
      </c>
      <c r="BY183" s="0" t="n">
        <f aca="false">IF($B93=0,0,IF(SIN(BY$12)=0,999999999,(SIN(BY$12)*COS($E93)+SIN($E93)*COS(BY$12))/SIN(BY$12)*$B93))</f>
        <v>5.71001259136094</v>
      </c>
      <c r="BZ183" s="0" t="n">
        <f aca="false">IF($B93=0,0,IF(SIN(BZ$12)=0,999999999,(SIN(BZ$12)*COS($E93)+SIN($E93)*COS(BZ$12))/SIN(BZ$12)*$B93))</f>
        <v>5.48956939735058</v>
      </c>
      <c r="CA183" s="0" t="n">
        <f aca="false">IF($B93=0,0,IF(SIN(CA$12)=0,999999999,(SIN(CA$12)*COS($E93)+SIN($E93)*COS(CA$12))/SIN(CA$12)*$B93))</f>
        <v>5.27161258651027</v>
      </c>
      <c r="CB183" s="0" t="n">
        <f aca="false">IF($B93=0,0,IF(SIN(CB$12)=0,999999999,(SIN(CB$12)*COS($E93)+SIN($E93)*COS(CB$12))/SIN(CB$12)*$B93))</f>
        <v>5.05596970164711</v>
      </c>
      <c r="CC183" s="0" t="n">
        <f aca="false">IF($B93=0,0,IF(SIN(CC$12)=0,999999999,(SIN(CC$12)*COS($E93)+SIN($E93)*COS(CC$12))/SIN(CC$12)*$B93))</f>
        <v>4.84247472017777</v>
      </c>
      <c r="CD183" s="0" t="n">
        <f aca="false">IF($B93=0,0,IF(SIN(CD$12)=0,999999999,(SIN(CD$12)*COS($E93)+SIN($E93)*COS(CD$12))/SIN(CD$12)*$B93))</f>
        <v>4.63096750397156</v>
      </c>
      <c r="CE183" s="0" t="n">
        <f aca="false">IF($B93=0,0,IF(SIN(CE$12)=0,999999999,(SIN(CE$12)*COS($E93)+SIN($E93)*COS(CE$12))/SIN(CE$12)*$B93))</f>
        <v>4.42129328473626</v>
      </c>
      <c r="CF183" s="0" t="n">
        <f aca="false">IF($B93=0,0,IF(SIN(CF$12)=0,999999999,(SIN(CF$12)*COS($E93)+SIN($E93)*COS(CF$12))/SIN(CF$12)*$B93))</f>
        <v>4.21330218126502</v>
      </c>
      <c r="CG183" s="0" t="n">
        <f aca="false">IF($B93=0,0,IF(SIN(CG$12)=0,999999999,(SIN(CG$12)*COS($E93)+SIN($E93)*COS(CG$12))/SIN(CG$12)*$B93))</f>
        <v>4.00684874519356</v>
      </c>
      <c r="CH183" s="0" t="n">
        <f aca="false">IF($B93=0,0,IF(SIN(CH$12)=0,999999999,(SIN(CH$12)*COS($E93)+SIN($E93)*COS(CH$12))/SIN(CH$12)*$B93))</f>
        <v>3.80179153221075</v>
      </c>
      <c r="CI183" s="0" t="n">
        <f aca="false">IF($B93=0,0,IF(SIN(CI$12)=0,999999999,(SIN(CI$12)*COS($E93)+SIN($E93)*COS(CI$12))/SIN(CI$12)*$B93))</f>
        <v>3.59799269592524</v>
      </c>
      <c r="CJ183" s="0" t="n">
        <f aca="false">IF($B93=0,0,IF(SIN(CJ$12)=0,999999999,(SIN(CJ$12)*COS($E93)+SIN($E93)*COS(CJ$12))/SIN(CJ$12)*$B93))</f>
        <v>3.39531760181282</v>
      </c>
      <c r="CK183" s="0" t="n">
        <f aca="false">IF($B93=0,0,IF(SIN(CK$12)=0,999999999,(SIN(CK$12)*COS($E93)+SIN($E93)*COS(CK$12))/SIN(CK$12)*$B93))</f>
        <v>3.19363445886492</v>
      </c>
      <c r="CL183" s="0" t="n">
        <f aca="false">IF($B93=0,0,IF(SIN(CL$12)=0,999999999,(SIN(CL$12)*COS($E93)+SIN($E93)*COS(CL$12))/SIN(CL$12)*$B93))</f>
        <v>2.99281396673197</v>
      </c>
      <c r="CM183" s="0" t="n">
        <f aca="false">IF($B93=0,0,IF(SIN(CM$12)=0,999999999,(SIN(CM$12)*COS($E93)+SIN($E93)*COS(CM$12))/SIN(CM$12)*$B93))</f>
        <v>2.79272897629889</v>
      </c>
      <c r="CN183" s="0" t="n">
        <f aca="false">IF($B93=0,0,IF(SIN(CN$12)=0,999999999,(SIN(CN$12)*COS($E93)+SIN($E93)*COS(CN$12))/SIN(CN$12)*$B93))</f>
        <v>2.59325416175599</v>
      </c>
      <c r="CO183" s="0" t="n">
        <f aca="false">IF($B93=0,0,IF(SIN(CO$12)=0,999999999,(SIN(CO$12)*COS($E93)+SIN($E93)*COS(CO$12))/SIN(CO$12)*$B93))</f>
        <v>2.39426570233753</v>
      </c>
      <c r="CP183" s="0" t="n">
        <f aca="false">IF($B93=0,0,IF(SIN(CP$12)=0,999999999,(SIN(CP$12)*COS($E93)+SIN($E93)*COS(CP$12))/SIN(CP$12)*$B93))</f>
        <v>2.19564097198613</v>
      </c>
      <c r="CQ183" s="0" t="n">
        <f aca="false">IF($B93=0,0,IF(SIN(CQ$12)=0,999999999,(SIN(CQ$12)*COS($E93)+SIN($E93)*COS(CQ$12))/SIN(CQ$12)*$B93))</f>
        <v>1.99725823527287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645.492577863805</v>
      </c>
      <c r="H184" s="0" t="n">
        <f aca="false">IF($B94=0,0,IF(SIN(H$12)=0,999999999,(SIN(H$12)*COS($E94)+SIN($E94)*COS(H$12))/SIN(H$12)*$B94))</f>
        <v>323.4380028071</v>
      </c>
      <c r="I184" s="0" t="n">
        <f aca="false">IF($B94=0,0,IF(SIN(I$12)=0,999999999,(SIN(I$12)*COS($E94)+SIN($E94)*COS(I$12))/SIN(I$12)*$B94))</f>
        <v>216.042862976555</v>
      </c>
      <c r="J184" s="0" t="n">
        <f aca="false">IF($B94=0,0,IF(SIN(J$12)=0,999999999,(SIN(J$12)*COS($E94)+SIN($E94)*COS(J$12))/SIN(J$12)*$B94))</f>
        <v>162.31256201368</v>
      </c>
      <c r="K184" s="0" t="n">
        <f aca="false">IF($B94=0,0,IF(SIN(K$12)=0,999999999,(SIN(K$12)*COS($E94)+SIN($E94)*COS(K$12))/SIN(K$12)*$B94))</f>
        <v>130.048174246888</v>
      </c>
      <c r="L184" s="0" t="n">
        <f aca="false">IF($B94=0,0,IF(SIN(L$12)=0,999999999,(SIN(L$12)*COS($E94)+SIN($E94)*COS(L$12))/SIN(L$12)*$B94))</f>
        <v>108.516719102833</v>
      </c>
      <c r="M184" s="0" t="n">
        <f aca="false">IF($B94=0,0,IF(SIN(M$12)=0,999999999,(SIN(M$12)*COS($E94)+SIN($E94)*COS(M$12))/SIN(M$12)*$B94))</f>
        <v>93.118343161154</v>
      </c>
      <c r="N184" s="0" t="n">
        <f aca="false">IF($B94=0,0,IF(SIN(N$12)=0,999999999,(SIN(N$12)*COS($E94)+SIN($E94)*COS(N$12))/SIN(N$12)*$B94))</f>
        <v>81.5531156646198</v>
      </c>
      <c r="O184" s="0" t="n">
        <f aca="false">IF($B94=0,0,IF(SIN(O$12)=0,999999999,(SIN(O$12)*COS($E94)+SIN($E94)*COS(O$12))/SIN(O$12)*$B94))</f>
        <v>72.5432936859952</v>
      </c>
      <c r="P184" s="0" t="n">
        <f aca="false">IF($B94=0,0,IF(SIN(P$12)=0,999999999,(SIN(P$12)*COS($E94)+SIN($E94)*COS(P$12))/SIN(P$12)*$B94))</f>
        <v>65.3222281918995</v>
      </c>
      <c r="Q184" s="0" t="n">
        <f aca="false">IF($B94=0,0,IF(SIN(Q$12)=0,999999999,(SIN(Q$12)*COS($E94)+SIN($E94)*COS(Q$12))/SIN(Q$12)*$B94))</f>
        <v>59.4020486146206</v>
      </c>
      <c r="R184" s="0" t="n">
        <f aca="false">IF($B94=0,0,IF(SIN(R$12)=0,999999999,(SIN(R$12)*COS($E94)+SIN($E94)*COS(R$12))/SIN(R$12)*$B94))</f>
        <v>54.4575051355498</v>
      </c>
      <c r="S184" s="0" t="n">
        <f aca="false">IF($B94=0,0,IF(SIN(S$12)=0,999999999,(SIN(S$12)*COS($E94)+SIN($E94)*COS(S$12))/SIN(S$12)*$B94))</f>
        <v>50.2634222200954</v>
      </c>
      <c r="T184" s="0" t="n">
        <f aca="false">IF($B94=0,0,IF(SIN(T$12)=0,999999999,(SIN(T$12)*COS($E94)+SIN($E94)*COS(T$12))/SIN(T$12)*$B94))</f>
        <v>46.6589577782947</v>
      </c>
      <c r="U184" s="0" t="n">
        <f aca="false">IF($B94=0,0,IF(SIN(U$12)=0,999999999,(SIN(U$12)*COS($E94)+SIN($E94)*COS(U$12))/SIN(U$12)*$B94))</f>
        <v>43.5261586590998</v>
      </c>
      <c r="V184" s="0" t="n">
        <f aca="false">IF($B94=0,0,IF(SIN(V$12)=0,999999999,(SIN(V$12)*COS($E94)+SIN($E94)*COS(V$12))/SIN(V$12)*$B94))</f>
        <v>40.7765578323098</v>
      </c>
      <c r="W184" s="0" t="n">
        <f aca="false">IF($B94=0,0,IF(SIN(W$12)=0,999999999,(SIN(W$12)*COS($E94)+SIN($E94)*COS(W$12))/SIN(W$12)*$B94))</f>
        <v>38.3425019749629</v>
      </c>
      <c r="X184" s="0" t="n">
        <f aca="false">IF($B94=0,0,IF(SIN(X$12)=0,999999999,(SIN(X$12)*COS($E94)+SIN($E94)*COS(X$12))/SIN(X$12)*$B94))</f>
        <v>36.1713698604104</v>
      </c>
      <c r="Y184" s="0" t="n">
        <f aca="false">IF($B94=0,0,IF(SIN(Y$12)=0,999999999,(SIN(Y$12)*COS($E94)+SIN($E94)*COS(Y$12))/SIN(Y$12)*$B94))</f>
        <v>34.221616517463</v>
      </c>
      <c r="Z184" s="0" t="n">
        <f aca="false">IF($B94=0,0,IF(SIN(Z$12)=0,999999999,(SIN(Z$12)*COS($E94)+SIN($E94)*COS(Z$12))/SIN(Z$12)*$B94))</f>
        <v>32.4600041400412</v>
      </c>
      <c r="AA184" s="0" t="n">
        <f aca="false">IF($B94=0,0,IF(SIN(AA$12)=0,999999999,(SIN(AA$12)*COS($E94)+SIN($E94)*COS(AA$12))/SIN(AA$12)*$B94))</f>
        <v>30.85962416378</v>
      </c>
      <c r="AB184" s="0" t="n">
        <f aca="false">IF($B94=0,0,IF(SIN(AB$12)=0,999999999,(SIN(AB$12)*COS($E94)+SIN($E94)*COS(AB$12))/SIN(AB$12)*$B94))</f>
        <v>29.3984587746041</v>
      </c>
      <c r="AC184" s="0" t="n">
        <f aca="false">IF($B94=0,0,IF(SIN(AC$12)=0,999999999,(SIN(AC$12)*COS($E94)+SIN($E94)*COS(AC$12))/SIN(AC$12)*$B94))</f>
        <v>28.0583176742773</v>
      </c>
      <c r="AD184" s="0" t="n">
        <f aca="false">IF($B94=0,0,IF(SIN(AD$12)=0,999999999,(SIN(AD$12)*COS($E94)+SIN($E94)*COS(AD$12))/SIN(AD$12)*$B94))</f>
        <v>26.824040652926</v>
      </c>
      <c r="AE184" s="0" t="n">
        <f aca="false">IF($B94=0,0,IF(SIN(AE$12)=0,999999999,(SIN(AE$12)*COS($E94)+SIN($E94)*COS(AE$12))/SIN(AE$12)*$B94))</f>
        <v>25.6828915425336</v>
      </c>
      <c r="AF184" s="0" t="n">
        <f aca="false">IF($B94=0,0,IF(SIN(AF$12)=0,999999999,(SIN(AF$12)*COS($E94)+SIN($E94)*COS(AF$12))/SIN(AF$12)*$B94))</f>
        <v>24.6240920257094</v>
      </c>
      <c r="AG184" s="0" t="n">
        <f aca="false">IF($B94=0,0,IF(SIN(AG$12)=0,999999999,(SIN(AG$12)*COS($E94)+SIN($E94)*COS(AG$12))/SIN(AG$12)*$B94))</f>
        <v>23.6384590409027</v>
      </c>
      <c r="AH184" s="0" t="n">
        <f aca="false">IF($B94=0,0,IF(SIN(AH$12)=0,999999999,(SIN(AH$12)*COS($E94)+SIN($E94)*COS(AH$12))/SIN(AH$12)*$B94))</f>
        <v>22.7181198848975</v>
      </c>
      <c r="AI184" s="0" t="n">
        <f aca="false">IF($B94=0,0,IF(SIN(AI$12)=0,999999999,(SIN(AI$12)*COS($E94)+SIN($E94)*COS(AI$12))/SIN(AI$12)*$B94))</f>
        <v>21.8562862580145</v>
      </c>
      <c r="AJ184" s="0" t="n">
        <f aca="false">IF($B94=0,0,IF(SIN(AJ$12)=0,999999999,(SIN(AJ$12)*COS($E94)+SIN($E94)*COS(AJ$12))/SIN(AJ$12)*$B94))</f>
        <v>21.0470734986661</v>
      </c>
      <c r="AK184" s="0" t="n">
        <f aca="false">IF($B94=0,0,IF(SIN(AK$12)=0,999999999,(SIN(AK$12)*COS($E94)+SIN($E94)*COS(AK$12))/SIN(AK$12)*$B94))</f>
        <v>20.2853548031566</v>
      </c>
      <c r="AL184" s="0" t="n">
        <f aca="false">IF($B94=0,0,IF(SIN(AL$12)=0,999999999,(SIN(AL$12)*COS($E94)+SIN($E94)*COS(AL$12))/SIN(AL$12)*$B94))</f>
        <v>19.5666427776449</v>
      </c>
      <c r="AM184" s="0" t="n">
        <f aca="false">IF($B94=0,0,IF(SIN(AM$12)=0,999999999,(SIN(AM$12)*COS($E94)+SIN($E94)*COS(AM$12))/SIN(AM$12)*$B94))</f>
        <v>18.8869925244748</v>
      </c>
      <c r="AN184" s="0" t="n">
        <f aca="false">IF($B94=0,0,IF(SIN(AN$12)=0,999999999,(SIN(AN$12)*COS($E94)+SIN($E94)*COS(AN$12))/SIN(AN$12)*$B94))</f>
        <v>18.2429218292632</v>
      </c>
      <c r="AO184" s="0" t="n">
        <f aca="false">IF($B94=0,0,IF(SIN(AO$12)=0,999999999,(SIN(AO$12)*COS($E94)+SIN($E94)*COS(AO$12))/SIN(AO$12)*$B94))</f>
        <v>17.6313450285265</v>
      </c>
      <c r="AP184" s="0" t="n">
        <f aca="false">IF($B94=0,0,IF(SIN(AP$12)=0,999999999,(SIN(AP$12)*COS($E94)+SIN($E94)*COS(AP$12))/SIN(AP$12)*$B94))</f>
        <v>17.0495178976731</v>
      </c>
      <c r="AQ184" s="0" t="n">
        <f aca="false">IF($B94=0,0,IF(SIN(AQ$12)=0,999999999,(SIN(AQ$12)*COS($E94)+SIN($E94)*COS(AQ$12))/SIN(AQ$12)*$B94))</f>
        <v>16.4949914743556</v>
      </c>
      <c r="AR184" s="0" t="n">
        <f aca="false">IF($B94=0,0,IF(SIN(AR$12)=0,999999999,(SIN(AR$12)*COS($E94)+SIN($E94)*COS(AR$12))/SIN(AR$12)*$B94))</f>
        <v>15.9655731711231</v>
      </c>
      <c r="AS184" s="0" t="n">
        <f aca="false">IF($B94=0,0,IF(SIN(AS$12)=0,999999999,(SIN(AS$12)*COS($E94)+SIN($E94)*COS(AS$12))/SIN(AS$12)*$B94))</f>
        <v>15.4592938689611</v>
      </c>
      <c r="AT184" s="0" t="n">
        <f aca="false">IF($B94=0,0,IF(SIN(AT$12)=0,999999999,(SIN(AT$12)*COS($E94)+SIN($E94)*COS(AT$12))/SIN(AT$12)*$B94))</f>
        <v>14.9743799449857</v>
      </c>
      <c r="AU184" s="0" t="n">
        <f aca="false">IF($B94=0,0,IF(SIN(AU$12)=0,999999999,(SIN(AU$12)*COS($E94)+SIN($E94)*COS(AU$12))/SIN(AU$12)*$B94))</f>
        <v>14.5092293917935</v>
      </c>
      <c r="AV184" s="0" t="n">
        <f aca="false">IF($B94=0,0,IF(SIN(AV$12)=0,999999999,(SIN(AV$12)*COS($E94)+SIN($E94)*COS(AV$12))/SIN(AV$12)*$B94))</f>
        <v>14.0623913464412</v>
      </c>
      <c r="AW184" s="0" t="n">
        <f aca="false">IF($B94=0,0,IF(SIN(AW$12)=0,999999999,(SIN(AW$12)*COS($E94)+SIN($E94)*COS(AW$12))/SIN(AW$12)*$B94))</f>
        <v>13.6325484739113</v>
      </c>
      <c r="AX184" s="0" t="n">
        <f aca="false">IF($B94=0,0,IF(SIN(AX$12)=0,999999999,(SIN(AX$12)*COS($E94)+SIN($E94)*COS(AX$12))/SIN(AX$12)*$B94))</f>
        <v>13.2185017508511</v>
      </c>
      <c r="AY184" s="0" t="n">
        <f aca="false">IF($B94=0,0,IF(SIN(AY$12)=0,999999999,(SIN(AY$12)*COS($E94)+SIN($E94)*COS(AY$12))/SIN(AY$12)*$B94))</f>
        <v>12.8191572761136</v>
      </c>
      <c r="AZ184" s="0" t="n">
        <f aca="false">IF($B94=0,0,IF(SIN(AZ$12)=0,999999999,(SIN(AZ$12)*COS($E94)+SIN($E94)*COS(AZ$12))/SIN(AZ$12)*$B94))</f>
        <v>12.4335147995783</v>
      </c>
      <c r="BA184" s="0" t="n">
        <f aca="false">IF($B94=0,0,IF(SIN(BA$12)=0,999999999,(SIN(BA$12)*COS($E94)+SIN($E94)*COS(BA$12))/SIN(BA$12)*$B94))</f>
        <v>12.0606577132356</v>
      </c>
      <c r="BB184" s="0" t="n">
        <f aca="false">IF($B94=0,0,IF(SIN(BB$12)=0,999999999,(SIN(BB$12)*COS($E94)+SIN($E94)*COS(BB$12))/SIN(BB$12)*$B94))</f>
        <v>11.6997442911818</v>
      </c>
      <c r="BC184" s="0" t="n">
        <f aca="false">IF($B94=0,0,IF(SIN(BC$12)=0,999999999,(SIN(BC$12)*COS($E94)+SIN($E94)*COS(BC$12))/SIN(BC$12)*$B94))</f>
        <v>11.35</v>
      </c>
      <c r="BD184" s="0" t="n">
        <f aca="false">IF($B94=0,0,IF(SIN(BD$12)=0,999999999,(SIN(BD$12)*COS($E94)+SIN($E94)*COS(BD$12))/SIN(BD$12)*$B94))</f>
        <v>11.010710729558</v>
      </c>
      <c r="BE184" s="0" t="n">
        <f aca="false">IF($B94=0,0,IF(SIN(BE$12)=0,999999999,(SIN(BE$12)*COS($E94)+SIN($E94)*COS(BE$12))/SIN(BE$12)*$B94))</f>
        <v>10.6812168177717</v>
      </c>
      <c r="BF184" s="0" t="n">
        <f aca="false">IF($B94=0,0,IF(SIN(BF$12)=0,999999999,(SIN(BF$12)*COS($E94)+SIN($E94)*COS(BF$12))/SIN(BF$12)*$B94))</f>
        <v>10.3609077623304</v>
      </c>
      <c r="BG184" s="0" t="n">
        <f aca="false">IF($B94=0,0,IF(SIN(BG$12)=0,999999999,(SIN(BG$12)*COS($E94)+SIN($E94)*COS(BG$12))/SIN(BG$12)*$B94))</f>
        <v>10.0492175285219</v>
      </c>
      <c r="BH184" s="0" t="n">
        <f aca="false">IF($B94=0,0,IF(SIN(BH$12)=0,999999999,(SIN(BH$12)*COS($E94)+SIN($E94)*COS(BH$12))/SIN(BH$12)*$B94))</f>
        <v>9.74562037575137</v>
      </c>
      <c r="BI184" s="0" t="n">
        <f aca="false">IF($B94=0,0,IF(SIN(BI$12)=0,999999999,(SIN(BI$12)*COS($E94)+SIN($E94)*COS(BI$12))/SIN(BI$12)*$B94))</f>
        <v>9.44962713659358</v>
      </c>
      <c r="BJ184" s="0" t="n">
        <f aca="false">IF($B94=0,0,IF(SIN(BJ$12)=0,999999999,(SIN(BJ$12)*COS($E94)+SIN($E94)*COS(BJ$12))/SIN(BJ$12)*$B94))</f>
        <v>9.16078189166609</v>
      </c>
      <c r="BK184" s="0" t="n">
        <f aca="false">IF($B94=0,0,IF(SIN(BK$12)=0,999999999,(SIN(BK$12)*COS($E94)+SIN($E94)*COS(BK$12))/SIN(BK$12)*$B94))</f>
        <v>8.87865899155628</v>
      </c>
      <c r="BL184" s="0" t="n">
        <f aca="false">IF($B94=0,0,IF(SIN(BL$12)=0,999999999,(SIN(BL$12)*COS($E94)+SIN($E94)*COS(BL$12))/SIN(BL$12)*$B94))</f>
        <v>8.60286038375414</v>
      </c>
      <c r="BM184" s="0" t="n">
        <f aca="false">IF($B94=0,0,IF(SIN(BM$12)=0,999999999,(SIN(BM$12)*COS($E94)+SIN($E94)*COS(BM$12))/SIN(BM$12)*$B94))</f>
        <v>8.33301320823252</v>
      </c>
      <c r="BN184" s="0" t="n">
        <f aca="false">IF($B94=0,0,IF(SIN(BN$12)=0,999999999,(SIN(BN$12)*COS($E94)+SIN($E94)*COS(BN$12))/SIN(BN$12)*$B94))</f>
        <v>8.06876763015315</v>
      </c>
      <c r="BO184" s="0" t="n">
        <f aca="false">IF($B94=0,0,IF(SIN(BO$12)=0,999999999,(SIN(BO$12)*COS($E94)+SIN($E94)*COS(BO$12))/SIN(BO$12)*$B94))</f>
        <v>7.80979488229975</v>
      </c>
      <c r="BP184" s="0" t="n">
        <f aca="false">IF($B94=0,0,IF(SIN(BP$12)=0,999999999,(SIN(BP$12)*COS($E94)+SIN($E94)*COS(BP$12))/SIN(BP$12)*$B94))</f>
        <v>7.55578549335888</v>
      </c>
      <c r="BQ184" s="0" t="n">
        <f aca="false">IF($B94=0,0,IF(SIN(BQ$12)=0,999999999,(SIN(BQ$12)*COS($E94)+SIN($E94)*COS(BQ$12))/SIN(BQ$12)*$B94))</f>
        <v>7.30644768119346</v>
      </c>
      <c r="BR184" s="0" t="n">
        <f aca="false">IF($B94=0,0,IF(SIN(BR$12)=0,999999999,(SIN(BR$12)*COS($E94)+SIN($E94)*COS(BR$12))/SIN(BR$12)*$B94))</f>
        <v>7.06150589284213</v>
      </c>
      <c r="BS184" s="0" t="n">
        <f aca="false">IF($B94=0,0,IF(SIN(BS$12)=0,999999999,(SIN(BS$12)*COS($E94)+SIN($E94)*COS(BS$12))/SIN(BS$12)*$B94))</f>
        <v>6.8206994752111</v>
      </c>
      <c r="BT184" s="0" t="n">
        <f aca="false">IF($B94=0,0,IF(SIN(BT$12)=0,999999999,(SIN(BT$12)*COS($E94)+SIN($E94)*COS(BT$12))/SIN(BT$12)*$B94))</f>
        <v>6.58378146235596</v>
      </c>
      <c r="BU184" s="0" t="n">
        <f aca="false">IF($B94=0,0,IF(SIN(BU$12)=0,999999999,(SIN(BU$12)*COS($E94)+SIN($E94)*COS(BU$12))/SIN(BU$12)*$B94))</f>
        <v>6.35051746691432</v>
      </c>
      <c r="BV184" s="0" t="n">
        <f aca="false">IF($B94=0,0,IF(SIN(BV$12)=0,999999999,(SIN(BV$12)*COS($E94)+SIN($E94)*COS(BV$12))/SIN(BV$12)*$B94))</f>
        <v>6.12068466469534</v>
      </c>
      <c r="BW184" s="0" t="n">
        <f aca="false">IF($B94=0,0,IF(SIN(BW$12)=0,999999999,(SIN(BW$12)*COS($E94)+SIN($E94)*COS(BW$12))/SIN(BW$12)*$B94))</f>
        <v>5.89407086269111</v>
      </c>
      <c r="BX184" s="0" t="n">
        <f aca="false">IF($B94=0,0,IF(SIN(BX$12)=0,999999999,(SIN(BX$12)*COS($E94)+SIN($E94)*COS(BX$12))/SIN(BX$12)*$B94))</f>
        <v>5.67047364186323</v>
      </c>
      <c r="BY184" s="0" t="n">
        <f aca="false">IF($B94=0,0,IF(SIN(BY$12)=0,999999999,(SIN(BY$12)*COS($E94)+SIN($E94)*COS(BY$12))/SIN(BY$12)*$B94))</f>
        <v>5.44969956701042</v>
      </c>
      <c r="BZ184" s="0" t="n">
        <f aca="false">IF($B94=0,0,IF(SIN(BZ$12)=0,999999999,(SIN(BZ$12)*COS($E94)+SIN($E94)*COS(BZ$12))/SIN(BZ$12)*$B94))</f>
        <v>5.23156345685758</v>
      </c>
      <c r="CA184" s="0" t="n">
        <f aca="false">IF($B94=0,0,IF(SIN(CA$12)=0,999999999,(SIN(CA$12)*COS($E94)+SIN($E94)*COS(CA$12))/SIN(CA$12)*$B94))</f>
        <v>5.01588770823007</v>
      </c>
      <c r="CB184" s="0" t="n">
        <f aca="false">IF($B94=0,0,IF(SIN(CB$12)=0,999999999,(SIN(CB$12)*COS($E94)+SIN($E94)*COS(CB$12))/SIN(CB$12)*$B94))</f>
        <v>4.80250166881361</v>
      </c>
      <c r="CC184" s="0" t="n">
        <f aca="false">IF($B94=0,0,IF(SIN(CC$12)=0,999999999,(SIN(CC$12)*COS($E94)+SIN($E94)*COS(CC$12))/SIN(CC$12)*$B94))</f>
        <v>4.59124105356103</v>
      </c>
      <c r="CD184" s="0" t="n">
        <f aca="false">IF($B94=0,0,IF(SIN(CD$12)=0,999999999,(SIN(CD$12)*COS($E94)+SIN($E94)*COS(CD$12))/SIN(CD$12)*$B94))</f>
        <v>4.3819474002931</v>
      </c>
      <c r="CE184" s="0" t="n">
        <f aca="false">IF($B94=0,0,IF(SIN(CE$12)=0,999999999,(SIN(CE$12)*COS($E94)+SIN($E94)*COS(CE$12))/SIN(CE$12)*$B94))</f>
        <v>4.17446756047019</v>
      </c>
      <c r="CF184" s="0" t="n">
        <f aca="false">IF($B94=0,0,IF(SIN(CF$12)=0,999999999,(SIN(CF$12)*COS($E94)+SIN($E94)*COS(CF$12))/SIN(CF$12)*$B94))</f>
        <v>3.96865322149141</v>
      </c>
      <c r="CG184" s="0" t="n">
        <f aca="false">IF($B94=0,0,IF(SIN(CG$12)=0,999999999,(SIN(CG$12)*COS($E94)+SIN($E94)*COS(CG$12))/SIN(CG$12)*$B94))</f>
        <v>3.76436045720584</v>
      </c>
      <c r="CH184" s="0" t="n">
        <f aca="false">IF($B94=0,0,IF(SIN(CH$12)=0,999999999,(SIN(CH$12)*COS($E94)+SIN($E94)*COS(CH$12))/SIN(CH$12)*$B94))</f>
        <v>3.56144930361065</v>
      </c>
      <c r="CI184" s="0" t="n">
        <f aca="false">IF($B94=0,0,IF(SIN(CI$12)=0,999999999,(SIN(CI$12)*COS($E94)+SIN($E94)*COS(CI$12))/SIN(CI$12)*$B94))</f>
        <v>3.35978335696815</v>
      </c>
      <c r="CJ184" s="0" t="n">
        <f aca="false">IF($B94=0,0,IF(SIN(CJ$12)=0,999999999,(SIN(CJ$12)*COS($E94)+SIN($E94)*COS(CJ$12))/SIN(CJ$12)*$B94))</f>
        <v>3.15922939179349</v>
      </c>
      <c r="CK184" s="0" t="n">
        <f aca="false">IF($B94=0,0,IF(SIN(CK$12)=0,999999999,(SIN(CK$12)*COS($E94)+SIN($E94)*COS(CK$12))/SIN(CK$12)*$B94))</f>
        <v>2.95965699635821</v>
      </c>
      <c r="CL184" s="0" t="n">
        <f aca="false">IF($B94=0,0,IF(SIN(CL$12)=0,999999999,(SIN(CL$12)*COS($E94)+SIN($E94)*COS(CL$12))/SIN(CL$12)*$B94))</f>
        <v>2.76093822352641</v>
      </c>
      <c r="CM184" s="0" t="n">
        <f aca="false">IF($B94=0,0,IF(SIN(CM$12)=0,999999999,(SIN(CM$12)*COS($E94)+SIN($E94)*COS(CM$12))/SIN(CM$12)*$B94))</f>
        <v>2.56294725488263</v>
      </c>
      <c r="CN184" s="0" t="n">
        <f aca="false">IF($B94=0,0,IF(SIN(CN$12)=0,999999999,(SIN(CN$12)*COS($E94)+SIN($E94)*COS(CN$12))/SIN(CN$12)*$B94))</f>
        <v>2.36556007623468</v>
      </c>
      <c r="CO184" s="0" t="n">
        <f aca="false">IF($B94=0,0,IF(SIN(CO$12)=0,999999999,(SIN(CO$12)*COS($E94)+SIN($E94)*COS(CO$12))/SIN(CO$12)*$B94))</f>
        <v>2.16865416268306</v>
      </c>
      <c r="CP184" s="0" t="n">
        <f aca="false">IF($B94=0,0,IF(SIN(CP$12)=0,999999999,(SIN(CP$12)*COS($E94)+SIN($E94)*COS(CP$12))/SIN(CP$12)*$B94))</f>
        <v>1.97210817153318</v>
      </c>
      <c r="CQ184" s="0" t="n">
        <f aca="false">IF($B94=0,0,IF(SIN(CQ$12)=0,999999999,(SIN(CQ$12)*COS($E94)+SIN($E94)*COS(CQ$12))/SIN(CQ$12)*$B94))</f>
        <v>1.77580164139794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638.229763222177</v>
      </c>
      <c r="H185" s="0" t="n">
        <f aca="false">IF($B95=0,0,IF(SIN(H$12)=0,999999999,(SIN(H$12)*COS($E95)+SIN($E95)*COS(H$12))/SIN(H$12)*$B95))</f>
        <v>319.700330172039</v>
      </c>
      <c r="I185" s="0" t="n">
        <f aca="false">IF($B95=0,0,IF(SIN(I$12)=0,999999999,(SIN(I$12)*COS($E95)+SIN($E95)*COS(I$12))/SIN(I$12)*$B95))</f>
        <v>213.48071507562</v>
      </c>
      <c r="J185" s="0" t="n">
        <f aca="false">IF($B95=0,0,IF(SIN(J$12)=0,999999999,(SIN(J$12)*COS($E95)+SIN($E95)*COS(J$12))/SIN(J$12)*$B95))</f>
        <v>160.338534747009</v>
      </c>
      <c r="K185" s="0" t="n">
        <f aca="false">IF($B95=0,0,IF(SIN(K$12)=0,999999999,(SIN(K$12)*COS($E95)+SIN($E95)*COS(K$12))/SIN(K$12)*$B95))</f>
        <v>128.427306219183</v>
      </c>
      <c r="L185" s="0" t="n">
        <f aca="false">IF($B95=0,0,IF(SIN(L$12)=0,999999999,(SIN(L$12)*COS($E95)+SIN($E95)*COS(L$12))/SIN(L$12)*$B95))</f>
        <v>107.131529878875</v>
      </c>
      <c r="M185" s="0" t="n">
        <f aca="false">IF($B95=0,0,IF(SIN(M$12)=0,999999999,(SIN(M$12)*COS($E95)+SIN($E95)*COS(M$12))/SIN(M$12)*$B95))</f>
        <v>91.9017013390009</v>
      </c>
      <c r="N185" s="0" t="n">
        <f aca="false">IF($B95=0,0,IF(SIN(N$12)=0,999999999,(SIN(N$12)*COS($E95)+SIN($E95)*COS(N$12))/SIN(N$12)*$B95))</f>
        <v>80.4630644032633</v>
      </c>
      <c r="O185" s="0" t="n">
        <f aca="false">IF($B95=0,0,IF(SIN(O$12)=0,999999999,(SIN(O$12)*COS($E95)+SIN($E95)*COS(O$12))/SIN(O$12)*$B95))</f>
        <v>71.5518620512127</v>
      </c>
      <c r="P185" s="0" t="n">
        <f aca="false">IF($B95=0,0,IF(SIN(P$12)=0,999999999,(SIN(P$12)*COS($E95)+SIN($E95)*COS(P$12))/SIN(P$12)*$B95))</f>
        <v>64.4098368294091</v>
      </c>
      <c r="Q185" s="0" t="n">
        <f aca="false">IF($B95=0,0,IF(SIN(Q$12)=0,999999999,(SIN(Q$12)*COS($E95)+SIN($E95)*COS(Q$12))/SIN(Q$12)*$B95))</f>
        <v>58.5544582993148</v>
      </c>
      <c r="R185" s="0" t="n">
        <f aca="false">IF($B95=0,0,IF(SIN(R$12)=0,999999999,(SIN(R$12)*COS($E95)+SIN($E95)*COS(R$12))/SIN(R$12)*$B95))</f>
        <v>53.6640367587953</v>
      </c>
      <c r="S185" s="0" t="n">
        <f aca="false">IF($B95=0,0,IF(SIN(S$12)=0,999999999,(SIN(S$12)*COS($E95)+SIN($E95)*COS(S$12))/SIN(S$12)*$B95))</f>
        <v>49.5158613975549</v>
      </c>
      <c r="T185" s="0" t="n">
        <f aca="false">IF($B95=0,0,IF(SIN(T$12)=0,999999999,(SIN(T$12)*COS($E95)+SIN($E95)*COS(T$12))/SIN(T$12)*$B95))</f>
        <v>45.9508506695005</v>
      </c>
      <c r="U185" s="0" t="n">
        <f aca="false">IF($B95=0,0,IF(SIN(U$12)=0,999999999,(SIN(U$12)*COS($E95)+SIN($E95)*COS(U$12))/SIN(U$12)*$B95))</f>
        <v>42.8523425141004</v>
      </c>
      <c r="V185" s="0" t="n">
        <f aca="false">IF($B95=0,0,IF(SIN(V$12)=0,999999999,(SIN(V$12)*COS($E95)+SIN($E95)*COS(V$12))/SIN(V$12)*$B95))</f>
        <v>40.1328382427594</v>
      </c>
      <c r="W185" s="0" t="n">
        <f aca="false">IF($B95=0,0,IF(SIN(W$12)=0,999999999,(SIN(W$12)*COS($E95)+SIN($E95)*COS(W$12))/SIN(W$12)*$B95))</f>
        <v>37.7254250516363</v>
      </c>
      <c r="X185" s="0" t="n">
        <f aca="false">IF($B95=0,0,IF(SIN(X$12)=0,999999999,(SIN(X$12)*COS($E95)+SIN($E95)*COS(X$12))/SIN(X$12)*$B95))</f>
        <v>35.578057695021</v>
      </c>
      <c r="Y185" s="0" t="n">
        <f aca="false">IF($B95=0,0,IF(SIN(Y$12)=0,999999999,(SIN(Y$12)*COS($E95)+SIN($E95)*COS(Y$12))/SIN(Y$12)*$B95))</f>
        <v>33.6496459442881</v>
      </c>
      <c r="Z185" s="0" t="n">
        <f aca="false">IF($B95=0,0,IF(SIN(Z$12)=0,999999999,(SIN(Z$12)*COS($E95)+SIN($E95)*COS(Z$12))/SIN(Z$12)*$B95))</f>
        <v>31.9073158074302</v>
      </c>
      <c r="AA185" s="0" t="n">
        <f aca="false">IF($B95=0,0,IF(SIN(AA$12)=0,999999999,(SIN(AA$12)*COS($E95)+SIN($E95)*COS(AA$12))/SIN(AA$12)*$B95))</f>
        <v>30.3244532555986</v>
      </c>
      <c r="AB185" s="0" t="n">
        <f aca="false">IF($B95=0,0,IF(SIN(AB$12)=0,999999999,(SIN(AB$12)*COS($E95)+SIN($E95)*COS(AB$12))/SIN(AB$12)*$B95))</f>
        <v>28.8792814771051</v>
      </c>
      <c r="AC185" s="0" t="n">
        <f aca="false">IF($B95=0,0,IF(SIN(AC$12)=0,999999999,(SIN(AC$12)*COS($E95)+SIN($E95)*COS(AC$12))/SIN(AC$12)*$B95))</f>
        <v>27.5538092809125</v>
      </c>
      <c r="AD185" s="0" t="n">
        <f aca="false">IF($B95=0,0,IF(SIN(AD$12)=0,999999999,(SIN(AD$12)*COS($E95)+SIN($E95)*COS(AD$12))/SIN(AD$12)*$B95))</f>
        <v>26.3330423976331</v>
      </c>
      <c r="AE185" s="0" t="n">
        <f aca="false">IF($B95=0,0,IF(SIN(AE$12)=0,999999999,(SIN(AE$12)*COS($E95)+SIN($E95)*COS(AE$12))/SIN(AE$12)*$B95))</f>
        <v>25.2043840666811</v>
      </c>
      <c r="AF185" s="0" t="n">
        <f aca="false">IF($B95=0,0,IF(SIN(AF$12)=0,999999999,(SIN(AF$12)*COS($E95)+SIN($E95)*COS(AF$12))/SIN(AF$12)*$B95))</f>
        <v>24.1571739478731</v>
      </c>
      <c r="AG185" s="0" t="n">
        <f aca="false">IF($B95=0,0,IF(SIN(AG$12)=0,999999999,(SIN(AG$12)*COS($E95)+SIN($E95)*COS(AG$12))/SIN(AG$12)*$B95))</f>
        <v>23.1823294955293</v>
      </c>
      <c r="AH185" s="0" t="n">
        <f aca="false">IF($B95=0,0,IF(SIN(AH$12)=0,999999999,(SIN(AH$12)*COS($E95)+SIN($E95)*COS(AH$12))/SIN(AH$12)*$B95))</f>
        <v>22.272064179396</v>
      </c>
      <c r="AI185" s="0" t="n">
        <f aca="false">IF($B95=0,0,IF(SIN(AI$12)=0,999999999,(SIN(AI$12)*COS($E95)+SIN($E95)*COS(AI$12))/SIN(AI$12)*$B95))</f>
        <v>21.419664003102</v>
      </c>
      <c r="AJ185" s="0" t="n">
        <f aca="false">IF($B95=0,0,IF(SIN(AJ$12)=0,999999999,(SIN(AJ$12)*COS($E95)+SIN($E95)*COS(AJ$12))/SIN(AJ$12)*$B95))</f>
        <v>20.6193087173347</v>
      </c>
      <c r="AK185" s="0" t="n">
        <f aca="false">IF($B95=0,0,IF(SIN(AK$12)=0,999999999,(SIN(AK$12)*COS($E95)+SIN($E95)*COS(AK$12))/SIN(AK$12)*$B95))</f>
        <v>19.865927635319</v>
      </c>
      <c r="AL185" s="0" t="n">
        <f aca="false">IF($B95=0,0,IF(SIN(AL$12)=0,999999999,(SIN(AL$12)*COS($E95)+SIN($E95)*COS(AL$12))/SIN(AL$12)*$B95))</f>
        <v>19.155082481288</v>
      </c>
      <c r="AM185" s="0" t="n">
        <f aca="false">IF($B95=0,0,IF(SIN(AM$12)=0,999999999,(SIN(AM$12)*COS($E95)+SIN($E95)*COS(AM$12))/SIN(AM$12)*$B95))</f>
        <v>18.4828715376101</v>
      </c>
      <c r="AN185" s="0" t="n">
        <f aca="false">IF($B95=0,0,IF(SIN(AN$12)=0,999999999,(SIN(AN$12)*COS($E95)+SIN($E95)*COS(AN$12))/SIN(AN$12)*$B95))</f>
        <v>17.8458507054923</v>
      </c>
      <c r="AO185" s="0" t="n">
        <f aca="false">IF($B95=0,0,IF(SIN(AO$12)=0,999999999,(SIN(AO$12)*COS($E95)+SIN($E95)*COS(AO$12))/SIN(AO$12)*$B95))</f>
        <v>17.2409680964781</v>
      </c>
      <c r="AP185" s="0" t="n">
        <f aca="false">IF($B95=0,0,IF(SIN(AP$12)=0,999999999,(SIN(AP$12)*COS($E95)+SIN($E95)*COS(AP$12))/SIN(AP$12)*$B95))</f>
        <v>16.6655095236841</v>
      </c>
      <c r="AQ185" s="0" t="n">
        <f aca="false">IF($B95=0,0,IF(SIN(AQ$12)=0,999999999,(SIN(AQ$12)*COS($E95)+SIN($E95)*COS(AQ$12))/SIN(AQ$12)*$B95))</f>
        <v>16.1170528305924</v>
      </c>
      <c r="AR185" s="0" t="n">
        <f aca="false">IF($B95=0,0,IF(SIN(AR$12)=0,999999999,(SIN(AR$12)*COS($E95)+SIN($E95)*COS(AR$12))/SIN(AR$12)*$B95))</f>
        <v>15.5934294293557</v>
      </c>
      <c r="AS185" s="0" t="n">
        <f aca="false">IF($B95=0,0,IF(SIN(AS$12)=0,999999999,(SIN(AS$12)*COS($E95)+SIN($E95)*COS(AS$12))/SIN(AS$12)*$B95))</f>
        <v>15.0926917545245</v>
      </c>
      <c r="AT185" s="0" t="n">
        <f aca="false">IF($B95=0,0,IF(SIN(AT$12)=0,999999999,(SIN(AT$12)*COS($E95)+SIN($E95)*COS(AT$12))/SIN(AT$12)*$B95))</f>
        <v>14.6130855969196</v>
      </c>
      <c r="AU185" s="0" t="n">
        <f aca="false">IF($B95=0,0,IF(SIN(AU$12)=0,999999999,(SIN(AU$12)*COS($E95)+SIN($E95)*COS(AU$12))/SIN(AU$12)*$B95))</f>
        <v>14.1530264843758</v>
      </c>
      <c r="AV185" s="0" t="n">
        <f aca="false">IF($B95=0,0,IF(SIN(AV$12)=0,999999999,(SIN(AV$12)*COS($E95)+SIN($E95)*COS(AV$12))/SIN(AV$12)*$B95))</f>
        <v>13.7110794347918</v>
      </c>
      <c r="AW185" s="0" t="n">
        <f aca="false">IF($B95=0,0,IF(SIN(AW$12)=0,999999999,(SIN(AW$12)*COS($E95)+SIN($E95)*COS(AW$12))/SIN(AW$12)*$B95))</f>
        <v>13.285941532424</v>
      </c>
      <c r="AX185" s="0" t="n">
        <f aca="false">IF($B95=0,0,IF(SIN(AX$12)=0,999999999,(SIN(AX$12)*COS($E95)+SIN($E95)*COS(AX$12))/SIN(AX$12)*$B95))</f>
        <v>12.8764268781782</v>
      </c>
      <c r="AY185" s="0" t="n">
        <f aca="false">IF($B95=0,0,IF(SIN(AY$12)=0,999999999,(SIN(AY$12)*COS($E95)+SIN($E95)*COS(AY$12))/SIN(AY$12)*$B95))</f>
        <v>12.4814535445205</v>
      </c>
      <c r="AZ185" s="0" t="n">
        <f aca="false">IF($B95=0,0,IF(SIN(AZ$12)=0,999999999,(SIN(AZ$12)*COS($E95)+SIN($E95)*COS(AZ$12))/SIN(AZ$12)*$B95))</f>
        <v>12.1000322298591</v>
      </c>
      <c r="BA185" s="0" t="n">
        <f aca="false">IF($B95=0,0,IF(SIN(BA$12)=0,999999999,(SIN(BA$12)*COS($E95)+SIN($E95)*COS(BA$12))/SIN(BA$12)*$B95))</f>
        <v>11.7312563591839</v>
      </c>
      <c r="BB185" s="0" t="n">
        <f aca="false">IF($B95=0,0,IF(SIN(BB$12)=0,999999999,(SIN(BB$12)*COS($E95)+SIN($E95)*COS(BB$12))/SIN(BB$12)*$B95))</f>
        <v>11.3742934199469</v>
      </c>
      <c r="BC185" s="0" t="n">
        <f aca="false">IF($B95=0,0,IF(SIN(BC$12)=0,999999999,(SIN(BC$12)*COS($E95)+SIN($E95)*COS(BC$12))/SIN(BC$12)*$B95))</f>
        <v>11.0283773566118</v>
      </c>
      <c r="BD185" s="0" t="n">
        <f aca="false">IF($B95=0,0,IF(SIN(BD$12)=0,999999999,(SIN(BD$12)*COS($E95)+SIN($E95)*COS(BD$12))/SIN(BD$12)*$B95))</f>
        <v>10.6928018755467</v>
      </c>
      <c r="BE185" s="0" t="n">
        <f aca="false">IF($B95=0,0,IF(SIN(BE$12)=0,999999999,(SIN(BE$12)*COS($E95)+SIN($E95)*COS(BE$12))/SIN(BE$12)*$B95))</f>
        <v>10.3669145351906</v>
      </c>
      <c r="BF185" s="0" t="n">
        <f aca="false">IF($B95=0,0,IF(SIN(BF$12)=0,999999999,(SIN(BF$12)*COS($E95)+SIN($E95)*COS(BF$12))/SIN(BF$12)*$B95))</f>
        <v>10.0501115156632</v>
      </c>
      <c r="BG185" s="0" t="n">
        <f aca="false">IF($B95=0,0,IF(SIN(BG$12)=0,999999999,(SIN(BG$12)*COS($E95)+SIN($E95)*COS(BG$12))/SIN(BG$12)*$B95))</f>
        <v>9.7418329779502</v>
      </c>
      <c r="BH185" s="0" t="n">
        <f aca="false">IF($B95=0,0,IF(SIN(BH$12)=0,999999999,(SIN(BH$12)*COS($E95)+SIN($E95)*COS(BH$12))/SIN(BH$12)*$B95))</f>
        <v>9.44155893610304</v>
      </c>
      <c r="BI185" s="0" t="n">
        <f aca="false">IF($B95=0,0,IF(SIN(BI$12)=0,999999999,(SIN(BI$12)*COS($E95)+SIN($E95)*COS(BI$12))/SIN(BI$12)*$B95))</f>
        <v>9.14880557702096</v>
      </c>
      <c r="BJ185" s="0" t="n">
        <f aca="false">IF($B95=0,0,IF(SIN(BJ$12)=0,999999999,(SIN(BJ$12)*COS($E95)+SIN($E95)*COS(BJ$12))/SIN(BJ$12)*$B95))</f>
        <v>8.86312197171964</v>
      </c>
      <c r="BK185" s="0" t="n">
        <f aca="false">IF($B95=0,0,IF(SIN(BK$12)=0,999999999,(SIN(BK$12)*COS($E95)+SIN($E95)*COS(BK$12))/SIN(BK$12)*$B95))</f>
        <v>8.58408712985592</v>
      </c>
      <c r="BL185" s="0" t="n">
        <f aca="false">IF($B95=0,0,IF(SIN(BL$12)=0,999999999,(SIN(BL$12)*COS($E95)+SIN($E95)*COS(BL$12))/SIN(BL$12)*$B95))</f>
        <v>8.31130735591926</v>
      </c>
      <c r="BM185" s="0" t="n">
        <f aca="false">IF($B95=0,0,IF(SIN(BM$12)=0,999999999,(SIN(BM$12)*COS($E95)+SIN($E95)*COS(BM$12))/SIN(BM$12)*$B95))</f>
        <v>8.04441387113038</v>
      </c>
      <c r="BN185" s="0" t="n">
        <f aca="false">IF($B95=0,0,IF(SIN(BN$12)=0,999999999,(SIN(BN$12)*COS($E95)+SIN($E95)*COS(BN$12))/SIN(BN$12)*$B95))</f>
        <v>7.78306066986999</v>
      </c>
      <c r="BO185" s="0" t="n">
        <f aca="false">IF($B95=0,0,IF(SIN(BO$12)=0,999999999,(SIN(BO$12)*COS($E95)+SIN($E95)*COS(BO$12))/SIN(BO$12)*$B95))</f>
        <v>7.52692258353895</v>
      </c>
      <c r="BP185" s="0" t="n">
        <f aca="false">IF($B95=0,0,IF(SIN(BP$12)=0,999999999,(SIN(BP$12)*COS($E95)+SIN($E95)*COS(BP$12))/SIN(BP$12)*$B95))</f>
        <v>7.2756935282321</v>
      </c>
      <c r="BQ185" s="0" t="n">
        <f aca="false">IF($B95=0,0,IF(SIN(BQ$12)=0,999999999,(SIN(BQ$12)*COS($E95)+SIN($E95)*COS(BQ$12))/SIN(BQ$12)*$B95))</f>
        <v>7.02908491559857</v>
      </c>
      <c r="BR185" s="0" t="n">
        <f aca="false">IF($B95=0,0,IF(SIN(BR$12)=0,999999999,(SIN(BR$12)*COS($E95)+SIN($E95)*COS(BR$12))/SIN(BR$12)*$B95))</f>
        <v>6.78682420882209</v>
      </c>
      <c r="BS185" s="0" t="n">
        <f aca="false">IF($B95=0,0,IF(SIN(BS$12)=0,999999999,(SIN(BS$12)*COS($E95)+SIN($E95)*COS(BS$12))/SIN(BS$12)*$B95))</f>
        <v>6.5486536078631</v>
      </c>
      <c r="BT185" s="0" t="n">
        <f aca="false">IF($B95=0,0,IF(SIN(BT$12)=0,999999999,(SIN(BT$12)*COS($E95)+SIN($E95)*COS(BT$12))/SIN(BT$12)*$B95))</f>
        <v>6.31432885001476</v>
      </c>
      <c r="BU185" s="0" t="n">
        <f aca="false">IF($B95=0,0,IF(SIN(BU$12)=0,999999999,(SIN(BU$12)*COS($E95)+SIN($E95)*COS(BU$12))/SIN(BU$12)*$B95))</f>
        <v>6.08361811346971</v>
      </c>
      <c r="BV185" s="0" t="n">
        <f aca="false">IF($B95=0,0,IF(SIN(BV$12)=0,999999999,(SIN(BV$12)*COS($E95)+SIN($E95)*COS(BV$12))/SIN(BV$12)*$B95))</f>
        <v>5.85630101302409</v>
      </c>
      <c r="BW185" s="0" t="n">
        <f aca="false">IF($B95=0,0,IF(SIN(BW$12)=0,999999999,(SIN(BW$12)*COS($E95)+SIN($E95)*COS(BW$12))/SIN(BW$12)*$B95))</f>
        <v>5.63216767829027</v>
      </c>
      <c r="BX185" s="0" t="n">
        <f aca="false">IF($B95=0,0,IF(SIN(BX$12)=0,999999999,(SIN(BX$12)*COS($E95)+SIN($E95)*COS(BX$12))/SIN(BX$12)*$B95))</f>
        <v>5.41101790586629</v>
      </c>
      <c r="BY185" s="0" t="n">
        <f aca="false">IF($B95=0,0,IF(SIN(BY$12)=0,999999999,(SIN(BY$12)*COS($E95)+SIN($E95)*COS(BY$12))/SIN(BY$12)*$B95))</f>
        <v>5.19266037785212</v>
      </c>
      <c r="BZ185" s="0" t="n">
        <f aca="false">IF($B95=0,0,IF(SIN(BZ$12)=0,999999999,(SIN(BZ$12)*COS($E95)+SIN($E95)*COS(BZ$12))/SIN(BZ$12)*$B95))</f>
        <v>4.97691193992817</v>
      </c>
      <c r="CA185" s="0" t="n">
        <f aca="false">IF($B95=0,0,IF(SIN(CA$12)=0,999999999,(SIN(CA$12)*COS($E95)+SIN($E95)*COS(CA$12))/SIN(CA$12)*$B95))</f>
        <v>4.76359693292699</v>
      </c>
      <c r="CB185" s="0" t="n">
        <f aca="false">IF($B95=0,0,IF(SIN(CB$12)=0,999999999,(SIN(CB$12)*COS($E95)+SIN($E95)*COS(CB$12))/SIN(CB$12)*$B95))</f>
        <v>4.55254657245882</v>
      </c>
      <c r="CC185" s="0" t="n">
        <f aca="false">IF($B95=0,0,IF(SIN(CC$12)=0,999999999,(SIN(CC$12)*COS($E95)+SIN($E95)*COS(CC$12))/SIN(CC$12)*$B95))</f>
        <v>4.34359837170626</v>
      </c>
      <c r="CD185" s="0" t="n">
        <f aca="false">IF($B95=0,0,IF(SIN(CD$12)=0,999999999,(SIN(CD$12)*COS($E95)+SIN($E95)*COS(CD$12))/SIN(CD$12)*$B95))</f>
        <v>4.13659560298395</v>
      </c>
      <c r="CE185" s="0" t="n">
        <f aca="false">IF($B95=0,0,IF(SIN(CE$12)=0,999999999,(SIN(CE$12)*COS($E95)+SIN($E95)*COS(CE$12))/SIN(CE$12)*$B95))</f>
        <v>3.93138679408413</v>
      </c>
      <c r="CF185" s="0" t="n">
        <f aca="false">IF($B95=0,0,IF(SIN(CF$12)=0,999999999,(SIN(CF$12)*COS($E95)+SIN($E95)*COS(CF$12))/SIN(CF$12)*$B95))</f>
        <v>3.7278252558046</v>
      </c>
      <c r="CG185" s="0" t="n">
        <f aca="false">IF($B95=0,0,IF(SIN(CG$12)=0,999999999,(SIN(CG$12)*COS($E95)+SIN($E95)*COS(CG$12))/SIN(CG$12)*$B95))</f>
        <v>3.52576863738002</v>
      </c>
      <c r="CH185" s="0" t="n">
        <f aca="false">IF($B95=0,0,IF(SIN(CH$12)=0,999999999,(SIN(CH$12)*COS($E95)+SIN($E95)*COS(CH$12))/SIN(CH$12)*$B95))</f>
        <v>3.3250785068242</v>
      </c>
      <c r="CI185" s="0" t="n">
        <f aca="false">IF($B95=0,0,IF(SIN(CI$12)=0,999999999,(SIN(CI$12)*COS($E95)+SIN($E95)*COS(CI$12))/SIN(CI$12)*$B95))</f>
        <v>3.12561995344627</v>
      </c>
      <c r="CJ185" s="0" t="n">
        <f aca="false">IF($B95=0,0,IF(SIN(CJ$12)=0,999999999,(SIN(CJ$12)*COS($E95)+SIN($E95)*COS(CJ$12))/SIN(CJ$12)*$B95))</f>
        <v>2.92726121001965</v>
      </c>
      <c r="CK185" s="0" t="n">
        <f aca="false">IF($B95=0,0,IF(SIN(CK$12)=0,999999999,(SIN(CK$12)*COS($E95)+SIN($E95)*COS(CK$12))/SIN(CK$12)*$B95))</f>
        <v>2.72987329227538</v>
      </c>
      <c r="CL185" s="0" t="n">
        <f aca="false">IF($B95=0,0,IF(SIN(CL$12)=0,999999999,(SIN(CL$12)*COS($E95)+SIN($E95)*COS(CL$12))/SIN(CL$12)*$B95))</f>
        <v>2.53332965356015</v>
      </c>
      <c r="CM185" s="0" t="n">
        <f aca="false">IF($B95=0,0,IF(SIN(CM$12)=0,999999999,(SIN(CM$12)*COS($E95)+SIN($E95)*COS(CM$12))/SIN(CM$12)*$B95))</f>
        <v>2.33750585264055</v>
      </c>
      <c r="CN185" s="0" t="n">
        <f aca="false">IF($B95=0,0,IF(SIN(CN$12)=0,999999999,(SIN(CN$12)*COS($E95)+SIN($E95)*COS(CN$12))/SIN(CN$12)*$B95))</f>
        <v>2.1422792327578</v>
      </c>
      <c r="CO185" s="0" t="n">
        <f aca="false">IF($B95=0,0,IF(SIN(CO$12)=0,999999999,(SIN(CO$12)*COS($E95)+SIN($E95)*COS(CO$12))/SIN(CO$12)*$B95))</f>
        <v>1.9475286101443</v>
      </c>
      <c r="CP185" s="0" t="n">
        <f aca="false">IF($B95=0,0,IF(SIN(CP$12)=0,999999999,(SIN(CP$12)*COS($E95)+SIN($E95)*COS(CP$12))/SIN(CP$12)*$B95))</f>
        <v>1.75313397029724</v>
      </c>
      <c r="CQ185" s="0" t="n">
        <f aca="false">IF($B95=0,0,IF(SIN(CQ$12)=0,999999999,(SIN(CQ$12)*COS($E95)+SIN($E95)*COS(CQ$12))/SIN(CQ$12)*$B95))</f>
        <v>1.55897617037463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630.741179073021</v>
      </c>
      <c r="H186" s="0" t="n">
        <f aca="false">IF($B96=0,0,IF(SIN(H$12)=0,999999999,(SIN(H$12)*COS($E96)+SIN($E96)*COS(H$12))/SIN(H$12)*$B96))</f>
        <v>315.852198366549</v>
      </c>
      <c r="I186" s="0" t="n">
        <f aca="false">IF($B96=0,0,IF(SIN(I$12)=0,999999999,(SIN(I$12)*COS($E96)+SIN($E96)*COS(I$12))/SIN(I$12)*$B96))</f>
        <v>210.846560399397</v>
      </c>
      <c r="J186" s="0" t="n">
        <f aca="false">IF($B96=0,0,IF(SIN(J$12)=0,999999999,(SIN(J$12)*COS($E96)+SIN($E96)*COS(J$12))/SIN(J$12)*$B96))</f>
        <v>158.311738621837</v>
      </c>
      <c r="K186" s="0" t="n">
        <f aca="false">IF($B96=0,0,IF(SIN(K$12)=0,999999999,(SIN(K$12)*COS($E96)+SIN($E96)*COS(K$12))/SIN(K$12)*$B96))</f>
        <v>126.76522146643</v>
      </c>
      <c r="L186" s="0" t="n">
        <f aca="false">IF($B96=0,0,IF(SIN(L$12)=0,999999999,(SIN(L$12)*COS($E96)+SIN($E96)*COS(L$12))/SIN(L$12)*$B96))</f>
        <v>105.712833180237</v>
      </c>
      <c r="M186" s="0" t="n">
        <f aca="false">IF($B96=0,0,IF(SIN(M$12)=0,999999999,(SIN(M$12)*COS($E96)+SIN($E96)*COS(M$12))/SIN(M$12)*$B96))</f>
        <v>90.6570653683482</v>
      </c>
      <c r="N186" s="0" t="n">
        <f aca="false">IF($B96=0,0,IF(SIN(N$12)=0,999999999,(SIN(N$12)*COS($E96)+SIN($E96)*COS(N$12))/SIN(N$12)*$B96))</f>
        <v>79.3491598763026</v>
      </c>
      <c r="O186" s="0" t="n">
        <f aca="false">IF($B96=0,0,IF(SIN(O$12)=0,999999999,(SIN(O$12)*COS($E96)+SIN($E96)*COS(O$12))/SIN(O$12)*$B96))</f>
        <v>70.5398030811186</v>
      </c>
      <c r="P186" s="0" t="n">
        <f aca="false">IF($B96=0,0,IF(SIN(P$12)=0,999999999,(SIN(P$12)*COS($E96)+SIN($E96)*COS(P$12))/SIN(P$12)*$B96))</f>
        <v>63.4794036048804</v>
      </c>
      <c r="Q186" s="0" t="n">
        <f aca="false">IF($B96=0,0,IF(SIN(Q$12)=0,999999999,(SIN(Q$12)*COS($E96)+SIN($E96)*COS(Q$12))/SIN(Q$12)*$B96))</f>
        <v>57.6909458183068</v>
      </c>
      <c r="R186" s="0" t="n">
        <f aca="false">IF($B96=0,0,IF(SIN(R$12)=0,999999999,(SIN(R$12)*COS($E96)+SIN($E96)*COS(R$12))/SIN(R$12)*$B96))</f>
        <v>52.8564165901185</v>
      </c>
      <c r="S186" s="0" t="n">
        <f aca="false">IF($B96=0,0,IF(SIN(S$12)=0,999999999,(SIN(S$12)*COS($E96)+SIN($E96)*COS(S$12))/SIN(S$12)*$B96))</f>
        <v>48.7556504575046</v>
      </c>
      <c r="T186" s="0" t="n">
        <f aca="false">IF($B96=0,0,IF(SIN(T$12)=0,999999999,(SIN(T$12)*COS($E96)+SIN($E96)*COS(T$12))/SIN(T$12)*$B96))</f>
        <v>45.2313840071009</v>
      </c>
      <c r="U186" s="0" t="n">
        <f aca="false">IF($B96=0,0,IF(SIN(U$12)=0,999999999,(SIN(U$12)*COS($E96)+SIN($E96)*COS(U$12))/SIN(U$12)*$B96))</f>
        <v>42.1682885015404</v>
      </c>
      <c r="V186" s="0" t="n">
        <f aca="false">IF($B96=0,0,IF(SIN(V$12)=0,999999999,(SIN(V$12)*COS($E96)+SIN($E96)*COS(V$12))/SIN(V$12)*$B96))</f>
        <v>39.4798652690956</v>
      </c>
      <c r="W186" s="0" t="n">
        <f aca="false">IF($B96=0,0,IF(SIN(W$12)=0,999999999,(SIN(W$12)*COS($E96)+SIN($E96)*COS(W$12))/SIN(W$12)*$B96))</f>
        <v>37.0999662480442</v>
      </c>
      <c r="X186" s="0" t="n">
        <f aca="false">IF($B96=0,0,IF(SIN(X$12)=0,999999999,(SIN(X$12)*COS($E96)+SIN($E96)*COS(X$12))/SIN(X$12)*$B96))</f>
        <v>34.9771410144322</v>
      </c>
      <c r="Y186" s="0" t="n">
        <f aca="false">IF($B96=0,0,IF(SIN(Y$12)=0,999999999,(SIN(Y$12)*COS($E96)+SIN($E96)*COS(Y$12))/SIN(Y$12)*$B96))</f>
        <v>33.0707689572068</v>
      </c>
      <c r="Z186" s="0" t="n">
        <f aca="false">IF($B96=0,0,IF(SIN(Z$12)=0,999999999,(SIN(Z$12)*COS($E96)+SIN($E96)*COS(Z$12))/SIN(Z$12)*$B96))</f>
        <v>31.3483517990944</v>
      </c>
      <c r="AA186" s="0" t="n">
        <f aca="false">IF($B96=0,0,IF(SIN(AA$12)=0,999999999,(SIN(AA$12)*COS($E96)+SIN($E96)*COS(AA$12))/SIN(AA$12)*$B96))</f>
        <v>29.7835796812655</v>
      </c>
      <c r="AB186" s="0" t="n">
        <f aca="false">IF($B96=0,0,IF(SIN(AB$12)=0,999999999,(SIN(AB$12)*COS($E96)+SIN($E96)*COS(AB$12))/SIN(AB$12)*$B96))</f>
        <v>28.354924677808</v>
      </c>
      <c r="AC186" s="0" t="n">
        <f aca="false">IF($B96=0,0,IF(SIN(AC$12)=0,999999999,(SIN(AC$12)*COS($E96)+SIN($E96)*COS(AC$12))/SIN(AC$12)*$B96))</f>
        <v>27.0446012178464</v>
      </c>
      <c r="AD186" s="0" t="n">
        <f aca="false">IF($B96=0,0,IF(SIN(AD$12)=0,999999999,(SIN(AD$12)*COS($E96)+SIN($E96)*COS(AD$12))/SIN(AD$12)*$B96))</f>
        <v>25.8377864005307</v>
      </c>
      <c r="AE186" s="0" t="n">
        <f aca="false">IF($B96=0,0,IF(SIN(AE$12)=0,999999999,(SIN(AE$12)*COS($E96)+SIN($E96)*COS(AE$12))/SIN(AE$12)*$B96))</f>
        <v>24.7220274328393</v>
      </c>
      <c r="AF186" s="0" t="n">
        <f aca="false">IF($B96=0,0,IF(SIN(AF$12)=0,999999999,(SIN(AF$12)*COS($E96)+SIN($E96)*COS(AF$12))/SIN(AF$12)*$B96))</f>
        <v>23.6867858109292</v>
      </c>
      <c r="AG186" s="0" t="n">
        <f aca="false">IF($B96=0,0,IF(SIN(AG$12)=0,999999999,(SIN(AG$12)*COS($E96)+SIN($E96)*COS(AG$12))/SIN(AG$12)*$B96))</f>
        <v>22.7230827929491</v>
      </c>
      <c r="AH186" s="0" t="n">
        <f aca="false">IF($B96=0,0,IF(SIN(AH$12)=0,999999999,(SIN(AH$12)*COS($E96)+SIN($E96)*COS(AH$12))/SIN(AH$12)*$B96))</f>
        <v>21.8232208403974</v>
      </c>
      <c r="AI186" s="0" t="n">
        <f aca="false">IF($B96=0,0,IF(SIN(AI$12)=0,999999999,(SIN(AI$12)*COS($E96)+SIN($E96)*COS(AI$12))/SIN(AI$12)*$B96))</f>
        <v>20.9805626907345</v>
      </c>
      <c r="AJ186" s="0" t="n">
        <f aca="false">IF($B96=0,0,IF(SIN(AJ$12)=0,999999999,(SIN(AJ$12)*COS($E96)+SIN($E96)*COS(AJ$12))/SIN(AJ$12)*$B96))</f>
        <v>20.1893546139014</v>
      </c>
      <c r="AK186" s="0" t="n">
        <f aca="false">IF($B96=0,0,IF(SIN(AK$12)=0,999999999,(SIN(AK$12)*COS($E96)+SIN($E96)*COS(AK$12))/SIN(AK$12)*$B96))</f>
        <v>19.4445838756755</v>
      </c>
      <c r="AL186" s="0" t="n">
        <f aca="false">IF($B96=0,0,IF(SIN(AL$12)=0,999999999,(SIN(AL$12)*COS($E96)+SIN($E96)*COS(AL$12))/SIN(AL$12)*$B96))</f>
        <v>18.741862925057</v>
      </c>
      <c r="AM186" s="0" t="n">
        <f aca="false">IF($B96=0,0,IF(SIN(AM$12)=0,999999999,(SIN(AM$12)*COS($E96)+SIN($E96)*COS(AM$12))/SIN(AM$12)*$B96))</f>
        <v>18.0773346368936</v>
      </c>
      <c r="AN186" s="0" t="n">
        <f aca="false">IF($B96=0,0,IF(SIN(AN$12)=0,999999999,(SIN(AN$12)*COS($E96)+SIN($E96)*COS(AN$12))/SIN(AN$12)*$B96))</f>
        <v>17.4475942747752</v>
      </c>
      <c r="AO186" s="0" t="n">
        <f aca="false">IF($B96=0,0,IF(SIN(AO$12)=0,999999999,(SIN(AO$12)*COS($E96)+SIN($E96)*COS(AO$12))/SIN(AO$12)*$B96))</f>
        <v>16.8496248300816</v>
      </c>
      <c r="AP186" s="0" t="n">
        <f aca="false">IF($B96=0,0,IF(SIN(AP$12)=0,999999999,(SIN(AP$12)*COS($E96)+SIN($E96)*COS(AP$12))/SIN(AP$12)*$B96))</f>
        <v>16.2807431361962</v>
      </c>
      <c r="AQ186" s="0" t="n">
        <f aca="false">IF($B96=0,0,IF(SIN(AQ$12)=0,999999999,(SIN(AQ$12)*COS($E96)+SIN($E96)*COS(AQ$12))/SIN(AQ$12)*$B96))</f>
        <v>15.7385547192718</v>
      </c>
      <c r="AR186" s="0" t="n">
        <f aca="false">IF($B96=0,0,IF(SIN(AR$12)=0,999999999,(SIN(AR$12)*COS($E96)+SIN($E96)*COS(AR$12))/SIN(AR$12)*$B96))</f>
        <v>15.2209157761117</v>
      </c>
      <c r="AS186" s="0" t="n">
        <f aca="false">IF($B96=0,0,IF(SIN(AS$12)=0,999999999,(SIN(AS$12)*COS($E96)+SIN($E96)*COS(AS$12))/SIN(AS$12)*$B96))</f>
        <v>14.7259009998661</v>
      </c>
      <c r="AT186" s="0" t="n">
        <f aca="false">IF($B96=0,0,IF(SIN(AT$12)=0,999999999,(SIN(AT$12)*COS($E96)+SIN($E96)*COS(AT$12))/SIN(AT$12)*$B96))</f>
        <v>14.2517762300996</v>
      </c>
      <c r="AU186" s="0" t="n">
        <f aca="false">IF($B96=0,0,IF(SIN(AU$12)=0,999999999,(SIN(AU$12)*COS($E96)+SIN($E96)*COS(AU$12))/SIN(AU$12)*$B96))</f>
        <v>13.796975103477</v>
      </c>
      <c r="AV186" s="0" t="n">
        <f aca="false">IF($B96=0,0,IF(SIN(AV$12)=0,999999999,(SIN(AV$12)*COS($E96)+SIN($E96)*COS(AV$12))/SIN(AV$12)*$B96))</f>
        <v>13.3600790382151</v>
      </c>
      <c r="AW186" s="0" t="n">
        <f aca="false">IF($B96=0,0,IF(SIN(AW$12)=0,999999999,(SIN(AW$12)*COS($E96)+SIN($E96)*COS(AW$12))/SIN(AW$12)*$B96))</f>
        <v>12.9398000095101</v>
      </c>
      <c r="AX186" s="0" t="n">
        <f aca="false">IF($B96=0,0,IF(SIN(AX$12)=0,999999999,(SIN(AX$12)*COS($E96)+SIN($E96)*COS(AX$12))/SIN(AX$12)*$B96))</f>
        <v>12.534965671832</v>
      </c>
      <c r="AY186" s="0" t="n">
        <f aca="false">IF($B96=0,0,IF(SIN(AY$12)=0,999999999,(SIN(AY$12)*COS($E96)+SIN($E96)*COS(AY$12))/SIN(AY$12)*$B96))</f>
        <v>12.144506462927</v>
      </c>
      <c r="AZ186" s="0" t="n">
        <f aca="false">IF($B96=0,0,IF(SIN(AZ$12)=0,999999999,(SIN(AZ$12)*COS($E96)+SIN($E96)*COS(AZ$12))/SIN(AZ$12)*$B96))</f>
        <v>11.7674443878674</v>
      </c>
      <c r="BA186" s="0" t="n">
        <f aca="false">IF($B96=0,0,IF(SIN(BA$12)=0,999999999,(SIN(BA$12)*COS($E96)+SIN($E96)*COS(BA$12))/SIN(BA$12)*$B96))</f>
        <v>11.4028832328303</v>
      </c>
      <c r="BB186" s="0" t="n">
        <f aca="false">IF($B96=0,0,IF(SIN(BB$12)=0,999999999,(SIN(BB$12)*COS($E96)+SIN($E96)*COS(BB$12))/SIN(BB$12)*$B96))</f>
        <v>11.05</v>
      </c>
      <c r="BC186" s="0" t="n">
        <f aca="false">IF($B96=0,0,IF(SIN(BC$12)=0,999999999,(SIN(BC$12)*COS($E96)+SIN($E96)*COS(BC$12))/SIN(BC$12)*$B96))</f>
        <v>10.7080373890396</v>
      </c>
      <c r="BD186" s="0" t="n">
        <f aca="false">IF($B96=0,0,IF(SIN(BD$12)=0,999999999,(SIN(BD$12)*COS($E96)+SIN($E96)*COS(BD$12))/SIN(BD$12)*$B96))</f>
        <v>10.3762971785013</v>
      </c>
      <c r="BE186" s="0" t="n">
        <f aca="false">IF($B96=0,0,IF(SIN(BE$12)=0,999999999,(SIN(BE$12)*COS($E96)+SIN($E96)*COS(BE$12))/SIN(BE$12)*$B96))</f>
        <v>10.0541343835368</v>
      </c>
      <c r="BF186" s="0" t="n">
        <f aca="false">IF($B96=0,0,IF(SIN(BF$12)=0,999999999,(SIN(BF$12)*COS($E96)+SIN($E96)*COS(BF$12))/SIN(BF$12)*$B96))</f>
        <v>9.74095208528436</v>
      </c>
      <c r="BG186" s="0" t="n">
        <f aca="false">IF($B96=0,0,IF(SIN(BG$12)=0,999999999,(SIN(BG$12)*COS($E96)+SIN($E96)*COS(BG$12))/SIN(BG$12)*$B96))</f>
        <v>9.43619684309343</v>
      </c>
      <c r="BH186" s="0" t="n">
        <f aca="false">IF($B96=0,0,IF(SIN(BH$12)=0,999999999,(SIN(BH$12)*COS($E96)+SIN($E96)*COS(BH$12))/SIN(BH$12)*$B96))</f>
        <v>9.13935461390145</v>
      </c>
      <c r="BI186" s="0" t="n">
        <f aca="false">IF($B96=0,0,IF(SIN(BI$12)=0,999999999,(SIN(BI$12)*COS($E96)+SIN($E96)*COS(BI$12))/SIN(BI$12)*$B96))</f>
        <v>8.84994711407632</v>
      </c>
      <c r="BJ186" s="0" t="n">
        <f aca="false">IF($B96=0,0,IF(SIN(BJ$12)=0,999999999,(SIN(BJ$12)*COS($E96)+SIN($E96)*COS(BJ$12))/SIN(BJ$12)*$B96))</f>
        <v>8.56752856827204</v>
      </c>
      <c r="BK186" s="0" t="n">
        <f aca="false">IF($B96=0,0,IF(SIN(BK$12)=0,999999999,(SIN(BK$12)*COS($E96)+SIN($E96)*COS(BK$12))/SIN(BK$12)*$B96))</f>
        <v>8.29168279761691</v>
      </c>
      <c r="BL186" s="0" t="n">
        <f aca="false">IF($B96=0,0,IF(SIN(BL$12)=0,999999999,(SIN(BL$12)*COS($E96)+SIN($E96)*COS(BL$12))/SIN(BL$12)*$B96))</f>
        <v>8.02202060612097</v>
      </c>
      <c r="BM186" s="0" t="n">
        <f aca="false">IF($B96=0,0,IF(SIN(BM$12)=0,999999999,(SIN(BM$12)*COS($E96)+SIN($E96)*COS(BM$12))/SIN(BM$12)*$B96))</f>
        <v>7.75817742975385</v>
      </c>
      <c r="BN186" s="0" t="n">
        <f aca="false">IF($B96=0,0,IF(SIN(BN$12)=0,999999999,(SIN(BN$12)*COS($E96)+SIN($E96)*COS(BN$12))/SIN(BN$12)*$B96))</f>
        <v>7.49981121737214</v>
      </c>
      <c r="BO186" s="0" t="n">
        <f aca="false">IF($B96=0,0,IF(SIN(BO$12)=0,999999999,(SIN(BO$12)*COS($E96)+SIN($E96)*COS(BO$12))/SIN(BO$12)*$B96))</f>
        <v>7.24660051670766</v>
      </c>
      <c r="BP186" s="0" t="n">
        <f aca="false">IF($B96=0,0,IF(SIN(BP$12)=0,999999999,(SIN(BP$12)*COS($E96)+SIN($E96)*COS(BP$12))/SIN(BP$12)*$B96))</f>
        <v>6.99824274206843</v>
      </c>
      <c r="BQ186" s="0" t="n">
        <f aca="false">IF($B96=0,0,IF(SIN(BQ$12)=0,999999999,(SIN(BQ$12)*COS($E96)+SIN($E96)*COS(BQ$12))/SIN(BQ$12)*$B96))</f>
        <v>6.75445260336126</v>
      </c>
      <c r="BR186" s="0" t="n">
        <f aca="false">IF($B96=0,0,IF(SIN(BR$12)=0,999999999,(SIN(BR$12)*COS($E96)+SIN($E96)*COS(BR$12))/SIN(BR$12)*$B96))</f>
        <v>6.51496067857556</v>
      </c>
      <c r="BS186" s="0" t="n">
        <f aca="false">IF($B96=0,0,IF(SIN(BS$12)=0,999999999,(SIN(BS$12)*COS($E96)+SIN($E96)*COS(BS$12))/SIN(BS$12)*$B96))</f>
        <v>6.2795121140518</v>
      </c>
      <c r="BT186" s="0" t="n">
        <f aca="false">IF($B96=0,0,IF(SIN(BT$12)=0,999999999,(SIN(BT$12)*COS($E96)+SIN($E96)*COS(BT$12))/SIN(BT$12)*$B96))</f>
        <v>6.04786543874584</v>
      </c>
      <c r="BU186" s="0" t="n">
        <f aca="false">IF($B96=0,0,IF(SIN(BU$12)=0,999999999,(SIN(BU$12)*COS($E96)+SIN($E96)*COS(BU$12))/SIN(BU$12)*$B96))</f>
        <v>5.81979148032682</v>
      </c>
      <c r="BV186" s="0" t="n">
        <f aca="false">IF($B96=0,0,IF(SIN(BV$12)=0,999999999,(SIN(BV$12)*COS($E96)+SIN($E96)*COS(BV$12))/SIN(BV$12)*$B96))</f>
        <v>5.59507237235917</v>
      </c>
      <c r="BW186" s="0" t="n">
        <f aca="false">IF($B96=0,0,IF(SIN(BW$12)=0,999999999,(SIN(BW$12)*COS($E96)+SIN($E96)*COS(BW$12))/SIN(BW$12)*$B96))</f>
        <v>5.37350064305035</v>
      </c>
      <c r="BX186" s="0" t="n">
        <f aca="false">IF($B96=0,0,IF(SIN(BX$12)=0,999999999,(SIN(BX$12)*COS($E96)+SIN($E96)*COS(BX$12))/SIN(BX$12)*$B96))</f>
        <v>5.15487837711019</v>
      </c>
      <c r="BY186" s="0" t="n">
        <f aca="false">IF($B96=0,0,IF(SIN(BY$12)=0,999999999,(SIN(BY$12)*COS($E96)+SIN($E96)*COS(BY$12))/SIN(BY$12)*$B96))</f>
        <v>4.9390164431986</v>
      </c>
      <c r="BZ186" s="0" t="n">
        <f aca="false">IF($B96=0,0,IF(SIN(BZ$12)=0,999999999,(SIN(BZ$12)*COS($E96)+SIN($E96)*COS(BZ$12))/SIN(BZ$12)*$B96))</f>
        <v>4.72573378025488</v>
      </c>
      <c r="CA186" s="0" t="n">
        <f aca="false">IF($B96=0,0,IF(SIN(CA$12)=0,999999999,(SIN(CA$12)*COS($E96)+SIN($E96)*COS(CA$12))/SIN(CA$12)*$B96))</f>
        <v>4.51485673670888</v>
      </c>
      <c r="CB186" s="0" t="n">
        <f aca="false">IF($B96=0,0,IF(SIN(CB$12)=0,999999999,(SIN(CB$12)*COS($E96)+SIN($E96)*COS(CB$12))/SIN(CB$12)*$B96))</f>
        <v>4.30621845719675</v>
      </c>
      <c r="CC186" s="0" t="n">
        <f aca="false">IF($B96=0,0,IF(SIN(CC$12)=0,999999999,(SIN(CC$12)*COS($E96)+SIN($E96)*COS(CC$12))/SIN(CC$12)*$B96))</f>
        <v>4.09965831195243</v>
      </c>
      <c r="CD186" s="0" t="n">
        <f aca="false">IF($B96=0,0,IF(SIN(CD$12)=0,999999999,(SIN(CD$12)*COS($E96)+SIN($E96)*COS(CD$12))/SIN(CD$12)*$B96))</f>
        <v>3.89502136452119</v>
      </c>
      <c r="CE186" s="0" t="n">
        <f aca="false">IF($B96=0,0,IF(SIN(CE$12)=0,999999999,(SIN(CE$12)*COS($E96)+SIN($E96)*COS(CE$12))/SIN(CE$12)*$B96))</f>
        <v>3.69215787386134</v>
      </c>
      <c r="CF186" s="0" t="n">
        <f aca="false">IF($B96=0,0,IF(SIN(CF$12)=0,999999999,(SIN(CF$12)*COS($E96)+SIN($E96)*COS(CF$12))/SIN(CF$12)*$B96))</f>
        <v>3.49092282727213</v>
      </c>
      <c r="CG186" s="0" t="n">
        <f aca="false">IF($B96=0,0,IF(SIN(CG$12)=0,999999999,(SIN(CG$12)*COS($E96)+SIN($E96)*COS(CG$12))/SIN(CG$12)*$B96))</f>
        <v>3.2911755009059</v>
      </c>
      <c r="CH186" s="0" t="n">
        <f aca="false">IF($B96=0,0,IF(SIN(CH$12)=0,999999999,(SIN(CH$12)*COS($E96)+SIN($E96)*COS(CH$12))/SIN(CH$12)*$B96))</f>
        <v>3.09277904490674</v>
      </c>
      <c r="CI186" s="0" t="n">
        <f aca="false">IF($B96=0,0,IF(SIN(CI$12)=0,999999999,(SIN(CI$12)*COS($E96)+SIN($E96)*COS(CI$12))/SIN(CI$12)*$B96))</f>
        <v>2.89560009046933</v>
      </c>
      <c r="CJ186" s="0" t="n">
        <f aca="false">IF($B96=0,0,IF(SIN(CJ$12)=0,999999999,(SIN(CJ$12)*COS($E96)+SIN($E96)*COS(CJ$12))/SIN(CJ$12)*$B96))</f>
        <v>2.69950837632626</v>
      </c>
      <c r="CK186" s="0" t="n">
        <f aca="false">IF($B96=0,0,IF(SIN(CK$12)=0,999999999,(SIN(CK$12)*COS($E96)+SIN($E96)*COS(CK$12))/SIN(CK$12)*$B96))</f>
        <v>2.50437639236143</v>
      </c>
      <c r="CL186" s="0" t="n">
        <f aca="false">IF($B96=0,0,IF(SIN(CL$12)=0,999999999,(SIN(CL$12)*COS($E96)+SIN($E96)*COS(CL$12))/SIN(CL$12)*$B96))</f>
        <v>2.31007903821507</v>
      </c>
      <c r="CM186" s="0" t="n">
        <f aca="false">IF($B96=0,0,IF(SIN(CM$12)=0,999999999,(SIN(CM$12)*COS($E96)+SIN($E96)*COS(CM$12))/SIN(CM$12)*$B96))</f>
        <v>2.11649329488462</v>
      </c>
      <c r="CN186" s="0" t="n">
        <f aca="false">IF($B96=0,0,IF(SIN(CN$12)=0,999999999,(SIN(CN$12)*COS($E96)+SIN($E96)*COS(CN$12))/SIN(CN$12)*$B96))</f>
        <v>1.92349790744746</v>
      </c>
      <c r="CO186" s="0" t="n">
        <f aca="false">IF($B96=0,0,IF(SIN(CO$12)=0,999999999,(SIN(CO$12)*COS($E96)+SIN($E96)*COS(CO$12))/SIN(CO$12)*$B96))</f>
        <v>1.73097307713747</v>
      </c>
      <c r="CP186" s="0" t="n">
        <f aca="false">IF($B96=0,0,IF(SIN(CP$12)=0,999999999,(SIN(CP$12)*COS($E96)+SIN($E96)*COS(CP$12))/SIN(CP$12)*$B96))</f>
        <v>1.53880016108984</v>
      </c>
      <c r="CQ186" s="0" t="n">
        <f aca="false">IF($B96=0,0,IF(SIN(CQ$12)=0,999999999,(SIN(CQ$12)*COS($E96)+SIN($E96)*COS(CQ$12))/SIN(CQ$12)*$B96))</f>
        <v>1.34686137813844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623.034318327768</v>
      </c>
      <c r="H187" s="0" t="n">
        <f aca="false">IF($B97=0,0,IF(SIN(H$12)=0,999999999,(SIN(H$12)*COS($E97)+SIN($E97)*COS(H$12))/SIN(H$12)*$B97))</f>
        <v>311.897389856766</v>
      </c>
      <c r="I187" s="0" t="n">
        <f aca="false">IF($B97=0,0,IF(SIN(I$12)=0,999999999,(SIN(I$12)*COS($E97)+SIN($E97)*COS(I$12))/SIN(I$12)*$B97))</f>
        <v>208.142944096428</v>
      </c>
      <c r="J187" s="0" t="n">
        <f aca="false">IF($B97=0,0,IF(SIN(J$12)=0,999999999,(SIN(J$12)*COS($E97)+SIN($E97)*COS(J$12))/SIN(J$12)*$B97))</f>
        <v>156.234099750813</v>
      </c>
      <c r="K187" s="0" t="n">
        <f aca="false">IF($B97=0,0,IF(SIN(K$12)=0,999999999,(SIN(K$12)*COS($E97)+SIN($E97)*COS(K$12))/SIN(K$12)*$B97))</f>
        <v>125.063474377801</v>
      </c>
      <c r="L187" s="0" t="n">
        <f aca="false">IF($B97=0,0,IF(SIN(L$12)=0,999999999,(SIN(L$12)*COS($E97)+SIN($E97)*COS(L$12))/SIN(L$12)*$B97))</f>
        <v>104.261935328548</v>
      </c>
      <c r="M187" s="0" t="n">
        <f aca="false">IF($B97=0,0,IF(SIN(M$12)=0,999999999,(SIN(M$12)*COS($E97)+SIN($E97)*COS(M$12))/SIN(M$12)*$B97))</f>
        <v>89.3855641635306</v>
      </c>
      <c r="N187" s="0" t="n">
        <f aca="false">IF($B97=0,0,IF(SIN(N$12)=0,999999999,(SIN(N$12)*COS($E97)+SIN($E97)*COS(N$12))/SIN(N$12)*$B97))</f>
        <v>78.212397753128</v>
      </c>
      <c r="O187" s="0" t="n">
        <f aca="false">IF($B97=0,0,IF(SIN(O$12)=0,999999999,(SIN(O$12)*COS($E97)+SIN($E97)*COS(O$12))/SIN(O$12)*$B97))</f>
        <v>69.5080086414186</v>
      </c>
      <c r="P187" s="0" t="n">
        <f aca="false">IF($B97=0,0,IF(SIN(P$12)=0,999999999,(SIN(P$12)*COS($E97)+SIN($E97)*COS(P$12))/SIN(P$12)*$B97))</f>
        <v>62.5317371889007</v>
      </c>
      <c r="Q187" s="0" t="n">
        <f aca="false">IF($B97=0,0,IF(SIN(Q$12)=0,999999999,(SIN(Q$12)*COS($E97)+SIN($E97)*COS(Q$12))/SIN(Q$12)*$B97))</f>
        <v>56.8122516347923</v>
      </c>
      <c r="R187" s="0" t="n">
        <f aca="false">IF($B97=0,0,IF(SIN(R$12)=0,999999999,(SIN(R$12)*COS($E97)+SIN($E97)*COS(R$12))/SIN(R$12)*$B97))</f>
        <v>52.0353281257923</v>
      </c>
      <c r="S187" s="0" t="n">
        <f aca="false">IF($B97=0,0,IF(SIN(S$12)=0,999999999,(SIN(S$12)*COS($E97)+SIN($E97)*COS(S$12))/SIN(S$12)*$B97))</f>
        <v>47.9834245754781</v>
      </c>
      <c r="T187" s="0" t="n">
        <f aca="false">IF($B97=0,0,IF(SIN(T$12)=0,999999999,(SIN(T$12)*COS($E97)+SIN($E97)*COS(T$12))/SIN(T$12)*$B97))</f>
        <v>44.5011514389845</v>
      </c>
      <c r="U187" s="0" t="n">
        <f aca="false">IF($B97=0,0,IF(SIN(U$12)=0,999999999,(SIN(U$12)*COS($E97)+SIN($E97)*COS(U$12))/SIN(U$12)*$B97))</f>
        <v>41.4745541757991</v>
      </c>
      <c r="V187" s="0" t="n">
        <f aca="false">IF($B97=0,0,IF(SIN(V$12)=0,999999999,(SIN(V$12)*COS($E97)+SIN($E97)*COS(V$12))/SIN(V$12)*$B97))</f>
        <v>38.8181647870809</v>
      </c>
      <c r="W187" s="0" t="n">
        <f aca="false">IF($B97=0,0,IF(SIN(W$12)=0,999999999,(SIN(W$12)*COS($E97)+SIN($E97)*COS(W$12))/SIN(W$12)*$B97))</f>
        <v>36.4666233967796</v>
      </c>
      <c r="X187" s="0" t="n">
        <f aca="false">IF($B97=0,0,IF(SIN(X$12)=0,999999999,(SIN(X$12)*COS($E97)+SIN($E97)*COS(X$12))/SIN(X$12)*$B97))</f>
        <v>34.3690926372563</v>
      </c>
      <c r="Y187" s="0" t="n">
        <f aca="false">IF($B97=0,0,IF(SIN(Y$12)=0,999999999,(SIN(Y$12)*COS($E97)+SIN($E97)*COS(Y$12))/SIN(Y$12)*$B97))</f>
        <v>32.4854359113927</v>
      </c>
      <c r="Z187" s="0" t="n">
        <f aca="false">IF($B97=0,0,IF(SIN(Z$12)=0,999999999,(SIN(Z$12)*COS($E97)+SIN($E97)*COS(Z$12))/SIN(Z$12)*$B97))</f>
        <v>30.7835421743731</v>
      </c>
      <c r="AA187" s="0" t="n">
        <f aca="false">IF($B97=0,0,IF(SIN(AA$12)=0,999999999,(SIN(AA$12)*COS($E97)+SIN($E97)*COS(AA$12))/SIN(AA$12)*$B97))</f>
        <v>29.2374150618713</v>
      </c>
      <c r="AB187" s="0" t="n">
        <f aca="false">IF($B97=0,0,IF(SIN(AB$12)=0,999999999,(SIN(AB$12)*COS($E97)+SIN($E97)*COS(AB$12))/SIN(AB$12)*$B97))</f>
        <v>27.8257831634694</v>
      </c>
      <c r="AC187" s="0" t="n">
        <f aca="false">IF($B97=0,0,IF(SIN(AC$12)=0,999999999,(SIN(AC$12)*COS($E97)+SIN($E97)*COS(AC$12))/SIN(AC$12)*$B97))</f>
        <v>26.5310728318431</v>
      </c>
      <c r="AD187" s="0" t="n">
        <f aca="false">IF($B97=0,0,IF(SIN(AD$12)=0,999999999,(SIN(AD$12)*COS($E97)+SIN($E97)*COS(AD$12))/SIN(AD$12)*$B97))</f>
        <v>25.3386377880684</v>
      </c>
      <c r="AE187" s="0" t="n">
        <f aca="false">IF($B97=0,0,IF(SIN(AE$12)=0,999999999,(SIN(AE$12)*COS($E97)+SIN($E97)*COS(AE$12))/SIN(AE$12)*$B97))</f>
        <v>24.2361736200857</v>
      </c>
      <c r="AF187" s="0" t="n">
        <f aca="false">IF($B97=0,0,IF(SIN(AF$12)=0,999999999,(SIN(AF$12)*COS($E97)+SIN($E97)*COS(AF$12))/SIN(AF$12)*$B97))</f>
        <v>23.2132673953464</v>
      </c>
      <c r="AG187" s="0" t="n">
        <f aca="false">IF($B97=0,0,IF(SIN(AG$12)=0,999999999,(SIN(AG$12)*COS($E97)+SIN($E97)*COS(AG$12))/SIN(AG$12)*$B97))</f>
        <v>22.2610473579864</v>
      </c>
      <c r="AH187" s="0" t="n">
        <f aca="false">IF($B97=0,0,IF(SIN(AH$12)=0,999999999,(SIN(AH$12)*COS($E97)+SIN($E97)*COS(AH$12))/SIN(AH$12)*$B97))</f>
        <v>21.3719076893429</v>
      </c>
      <c r="AI187" s="0" t="n">
        <f aca="false">IF($B97=0,0,IF(SIN(AI$12)=0,999999999,(SIN(AI$12)*COS($E97)+SIN($E97)*COS(AI$12))/SIN(AI$12)*$B97))</f>
        <v>20.5392902130217</v>
      </c>
      <c r="AJ187" s="0" t="n">
        <f aca="false">IF($B97=0,0,IF(SIN(AJ$12)=0,999999999,(SIN(AJ$12)*COS($E97)+SIN($E97)*COS(AJ$12))/SIN(AJ$12)*$B97))</f>
        <v>19.757509757399</v>
      </c>
      <c r="AK187" s="0" t="n">
        <f aca="false">IF($B97=0,0,IF(SIN(AK$12)=0,999999999,(SIN(AK$12)*COS($E97)+SIN($E97)*COS(AK$12))/SIN(AK$12)*$B97))</f>
        <v>19.0216133173685</v>
      </c>
      <c r="AL187" s="0" t="n">
        <f aca="false">IF($B97=0,0,IF(SIN(AL$12)=0,999999999,(SIN(AL$12)*COS($E97)+SIN($E97)*COS(AL$12))/SIN(AL$12)*$B97))</f>
        <v>18.3272656216914</v>
      </c>
      <c r="AM187" s="0" t="n">
        <f aca="false">IF($B97=0,0,IF(SIN(AM$12)=0,999999999,(SIN(AM$12)*COS($E97)+SIN($E97)*COS(AM$12))/SIN(AM$12)*$B97))</f>
        <v>17.6706555046991</v>
      </c>
      <c r="AN187" s="0" t="n">
        <f aca="false">IF($B97=0,0,IF(SIN(AN$12)=0,999999999,(SIN(AN$12)*COS($E97)+SIN($E97)*COS(AN$12))/SIN(AN$12)*$B97))</f>
        <v>17.0484187990382</v>
      </c>
      <c r="AO187" s="0" t="n">
        <f aca="false">IF($B97=0,0,IF(SIN(AO$12)=0,999999999,(SIN(AO$12)*COS($E97)+SIN($E97)*COS(AO$12))/SIN(AO$12)*$B97))</f>
        <v>16.4575744451835</v>
      </c>
      <c r="AP187" s="0" t="n">
        <f aca="false">IF($B97=0,0,IF(SIN(AP$12)=0,999999999,(SIN(AP$12)*COS($E97)+SIN($E97)*COS(AP$12))/SIN(AP$12)*$B97))</f>
        <v>15.8954712477271</v>
      </c>
      <c r="AQ187" s="0" t="n">
        <f aca="false">IF($B97=0,0,IF(SIN(AQ$12)=0,999999999,(SIN(AQ$12)*COS($E97)+SIN($E97)*COS(AQ$12))/SIN(AQ$12)*$B97))</f>
        <v>15.3597432641186</v>
      </c>
      <c r="AR187" s="0" t="n">
        <f aca="false">IF($B97=0,0,IF(SIN(AR$12)=0,999999999,(SIN(AR$12)*COS($E97)+SIN($E97)*COS(AR$12))/SIN(AR$12)*$B97))</f>
        <v>14.8482722355978</v>
      </c>
      <c r="AS187" s="0" t="n">
        <f aca="false">IF($B97=0,0,IF(SIN(AS$12)=0,999999999,(SIN(AS$12)*COS($E97)+SIN($E97)*COS(AS$12))/SIN(AS$12)*$B97))</f>
        <v>14.3591557962633</v>
      </c>
      <c r="AT187" s="0" t="n">
        <f aca="false">IF($B97=0,0,IF(SIN(AT$12)=0,999999999,(SIN(AT$12)*COS($E97)+SIN($E97)*COS(AT$12))/SIN(AT$12)*$B97))</f>
        <v>13.8906804490276</v>
      </c>
      <c r="AU187" s="0" t="n">
        <f aca="false">IF($B97=0,0,IF(SIN(AU$12)=0,999999999,(SIN(AU$12)*COS($E97)+SIN($E97)*COS(AU$12))/SIN(AU$12)*$B97))</f>
        <v>13.4412984945209</v>
      </c>
      <c r="AV187" s="0" t="n">
        <f aca="false">IF($B97=0,0,IF(SIN(AV$12)=0,999999999,(SIN(AV$12)*COS($E97)+SIN($E97)*COS(AV$12))/SIN(AV$12)*$B97))</f>
        <v>13.0096082540378</v>
      </c>
      <c r="AW187" s="0" t="n">
        <f aca="false">IF($B97=0,0,IF(SIN(AW$12)=0,999999999,(SIN(AW$12)*COS($E97)+SIN($E97)*COS(AW$12))/SIN(AW$12)*$B97))</f>
        <v>12.5943370502037</v>
      </c>
      <c r="AX187" s="0" t="n">
        <f aca="false">IF($B97=0,0,IF(SIN(AX$12)=0,999999999,(SIN(AX$12)*COS($E97)+SIN($E97)*COS(AX$12))/SIN(AX$12)*$B97))</f>
        <v>12.1943265065442</v>
      </c>
      <c r="AY187" s="0" t="n">
        <f aca="false">IF($B97=0,0,IF(SIN(AY$12)=0,999999999,(SIN(AY$12)*COS($E97)+SIN($E97)*COS(AY$12))/SIN(AY$12)*$B97))</f>
        <v>11.8085198051495</v>
      </c>
      <c r="AZ187" s="0" t="n">
        <f aca="false">IF($B97=0,0,IF(SIN(AZ$12)=0,999999999,(SIN(AZ$12)*COS($E97)+SIN($E97)*COS(AZ$12))/SIN(AZ$12)*$B97))</f>
        <v>11.4359506043673</v>
      </c>
      <c r="BA187" s="0" t="n">
        <f aca="false">IF($B97=0,0,IF(SIN(BA$12)=0,999999999,(SIN(BA$12)*COS($E97)+SIN($E97)*COS(BA$12))/SIN(BA$12)*$B97))</f>
        <v>11.0757333691893</v>
      </c>
      <c r="BB187" s="0" t="n">
        <f aca="false">IF($B97=0,0,IF(SIN(BB$12)=0,999999999,(SIN(BB$12)*COS($E97)+SIN($E97)*COS(BB$12))/SIN(BB$12)*$B97))</f>
        <v>10.7270549082111</v>
      </c>
      <c r="BC187" s="0" t="n">
        <f aca="false">IF($B97=0,0,IF(SIN(BC$12)=0,999999999,(SIN(BC$12)*COS($E97)+SIN($E97)*COS(BC$12))/SIN(BC$12)*$B97))</f>
        <v>10.38916694469</v>
      </c>
      <c r="BD187" s="0" t="n">
        <f aca="false">IF($B97=0,0,IF(SIN(BD$12)=0,999999999,(SIN(BD$12)*COS($E97)+SIN($E97)*COS(BD$12))/SIN(BD$12)*$B97))</f>
        <v>10.0613795768195</v>
      </c>
      <c r="BE187" s="0" t="n">
        <f aca="false">IF($B97=0,0,IF(SIN(BE$12)=0,999999999,(SIN(BE$12)*COS($E97)+SIN($E97)*COS(BE$12))/SIN(BE$12)*$B97))</f>
        <v>9.74305550505303</v>
      </c>
      <c r="BF187" s="0" t="n">
        <f aca="false">IF($B97=0,0,IF(SIN(BF$12)=0,999999999,(SIN(BF$12)*COS($E97)+SIN($E97)*COS(BF$12))/SIN(BF$12)*$B97))</f>
        <v>9.43360492310143</v>
      </c>
      <c r="BG187" s="0" t="n">
        <f aca="false">IF($B97=0,0,IF(SIN(BG$12)=0,999999999,(SIN(BG$12)*COS($E97)+SIN($E97)*COS(BG$12))/SIN(BG$12)*$B97))</f>
        <v>9.13248098482329</v>
      </c>
      <c r="BH187" s="0" t="n">
        <f aca="false">IF($B97=0,0,IF(SIN(BH$12)=0,999999999,(SIN(BH$12)*COS($E97)+SIN($E97)*COS(BH$12))/SIN(BH$12)*$B97))</f>
        <v>8.83917577222402</v>
      </c>
      <c r="BI187" s="0" t="n">
        <f aca="false">IF($B97=0,0,IF(SIN(BI$12)=0,999999999,(SIN(BI$12)*COS($E97)+SIN($E97)*COS(BI$12))/SIN(BI$12)*$B97))</f>
        <v>8.55321670064889</v>
      </c>
      <c r="BJ187" s="0" t="n">
        <f aca="false">IF($B97=0,0,IF(SIN(BJ$12)=0,999999999,(SIN(BJ$12)*COS($E97)+SIN($E97)*COS(BJ$12))/SIN(BJ$12)*$B97))</f>
        <v>8.27416330637753</v>
      </c>
      <c r="BK187" s="0" t="n">
        <f aca="false">IF($B97=0,0,IF(SIN(BK$12)=0,999999999,(SIN(BK$12)*COS($E97)+SIN($E97)*COS(BK$12))/SIN(BK$12)*$B97))</f>
        <v>8.00160436950778</v>
      </c>
      <c r="BL187" s="0" t="n">
        <f aca="false">IF($B97=0,0,IF(SIN(BL$12)=0,999999999,(SIN(BL$12)*COS($E97)+SIN($E97)*COS(BL$12))/SIN(BL$12)*$B97))</f>
        <v>7.73515533150535</v>
      </c>
      <c r="BM187" s="0" t="n">
        <f aca="false">IF($B97=0,0,IF(SIN(BM$12)=0,999999999,(SIN(BM$12)*COS($E97)+SIN($E97)*COS(BM$12))/SIN(BM$12)*$B97))</f>
        <v>7.47445597229398</v>
      </c>
      <c r="BN187" s="0" t="n">
        <f aca="false">IF($B97=0,0,IF(SIN(BN$12)=0,999999999,(SIN(BN$12)*COS($E97)+SIN($E97)*COS(BN$12))/SIN(BN$12)*$B97))</f>
        <v>7.21916831643261</v>
      </c>
      <c r="BO187" s="0" t="n">
        <f aca="false">IF($B97=0,0,IF(SIN(BO$12)=0,999999999,(SIN(BO$12)*COS($E97)+SIN($E97)*COS(BO$12))/SIN(BO$12)*$B97))</f>
        <v>6.96897474190998</v>
      </c>
      <c r="BP187" s="0" t="n">
        <f aca="false">IF($B97=0,0,IF(SIN(BP$12)=0,999999999,(SIN(BP$12)*COS($E97)+SIN($E97)*COS(BP$12))/SIN(BP$12)*$B97))</f>
        <v>6.72357626848683</v>
      </c>
      <c r="BQ187" s="0" t="n">
        <f aca="false">IF($B97=0,0,IF(SIN(BQ$12)=0,999999999,(SIN(BQ$12)*COS($E97)+SIN($E97)*COS(BQ$12))/SIN(BQ$12)*$B97))</f>
        <v>6.48269100543733</v>
      </c>
      <c r="BR187" s="0" t="n">
        <f aca="false">IF($B97=0,0,IF(SIN(BR$12)=0,999999999,(SIN(BR$12)*COS($E97)+SIN($E97)*COS(BR$12))/SIN(BR$12)*$B97))</f>
        <v>6.24605274104251</v>
      </c>
      <c r="BS187" s="0" t="n">
        <f aca="false">IF($B97=0,0,IF(SIN(BS$12)=0,999999999,(SIN(BS$12)*COS($E97)+SIN($E97)*COS(BS$12))/SIN(BS$12)*$B97))</f>
        <v>6.01340965834564</v>
      </c>
      <c r="BT187" s="0" t="n">
        <f aca="false">IF($B97=0,0,IF(SIN(BT$12)=0,999999999,(SIN(BT$12)*COS($E97)+SIN($E97)*COS(BT$12))/SIN(BT$12)*$B97))</f>
        <v>5.78452316354511</v>
      </c>
      <c r="BU187" s="0" t="n">
        <f aca="false">IF($B97=0,0,IF(SIN(BU$12)=0,999999999,(SIN(BU$12)*COS($E97)+SIN($E97)*COS(BU$12))/SIN(BU$12)*$B97))</f>
        <v>5.55916681500758</v>
      </c>
      <c r="BV187" s="0" t="n">
        <f aca="false">IF($B97=0,0,IF(SIN(BV$12)=0,999999999,(SIN(BV$12)*COS($E97)+SIN($E97)*COS(BV$12))/SIN(BV$12)*$B97))</f>
        <v>5.33712534227984</v>
      </c>
      <c r="BW187" s="0" t="n">
        <f aca="false">IF($B97=0,0,IF(SIN(BW$12)=0,999999999,(SIN(BW$12)*COS($E97)+SIN($E97)*COS(BW$12))/SIN(BW$12)*$B97))</f>
        <v>5.11819374569464</v>
      </c>
      <c r="BX187" s="0" t="n">
        <f aca="false">IF($B97=0,0,IF(SIN(BX$12)=0,999999999,(SIN(BX$12)*COS($E97)+SIN($E97)*COS(BX$12))/SIN(BX$12)*$B97))</f>
        <v>4.90217646821678</v>
      </c>
      <c r="BY187" s="0" t="n">
        <f aca="false">IF($B97=0,0,IF(SIN(BY$12)=0,999999999,(SIN(BY$12)*COS($E97)+SIN($E97)*COS(BY$12))/SIN(BY$12)*$B97))</f>
        <v>4.68888663209619</v>
      </c>
      <c r="BZ187" s="0" t="n">
        <f aca="false">IF($B97=0,0,IF(SIN(BZ$12)=0,999999999,(SIN(BZ$12)*COS($E97)+SIN($E97)*COS(BZ$12))/SIN(BZ$12)*$B97))</f>
        <v>4.47814533370098</v>
      </c>
      <c r="CA187" s="0" t="n">
        <f aca="false">IF($B97=0,0,IF(SIN(CA$12)=0,999999999,(SIN(CA$12)*COS($E97)+SIN($E97)*COS(CA$12))/SIN(CA$12)*$B97))</f>
        <v>4.26978099060221</v>
      </c>
      <c r="CB187" s="0" t="n">
        <f aca="false">IF($B97=0,0,IF(SIN(CB$12)=0,999999999,(SIN(CB$12)*COS($E97)+SIN($E97)*COS(CB$12))/SIN(CB$12)*$B97))</f>
        <v>4.06362873559717</v>
      </c>
      <c r="CC187" s="0" t="n">
        <f aca="false">IF($B97=0,0,IF(SIN(CC$12)=0,999999999,(SIN(CC$12)*COS($E97)+SIN($E97)*COS(CC$12))/SIN(CC$12)*$B97))</f>
        <v>3.8595298529</v>
      </c>
      <c r="CD187" s="0" t="n">
        <f aca="false">IF($B97=0,0,IF(SIN(CD$12)=0,999999999,(SIN(CD$12)*COS($E97)+SIN($E97)*COS(CD$12))/SIN(CD$12)*$B97))</f>
        <v>3.65733125219765</v>
      </c>
      <c r="CE187" s="0" t="n">
        <f aca="false">IF($B97=0,0,IF(SIN(CE$12)=0,999999999,(SIN(CE$12)*COS($E97)+SIN($E97)*COS(CE$12))/SIN(CE$12)*$B97))</f>
        <v>3.45688497668428</v>
      </c>
      <c r="CF187" s="0" t="n">
        <f aca="false">IF($B97=0,0,IF(SIN(CF$12)=0,999999999,(SIN(CF$12)*COS($E97)+SIN($E97)*COS(CF$12))/SIN(CF$12)*$B97))</f>
        <v>3.25804774155457</v>
      </c>
      <c r="CG187" s="0" t="n">
        <f aca="false">IF($B97=0,0,IF(SIN(CG$12)=0,999999999,(SIN(CG$12)*COS($E97)+SIN($E97)*COS(CG$12))/SIN(CG$12)*$B97))</f>
        <v>3.06068049975256</v>
      </c>
      <c r="CH187" s="0" t="n">
        <f aca="false">IF($B97=0,0,IF(SIN(CH$12)=0,999999999,(SIN(CH$12)*COS($E97)+SIN($E97)*COS(CH$12))/SIN(CH$12)*$B97))</f>
        <v>2.86464803205357</v>
      </c>
      <c r="CI187" s="0" t="n">
        <f aca="false">IF($B97=0,0,IF(SIN(CI$12)=0,999999999,(SIN(CI$12)*COS($E97)+SIN($E97)*COS(CI$12))/SIN(CI$12)*$B97))</f>
        <v>2.66981855880514</v>
      </c>
      <c r="CJ187" s="0" t="n">
        <f aca="false">IF($B97=0,0,IF(SIN(CJ$12)=0,999999999,(SIN(CJ$12)*COS($E97)+SIN($E97)*COS(CJ$12))/SIN(CJ$12)*$B97))</f>
        <v>2.47606337086491</v>
      </c>
      <c r="CK187" s="0" t="n">
        <f aca="false">IF($B97=0,0,IF(SIN(CK$12)=0,999999999,(SIN(CK$12)*COS($E97)+SIN($E97)*COS(CK$12))/SIN(CK$12)*$B97))</f>
        <v>2.28325647746058</v>
      </c>
      <c r="CL187" s="0" t="n">
        <f aca="false">IF($B97=0,0,IF(SIN(CL$12)=0,999999999,(SIN(CL$12)*COS($E97)+SIN($E97)*COS(CL$12))/SIN(CL$12)*$B97))</f>
        <v>2.09127426886277</v>
      </c>
      <c r="CM187" s="0" t="n">
        <f aca="false">IF($B97=0,0,IF(SIN(CM$12)=0,999999999,(SIN(CM$12)*COS($E97)+SIN($E97)*COS(CM$12))/SIN(CM$12)*$B97))</f>
        <v>1.89999519189895</v>
      </c>
      <c r="CN187" s="0" t="n">
        <f aca="false">IF($B97=0,0,IF(SIN(CN$12)=0,999999999,(SIN(CN$12)*COS($E97)+SIN($E97)*COS(CN$12))/SIN(CN$12)*$B97))</f>
        <v>1.70929943645668</v>
      </c>
      <c r="CO187" s="0" t="n">
        <f aca="false">IF($B97=0,0,IF(SIN(CO$12)=0,999999999,(SIN(CO$12)*COS($E97)+SIN($E97)*COS(CO$12))/SIN(CO$12)*$B97))</f>
        <v>1.5190686312292</v>
      </c>
      <c r="CP187" s="0" t="n">
        <f aca="false">IF($B97=0,0,IF(SIN(CP$12)=0,999999999,(SIN(CP$12)*COS($E97)+SIN($E97)*COS(CP$12))/SIN(CP$12)*$B97))</f>
        <v>1.32918554703797</v>
      </c>
      <c r="CQ187" s="0" t="n">
        <f aca="false">IF($B97=0,0,IF(SIN(CQ$12)=0,999999999,(SIN(CQ$12)*COS($E97)+SIN($E97)*COS(CQ$12))/SIN(CQ$12)*$B97))</f>
        <v>1.13953380613559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615.11674835156</v>
      </c>
      <c r="H188" s="0" t="n">
        <f aca="false">IF($B98=0,0,IF(SIN(H$12)=0,999999999,(SIN(H$12)*COS($E98)+SIN($E98)*COS(H$12))/SIN(H$12)*$B98))</f>
        <v>307.839722791343</v>
      </c>
      <c r="I188" s="0" t="n">
        <f aca="false">IF($B98=0,0,IF(SIN(I$12)=0,999999999,(SIN(I$12)*COS($E98)+SIN($E98)*COS(I$12))/SIN(I$12)*$B98))</f>
        <v>205.372434068793</v>
      </c>
      <c r="J188" s="0" t="n">
        <f aca="false">IF($B98=0,0,IF(SIN(J$12)=0,999999999,(SIN(J$12)*COS($E98)+SIN($E98)*COS(J$12))/SIN(J$12)*$B98))</f>
        <v>154.107560531689</v>
      </c>
      <c r="K188" s="0" t="n">
        <f aca="false">IF($B98=0,0,IF(SIN(K$12)=0,999999999,(SIN(K$12)*COS($E98)+SIN($E98)*COS(K$12))/SIN(K$12)*$B98))</f>
        <v>123.32363174336</v>
      </c>
      <c r="L188" s="0" t="n">
        <f aca="false">IF($B98=0,0,IF(SIN(L$12)=0,999999999,(SIN(L$12)*COS($E98)+SIN($E98)*COS(L$12))/SIN(L$12)*$B98))</f>
        <v>102.780152454225</v>
      </c>
      <c r="M188" s="0" t="n">
        <f aca="false">IF($B98=0,0,IF(SIN(M$12)=0,999999999,(SIN(M$12)*COS($E98)+SIN($E98)*COS(M$12))/SIN(M$12)*$B98))</f>
        <v>88.0883345939012</v>
      </c>
      <c r="N188" s="0" t="n">
        <f aca="false">IF($B98=0,0,IF(SIN(N$12)=0,999999999,(SIN(N$12)*COS($E98)+SIN($E98)*COS(N$12))/SIN(N$12)*$B98))</f>
        <v>77.053780265845</v>
      </c>
      <c r="O188" s="0" t="n">
        <f aca="false">IF($B98=0,0,IF(SIN(O$12)=0,999999999,(SIN(O$12)*COS($E98)+SIN($E98)*COS(O$12))/SIN(O$12)*$B98))</f>
        <v>68.4573760758676</v>
      </c>
      <c r="P188" s="0" t="n">
        <f aca="false">IF($B98=0,0,IF(SIN(P$12)=0,999999999,(SIN(P$12)*COS($E98)+SIN($E98)*COS(P$12))/SIN(P$12)*$B98))</f>
        <v>61.5676508607839</v>
      </c>
      <c r="Q188" s="0" t="n">
        <f aca="false">IF($B98=0,0,IF(SIN(Q$12)=0,999999999,(SIN(Q$12)*COS($E98)+SIN($E98)*COS(Q$12))/SIN(Q$12)*$B98))</f>
        <v>55.9191201079812</v>
      </c>
      <c r="R188" s="0" t="n">
        <f aca="false">IF($B98=0,0,IF(SIN(R$12)=0,999999999,(SIN(R$12)*COS($E98)+SIN($E98)*COS(R$12))/SIN(R$12)*$B98))</f>
        <v>51.201458162845</v>
      </c>
      <c r="S188" s="0" t="n">
        <f aca="false">IF($B98=0,0,IF(SIN(S$12)=0,999999999,(SIN(S$12)*COS($E98)+SIN($E98)*COS(S$12))/SIN(S$12)*$B98))</f>
        <v>47.1998217228507</v>
      </c>
      <c r="T188" s="0" t="n">
        <f aca="false">IF($B98=0,0,IF(SIN(T$12)=0,999999999,(SIN(T$12)*COS($E98)+SIN($E98)*COS(T$12))/SIN(T$12)*$B98))</f>
        <v>43.7607489749505</v>
      </c>
      <c r="U188" s="0" t="n">
        <f aca="false">IF($B98=0,0,IF(SIN(U$12)=0,999999999,(SIN(U$12)*COS($E98)+SIN($E98)*COS(U$12))/SIN(U$12)*$B98))</f>
        <v>40.7716990760184</v>
      </c>
      <c r="V188" s="0" t="n">
        <f aca="false">IF($B98=0,0,IF(SIN(V$12)=0,999999999,(SIN(V$12)*COS($E98)+SIN($E98)*COS(V$12))/SIN(V$12)*$B98))</f>
        <v>38.1482643262242</v>
      </c>
      <c r="W188" s="0" t="n">
        <f aca="false">IF($B98=0,0,IF(SIN(W$12)=0,999999999,(SIN(W$12)*COS($E98)+SIN($E98)*COS(W$12))/SIN(W$12)*$B98))</f>
        <v>35.8258956911528</v>
      </c>
      <c r="X188" s="0" t="n">
        <f aca="false">IF($B98=0,0,IF(SIN(X$12)=0,999999999,(SIN(X$12)*COS($E98)+SIN($E98)*COS(X$12))/SIN(X$12)*$B98))</f>
        <v>33.7543864814466</v>
      </c>
      <c r="Y188" s="0" t="n">
        <f aca="false">IF($B98=0,0,IF(SIN(Y$12)=0,999999999,(SIN(Y$12)*COS($E98)+SIN($E98)*COS(Y$12))/SIN(Y$12)*$B98))</f>
        <v>31.8940980266359</v>
      </c>
      <c r="Z188" s="0" t="n">
        <f aca="false">IF($B98=0,0,IF(SIN(Z$12)=0,999999999,(SIN(Z$12)*COS($E98)+SIN($E98)*COS(Z$12))/SIN(Z$12)*$B98))</f>
        <v>30.2133176451464</v>
      </c>
      <c r="AA188" s="0" t="n">
        <f aca="false">IF($B98=0,0,IF(SIN(AA$12)=0,999999999,(SIN(AA$12)*COS($E98)+SIN($E98)*COS(AA$12))/SIN(AA$12)*$B98))</f>
        <v>28.6863714783823</v>
      </c>
      <c r="AB188" s="0" t="n">
        <f aca="false">IF($B98=0,0,IF(SIN(AB$12)=0,999999999,(SIN(AB$12)*COS($E98)+SIN($E98)*COS(AB$12))/SIN(AB$12)*$B98))</f>
        <v>27.2922520048166</v>
      </c>
      <c r="AC188" s="0" t="n">
        <f aca="false">IF($B98=0,0,IF(SIN(AC$12)=0,999999999,(SIN(AC$12)*COS($E98)+SIN($E98)*COS(AC$12))/SIN(AC$12)*$B98))</f>
        <v>26.0136035923017</v>
      </c>
      <c r="AD188" s="0" t="n">
        <f aca="false">IF($B98=0,0,IF(SIN(AD$12)=0,999999999,(SIN(AD$12)*COS($E98)+SIN($E98)*COS(AD$12))/SIN(AD$12)*$B98))</f>
        <v>24.8359616607397</v>
      </c>
      <c r="AE188" s="0" t="n">
        <f aca="false">IF($B98=0,0,IF(SIN(AE$12)=0,999999999,(SIN(AE$12)*COS($E98)+SIN($E98)*COS(AE$12))/SIN(AE$12)*$B98))</f>
        <v>23.7471744441621</v>
      </c>
      <c r="AF188" s="0" t="n">
        <f aca="false">IF($B98=0,0,IF(SIN(AF$12)=0,999999999,(SIN(AF$12)*COS($E98)+SIN($E98)*COS(AF$12))/SIN(AF$12)*$B98))</f>
        <v>22.7369581907924</v>
      </c>
      <c r="AG188" s="0" t="n">
        <f aca="false">IF($B98=0,0,IF(SIN(AG$12)=0,999999999,(SIN(AG$12)*COS($E98)+SIN($E98)*COS(AG$12))/SIN(AG$12)*$B98))</f>
        <v>21.796551206007</v>
      </c>
      <c r="AH188" s="0" t="n">
        <f aca="false">IF($B98=0,0,IF(SIN(AH$12)=0,999999999,(SIN(AH$12)*COS($E98)+SIN($E98)*COS(AH$12))/SIN(AH$12)*$B98))</f>
        <v>20.918442027418</v>
      </c>
      <c r="AI188" s="0" t="n">
        <f aca="false">IF($B98=0,0,IF(SIN(AI$12)=0,999999999,(SIN(AI$12)*COS($E98)+SIN($E98)*COS(AI$12))/SIN(AI$12)*$B98))</f>
        <v>20.0961538380644</v>
      </c>
      <c r="AJ188" s="0" t="n">
        <f aca="false">IF($B98=0,0,IF(SIN(AJ$12)=0,999999999,(SIN(AJ$12)*COS($E98)+SIN($E98)*COS(AJ$12))/SIN(AJ$12)*$B98))</f>
        <v>19.3240719954321</v>
      </c>
      <c r="AK188" s="0" t="n">
        <f aca="false">IF($B98=0,0,IF(SIN(AK$12)=0,999999999,(SIN(AK$12)*COS($E98)+SIN($E98)*COS(AK$12))/SIN(AK$12)*$B98))</f>
        <v>18.5973049404119</v>
      </c>
      <c r="AL188" s="0" t="n">
        <f aca="false">IF($B98=0,0,IF(SIN(AL$12)=0,999999999,(SIN(AL$12)*COS($E98)+SIN($E98)*COS(AL$12))/SIN(AL$12)*$B98))</f>
        <v>17.9115711842784</v>
      </c>
      <c r="AM188" s="0" t="n">
        <f aca="false">IF($B98=0,0,IF(SIN(AM$12)=0,999999999,(SIN(AM$12)*COS($E98)+SIN($E98)*COS(AM$12))/SIN(AM$12)*$B98))</f>
        <v>17.2631068419272</v>
      </c>
      <c r="AN188" s="0" t="n">
        <f aca="false">IF($B98=0,0,IF(SIN(AN$12)=0,999999999,(SIN(AN$12)*COS($E98)+SIN($E98)*COS(AN$12))/SIN(AN$12)*$B98))</f>
        <v>16.6485894811964</v>
      </c>
      <c r="AO188" s="0" t="n">
        <f aca="false">IF($B98=0,0,IF(SIN(AO$12)=0,999999999,(SIN(AO$12)*COS($E98)+SIN($E98)*COS(AO$12))/SIN(AO$12)*$B98))</f>
        <v>16.0650750249931</v>
      </c>
      <c r="AP188" s="0" t="n">
        <f aca="false">IF($B98=0,0,IF(SIN(AP$12)=0,999999999,(SIN(AP$12)*COS($E98)+SIN($E98)*COS(AP$12))/SIN(AP$12)*$B98))</f>
        <v>15.5099451681128</v>
      </c>
      <c r="AQ188" s="0" t="n">
        <f aca="false">IF($B98=0,0,IF(SIN(AQ$12)=0,999999999,(SIN(AQ$12)*COS($E98)+SIN($E98)*COS(AQ$12))/SIN(AQ$12)*$B98))</f>
        <v>14.9808633194182</v>
      </c>
      <c r="AR188" s="0" t="n">
        <f aca="false">IF($B98=0,0,IF(SIN(AR$12)=0,999999999,(SIN(AR$12)*COS($E98)+SIN($E98)*COS(AR$12))/SIN(AR$12)*$B98))</f>
        <v>14.4757374988464</v>
      </c>
      <c r="AS188" s="0" t="n">
        <f aca="false">IF($B98=0,0,IF(SIN(AS$12)=0,999999999,(SIN(AS$12)*COS($E98)+SIN($E98)*COS(AS$12))/SIN(AS$12)*$B98))</f>
        <v>13.9926889408694</v>
      </c>
      <c r="AT188" s="0" t="n">
        <f aca="false">IF($B98=0,0,IF(SIN(AT$12)=0,999999999,(SIN(AT$12)*COS($E98)+SIN($E98)*COS(AT$12))/SIN(AT$12)*$B98))</f>
        <v>13.5300254057041</v>
      </c>
      <c r="AU188" s="0" t="n">
        <f aca="false">IF($B98=0,0,IF(SIN(AU$12)=0,999999999,(SIN(AU$12)*COS($E98)+SIN($E98)*COS(AU$12))/SIN(AU$12)*$B98))</f>
        <v>13.0862183944315</v>
      </c>
      <c r="AV188" s="0" t="n">
        <f aca="false">IF($B98=0,0,IF(SIN(AV$12)=0,999999999,(SIN(AV$12)*COS($E98)+SIN($E98)*COS(AV$12))/SIN(AV$12)*$B98))</f>
        <v>12.6598836172937</v>
      </c>
      <c r="AW188" s="0" t="n">
        <f aca="false">IF($B98=0,0,IF(SIN(AW$12)=0,999999999,(SIN(AW$12)*COS($E98)+SIN($E98)*COS(AW$12))/SIN(AW$12)*$B98))</f>
        <v>12.2497641854987</v>
      </c>
      <c r="AX188" s="0" t="n">
        <f aca="false">IF($B98=0,0,IF(SIN(AX$12)=0,999999999,(SIN(AX$12)*COS($E98)+SIN($E98)*COS(AX$12))/SIN(AX$12)*$B98))</f>
        <v>11.8547160931607</v>
      </c>
      <c r="AY188" s="0" t="n">
        <f aca="false">IF($B98=0,0,IF(SIN(AY$12)=0,999999999,(SIN(AY$12)*COS($E98)+SIN($E98)*COS(AY$12))/SIN(AY$12)*$B98))</f>
        <v>11.4736956330425</v>
      </c>
      <c r="AZ188" s="0" t="n">
        <f aca="false">IF($B98=0,0,IF(SIN(AZ$12)=0,999999999,(SIN(AZ$12)*COS($E98)+SIN($E98)*COS(AZ$12))/SIN(AZ$12)*$B98))</f>
        <v>11.1057484517346</v>
      </c>
      <c r="BA188" s="0" t="n">
        <f aca="false">IF($B98=0,0,IF(SIN(BA$12)=0,999999999,(SIN(BA$12)*COS($E98)+SIN($E98)*COS(BA$12))/SIN(BA$12)*$B98))</f>
        <v>10.75</v>
      </c>
      <c r="BB188" s="0" t="n">
        <f aca="false">IF($B98=0,0,IF(SIN(BB$12)=0,999999999,(SIN(BB$12)*COS($E98)+SIN($E98)*COS(BB$12))/SIN(BB$12)*$B98))</f>
        <v>10.4056471747252</v>
      </c>
      <c r="BC188" s="0" t="n">
        <f aca="false">IF($B98=0,0,IF(SIN(BC$12)=0,999999999,(SIN(BC$12)*COS($E98)+SIN($E98)*COS(BC$12))/SIN(BC$12)*$B98))</f>
        <v>10.0719509821403</v>
      </c>
      <c r="BD188" s="0" t="n">
        <f aca="false">IF($B98=0,0,IF(SIN(BD$12)=0,999999999,(SIN(BD$12)*COS($E98)+SIN($E98)*COS(BD$12))/SIN(BD$12)*$B98))</f>
        <v>9.74823007922325</v>
      </c>
      <c r="BE188" s="0" t="n">
        <f aca="false">IF($B98=0,0,IF(SIN(BE$12)=0,999999999,(SIN(BE$12)*COS($E98)+SIN($E98)*COS(BE$12))/SIN(BE$12)*$B98))</f>
        <v>9.43385507263917</v>
      </c>
      <c r="BF188" s="0" t="n">
        <f aca="false">IF($B98=0,0,IF(SIN(BF$12)=0,999999999,(SIN(BF$12)*COS($E98)+SIN($E98)*COS(BF$12))/SIN(BF$12)*$B98))</f>
        <v>9.12824347311851</v>
      </c>
      <c r="BG188" s="0" t="n">
        <f aca="false">IF($B98=0,0,IF(SIN(BG$12)=0,999999999,(SIN(BG$12)*COS($E98)+SIN($E98)*COS(BG$12))/SIN(BG$12)*$B98))</f>
        <v>8.83085521858443</v>
      </c>
      <c r="BH188" s="0" t="n">
        <f aca="false">IF($B98=0,0,IF(SIN(BH$12)=0,999999999,(SIN(BH$12)*COS($E98)+SIN($E98)*COS(BH$12))/SIN(BH$12)*$B98))</f>
        <v>8.54118869217206</v>
      </c>
      <c r="BI188" s="0" t="n">
        <f aca="false">IF($B98=0,0,IF(SIN(BI$12)=0,999999999,(SIN(BI$12)*COS($E98)+SIN($E98)*COS(BI$12))/SIN(BI$12)*$B98))</f>
        <v>8.25877717201798</v>
      </c>
      <c r="BJ188" s="0" t="n">
        <f aca="false">IF($B98=0,0,IF(SIN(BJ$12)=0,999999999,(SIN(BJ$12)*COS($E98)+SIN($E98)*COS(BJ$12))/SIN(BJ$12)*$B98))</f>
        <v>7.98318565870721</v>
      </c>
      <c r="BK188" s="0" t="n">
        <f aca="false">IF($B98=0,0,IF(SIN(BK$12)=0,999999999,(SIN(BK$12)*COS($E98)+SIN($E98)*COS(BK$12))/SIN(BK$12)*$B98))</f>
        <v>7.71400803385</v>
      </c>
      <c r="BL188" s="0" t="n">
        <f aca="false">IF($B98=0,0,IF(SIN(BL$12)=0,999999999,(SIN(BL$12)*COS($E98)+SIN($E98)*COS(BL$12))/SIN(BL$12)*$B98))</f>
        <v>7.45086450966883</v>
      </c>
      <c r="BM188" s="0" t="n">
        <f aca="false">IF($B98=0,0,IF(SIN(BM$12)=0,999999999,(SIN(BM$12)*COS($E98)+SIN($E98)*COS(BM$12))/SIN(BM$12)*$B98))</f>
        <v>7.1933993349061</v>
      </c>
      <c r="BN188" s="0" t="n">
        <f aca="false">IF($B98=0,0,IF(SIN(BN$12)=0,999999999,(SIN(BN$12)*COS($E98)+SIN($E98)*COS(BN$12))/SIN(BN$12)*$B98))</f>
        <v>6.94127872697693</v>
      </c>
      <c r="BO188" s="0" t="n">
        <f aca="false">IF($B98=0,0,IF(SIN(BO$12)=0,999999999,(SIN(BO$12)*COS($E98)+SIN($E98)*COS(BO$12))/SIN(BO$12)*$B98))</f>
        <v>6.69418900422563</v>
      </c>
      <c r="BP188" s="0" t="n">
        <f aca="false">IF($B98=0,0,IF(SIN(BP$12)=0,999999999,(SIN(BP$12)*COS($E98)+SIN($E98)*COS(BP$12))/SIN(BP$12)*$B98))</f>
        <v>6.45183489550236</v>
      </c>
      <c r="BQ188" s="0" t="n">
        <f aca="false">IF($B98=0,0,IF(SIN(BQ$12)=0,999999999,(SIN(BQ$12)*COS($E98)+SIN($E98)*COS(BQ$12))/SIN(BQ$12)*$B98))</f>
        <v>6.21393800716164</v>
      </c>
      <c r="BR188" s="0" t="n">
        <f aca="false">IF($B98=0,0,IF(SIN(BR$12)=0,999999999,(SIN(BR$12)*COS($E98)+SIN($E98)*COS(BR$12))/SIN(BR$12)*$B98))</f>
        <v>5.98023543005419</v>
      </c>
      <c r="BS188" s="0" t="n">
        <f aca="false">IF($B98=0,0,IF(SIN(BS$12)=0,999999999,(SIN(BS$12)*COS($E98)+SIN($E98)*COS(BS$12))/SIN(BS$12)*$B98))</f>
        <v>5.75047847121438</v>
      </c>
      <c r="BT188" s="0" t="n">
        <f aca="false">IF($B98=0,0,IF(SIN(BT$12)=0,999999999,(SIN(BT$12)*COS($E98)+SIN($E98)*COS(BT$12))/SIN(BT$12)*$B98))</f>
        <v>5.52443149678793</v>
      </c>
      <c r="BU188" s="0" t="n">
        <f aca="false">IF($B98=0,0,IF(SIN(BU$12)=0,999999999,(SIN(BU$12)*COS($E98)+SIN($E98)*COS(BU$12))/SIN(BU$12)*$B98))</f>
        <v>5.30187087433138</v>
      </c>
      <c r="BV188" s="0" t="n">
        <f aca="false">IF($B98=0,0,IF(SIN(BV$12)=0,999999999,(SIN(BV$12)*COS($E98)+SIN($E98)*COS(BV$12))/SIN(BV$12)*$B98))</f>
        <v>5.08258400399401</v>
      </c>
      <c r="BW188" s="0" t="n">
        <f aca="false">IF($B98=0,0,IF(SIN(BW$12)=0,999999999,(SIN(BW$12)*COS($E98)+SIN($E98)*COS(BW$12))/SIN(BW$12)*$B98))</f>
        <v>4.86636842929369</v>
      </c>
      <c r="BX188" s="0" t="n">
        <f aca="false">IF($B98=0,0,IF(SIN(BX$12)=0,999999999,(SIN(BX$12)*COS($E98)+SIN($E98)*COS(BX$12))/SIN(BX$12)*$B98))</f>
        <v>4.65303101923695</v>
      </c>
      <c r="BY188" s="0" t="n">
        <f aca="false">IF($B98=0,0,IF(SIN(BY$12)=0,999999999,(SIN(BY$12)*COS($E98)+SIN($E98)*COS(BY$12))/SIN(BY$12)*$B98))</f>
        <v>4.44238721444195</v>
      </c>
      <c r="BZ188" s="0" t="n">
        <f aca="false">IF($B98=0,0,IF(SIN(BZ$12)=0,999999999,(SIN(BZ$12)*COS($E98)+SIN($E98)*COS(BZ$12))/SIN(BZ$12)*$B98))</f>
        <v>4.23426033071972</v>
      </c>
      <c r="CA188" s="0" t="n">
        <f aca="false">IF($B98=0,0,IF(SIN(CA$12)=0,999999999,(SIN(CA$12)*COS($E98)+SIN($E98)*COS(CA$12))/SIN(CA$12)*$B98))</f>
        <v>4.02848091425881</v>
      </c>
      <c r="CB188" s="0" t="n">
        <f aca="false">IF($B98=0,0,IF(SIN(CB$12)=0,999999999,(SIN(CB$12)*COS($E98)+SIN($E98)*COS(CB$12))/SIN(CB$12)*$B98))</f>
        <v>3.82488614316631</v>
      </c>
      <c r="CC188" s="0" t="n">
        <f aca="false">IF($B98=0,0,IF(SIN(CC$12)=0,999999999,(SIN(CC$12)*COS($E98)+SIN($E98)*COS(CC$12))/SIN(CC$12)*$B98))</f>
        <v>3.62331927065283</v>
      </c>
      <c r="CD188" s="0" t="n">
        <f aca="false">IF($B98=0,0,IF(SIN(CD$12)=0,999999999,(SIN(CD$12)*COS($E98)+SIN($E98)*COS(CD$12))/SIN(CD$12)*$B98))</f>
        <v>3.42362910561333</v>
      </c>
      <c r="CE188" s="0" t="n">
        <f aca="false">IF($B98=0,0,IF(SIN(CE$12)=0,999999999,(SIN(CE$12)*COS($E98)+SIN($E98)*COS(CE$12))/SIN(CE$12)*$B98))</f>
        <v>3.22566952676472</v>
      </c>
      <c r="CF188" s="0" t="n">
        <f aca="false">IF($B98=0,0,IF(SIN(CF$12)=0,999999999,(SIN(CF$12)*COS($E98)+SIN($E98)*COS(CF$12))/SIN(CF$12)*$B98))</f>
        <v>3.02929902686448</v>
      </c>
      <c r="CG188" s="0" t="n">
        <f aca="false">IF($B98=0,0,IF(SIN(CG$12)=0,999999999,(SIN(CG$12)*COS($E98)+SIN($E98)*COS(CG$12))/SIN(CG$12)*$B98))</f>
        <v>2.83438028384681</v>
      </c>
      <c r="CH188" s="0" t="n">
        <f aca="false">IF($B98=0,0,IF(SIN(CH$12)=0,999999999,(SIN(CH$12)*COS($E98)+SIN($E98)*COS(CH$12))/SIN(CH$12)*$B98))</f>
        <v>2.64077975598986</v>
      </c>
      <c r="CI188" s="0" t="n">
        <f aca="false">IF($B98=0,0,IF(SIN(CI$12)=0,999999999,(SIN(CI$12)*COS($E98)+SIN($E98)*COS(CI$12))/SIN(CI$12)*$B98))</f>
        <v>2.44836729847336</v>
      </c>
      <c r="CJ188" s="0" t="n">
        <f aca="false">IF($B98=0,0,IF(SIN(CJ$12)=0,999999999,(SIN(CJ$12)*COS($E98)+SIN($E98)*COS(CJ$12))/SIN(CJ$12)*$B98))</f>
        <v>2.25701579889499</v>
      </c>
      <c r="CK188" s="0" t="n">
        <f aca="false">IF($B98=0,0,IF(SIN(CK$12)=0,999999999,(SIN(CK$12)*COS($E98)+SIN($E98)*COS(CK$12))/SIN(CK$12)*$B98))</f>
        <v>2.06660082949893</v>
      </c>
      <c r="CL188" s="0" t="n">
        <f aca="false">IF($B98=0,0,IF(SIN(CL$12)=0,999999999,(SIN(CL$12)*COS($E98)+SIN($E98)*COS(CL$12))/SIN(CL$12)*$B98))</f>
        <v>1.87700031403356</v>
      </c>
      <c r="CM188" s="0" t="n">
        <f aca="false">IF($B98=0,0,IF(SIN(CM$12)=0,999999999,(SIN(CM$12)*COS($E98)+SIN($E98)*COS(CM$12))/SIN(CM$12)*$B98))</f>
        <v>1.68809420729084</v>
      </c>
      <c r="CN188" s="0" t="n">
        <f aca="false">IF($B98=0,0,IF(SIN(CN$12)=0,999999999,(SIN(CN$12)*COS($E98)+SIN($E98)*COS(CN$12))/SIN(CN$12)*$B98))</f>
        <v>1.49976418549877</v>
      </c>
      <c r="CO188" s="0" t="n">
        <f aca="false">IF($B98=0,0,IF(SIN(CO$12)=0,999999999,(SIN(CO$12)*COS($E98)+SIN($E98)*COS(CO$12))/SIN(CO$12)*$B98))</f>
        <v>1.31189334584152</v>
      </c>
      <c r="CP188" s="0" t="n">
        <f aca="false">IF($B98=0,0,IF(SIN(CP$12)=0,999999999,(SIN(CP$12)*COS($E98)+SIN($E98)*COS(CP$12))/SIN(CP$12)*$B98))</f>
        <v>1.12436591346244</v>
      </c>
      <c r="CQ188" s="0" t="n">
        <f aca="false">IF($B98=0,0,IF(SIN(CQ$12)=0,999999999,(SIN(CQ$12)*COS($E98)+SIN($E98)*COS(CQ$12))/SIN(CQ$12)*$B98))</f>
        <v>0.937066954373336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606.996107068162</v>
      </c>
      <c r="H189" s="0" t="n">
        <f aca="false">IF($B99=0,0,IF(SIN(H$12)=0,999999999,(SIN(H$12)*COS($E99)+SIN($E99)*COS(H$12))/SIN(H$12)*$B99))</f>
        <v>303.683049042316</v>
      </c>
      <c r="I189" s="0" t="n">
        <f aca="false">IF($B99=0,0,IF(SIN(I$12)=0,999999999,(SIN(I$12)*COS($E99)+SIN($E99)*COS(I$12))/SIN(I$12)*$B99))</f>
        <v>202.537619658552</v>
      </c>
      <c r="J189" s="0" t="n">
        <f aca="false">IF($B99=0,0,IF(SIN(J$12)=0,999999999,(SIN(J$12)*COS($E99)+SIN($E99)*COS(J$12))/SIN(J$12)*$B99))</f>
        <v>151.934078656754</v>
      </c>
      <c r="K189" s="0" t="n">
        <f aca="false">IF($B99=0,0,IF(SIN(K$12)=0,999999999,(SIN(K$12)*COS($E99)+SIN($E99)*COS(K$12))/SIN(K$12)*$B99))</f>
        <v>121.547271957441</v>
      </c>
      <c r="L189" s="0" t="n">
        <f aca="false">IF($B99=0,0,IF(SIN(L$12)=0,999999999,(SIN(L$12)*COS($E99)+SIN($E99)*COS(L$12))/SIN(L$12)*$B99))</f>
        <v>101.268809829276</v>
      </c>
      <c r="M189" s="0" t="n">
        <f aca="false">IF($B99=0,0,IF(SIN(M$12)=0,999999999,(SIN(M$12)*COS($E99)+SIN($E99)*COS(M$12))/SIN(M$12)*$B99))</f>
        <v>86.7665209092077</v>
      </c>
      <c r="N189" s="0" t="n">
        <f aca="false">IF($B99=0,0,IF(SIN(N$12)=0,999999999,(SIN(N$12)*COS($E99)+SIN($E99)*COS(N$12))/SIN(N$12)*$B99))</f>
        <v>75.8743157041714</v>
      </c>
      <c r="O189" s="0" t="n">
        <f aca="false">IF($B99=0,0,IF(SIN(O$12)=0,999999999,(SIN(O$12)*COS($E99)+SIN($E99)*COS(O$12))/SIN(O$12)*$B99))</f>
        <v>67.3888077553278</v>
      </c>
      <c r="P189" s="0" t="n">
        <f aca="false">IF($B99=0,0,IF(SIN(P$12)=0,999999999,(SIN(P$12)*COS($E99)+SIN($E99)*COS(P$12))/SIN(P$12)*$B99))</f>
        <v>60.5879621010364</v>
      </c>
      <c r="Q189" s="0" t="n">
        <f aca="false">IF($B99=0,0,IF(SIN(Q$12)=0,999999999,(SIN(Q$12)*COS($E99)+SIN($E99)*COS(Q$12))/SIN(Q$12)*$B99))</f>
        <v>55.0122991211502</v>
      </c>
      <c r="R189" s="0" t="n">
        <f aca="false">IF($B99=0,0,IF(SIN(R$12)=0,999999999,(SIN(R$12)*COS($E99)+SIN($E99)*COS(R$12))/SIN(R$12)*$B99))</f>
        <v>50.3554964568359</v>
      </c>
      <c r="S189" s="0" t="n">
        <f aca="false">IF($B99=0,0,IF(SIN(S$12)=0,999999999,(SIN(S$12)*COS($E99)+SIN($E99)*COS(S$12))/SIN(S$12)*$B99))</f>
        <v>46.4054823498278</v>
      </c>
      <c r="T189" s="0" t="n">
        <f aca="false">IF($B99=0,0,IF(SIN(T$12)=0,999999999,(SIN(T$12)*COS($E99)+SIN($E99)*COS(T$12))/SIN(T$12)*$B99))</f>
        <v>43.010774691365</v>
      </c>
      <c r="U189" s="0" t="n">
        <f aca="false">IF($B99=0,0,IF(SIN(U$12)=0,999999999,(SIN(U$12)*COS($E99)+SIN($E99)*COS(U$12))/SIN(U$12)*$B99))</f>
        <v>40.0602844495904</v>
      </c>
      <c r="V189" s="0" t="n">
        <f aca="false">IF($B99=0,0,IF(SIN(V$12)=0,999999999,(SIN(V$12)*COS($E99)+SIN($E99)*COS(V$12))/SIN(V$12)*$B99))</f>
        <v>37.470692809797</v>
      </c>
      <c r="W189" s="0" t="n">
        <f aca="false">IF($B99=0,0,IF(SIN(W$12)=0,999999999,(SIN(W$12)*COS($E99)+SIN($E99)*COS(W$12))/SIN(W$12)*$B99))</f>
        <v>35.1782834398397</v>
      </c>
      <c r="X189" s="0" t="n">
        <f aca="false">IF($B99=0,0,IF(SIN(X$12)=0,999999999,(SIN(X$12)*COS($E99)+SIN($E99)*COS(X$12))/SIN(X$12)*$B99))</f>
        <v>33.1334973319972</v>
      </c>
      <c r="Y189" s="0" t="n">
        <f aca="false">IF($B99=0,0,IF(SIN(Y$12)=0,999999999,(SIN(Y$12)*COS($E99)+SIN($E99)*COS(Y$12))/SIN(Y$12)*$B99))</f>
        <v>31.2972071667625</v>
      </c>
      <c r="Z189" s="0" t="n">
        <f aca="false">IF($B99=0,0,IF(SIN(Z$12)=0,999999999,(SIN(Z$12)*COS($E99)+SIN($E99)*COS(Z$12))/SIN(Z$12)*$B99))</f>
        <v>29.638109365845</v>
      </c>
      <c r="AA189" s="0" t="n">
        <f aca="false">IF($B99=0,0,IF(SIN(AA$12)=0,999999999,(SIN(AA$12)*COS($E99)+SIN($E99)*COS(AA$12))/SIN(AA$12)*$B99))</f>
        <v>28.1308612712708</v>
      </c>
      <c r="AB189" s="0" t="n">
        <f aca="false">IF($B99=0,0,IF(SIN(AB$12)=0,999999999,(SIN(AB$12)*COS($E99)+SIN($E99)*COS(AB$12))/SIN(AB$12)*$B99))</f>
        <v>26.7547263649606</v>
      </c>
      <c r="AC189" s="0" t="n">
        <f aca="false">IF($B99=0,0,IF(SIN(AC$12)=0,999999999,(SIN(AC$12)*COS($E99)+SIN($E99)*COS(AC$12))/SIN(AC$12)*$B99))</f>
        <v>25.4925729077253</v>
      </c>
      <c r="AD189" s="0" t="n">
        <f aca="false">IF($B99=0,0,IF(SIN(AD$12)=0,999999999,(SIN(AD$12)*COS($E99)+SIN($E99)*COS(AD$12))/SIN(AD$12)*$B99))</f>
        <v>24.3301229169709</v>
      </c>
      <c r="AE189" s="0" t="n">
        <f aca="false">IF($B99=0,0,IF(SIN(AE$12)=0,999999999,(SIN(AE$12)*COS($E99)+SIN($E99)*COS(AE$12))/SIN(AE$12)*$B99))</f>
        <v>23.2553813882233</v>
      </c>
      <c r="AF189" s="0" t="n">
        <f aca="false">IF($B99=0,0,IF(SIN(AF$12)=0,999999999,(SIN(AF$12)*COS($E99)+SIN($E99)*COS(AF$12))/SIN(AF$12)*$B99))</f>
        <v>22.2581972332467</v>
      </c>
      <c r="AG189" s="0" t="n">
        <f aca="false">IF($B99=0,0,IF(SIN(AG$12)=0,999999999,(SIN(AG$12)*COS($E99)+SIN($E99)*COS(AG$12))/SIN(AG$12)*$B99))</f>
        <v>21.3299217859559</v>
      </c>
      <c r="AH189" s="0" t="n">
        <f aca="false">IF($B99=0,0,IF(SIN(AH$12)=0,999999999,(SIN(AH$12)*COS($E99)+SIN($E99)*COS(AH$12))/SIN(AH$12)*$B99))</f>
        <v>20.463140484123</v>
      </c>
      <c r="AI189" s="0" t="n">
        <f aca="false">IF($B99=0,0,IF(SIN(AI$12)=0,999999999,(SIN(AI$12)*COS($E99)+SIN($E99)*COS(AI$12))/SIN(AI$12)*$B99))</f>
        <v>19.6514600637055</v>
      </c>
      <c r="AJ189" s="0" t="n">
        <f aca="false">IF($B99=0,0,IF(SIN(AJ$12)=0,999999999,(SIN(AJ$12)*COS($E99)+SIN($E99)*COS(AJ$12))/SIN(AJ$12)*$B99))</f>
        <v>18.8893383127934</v>
      </c>
      <c r="AK189" s="0" t="n">
        <f aca="false">IF($B99=0,0,IF(SIN(AK$12)=0,999999999,(SIN(AK$12)*COS($E99)+SIN($E99)*COS(AK$12))/SIN(AK$12)*$B99))</f>
        <v>18.1719467748848</v>
      </c>
      <c r="AL189" s="0" t="n">
        <f aca="false">IF($B99=0,0,IF(SIN(AL$12)=0,999999999,(SIN(AL$12)*COS($E99)+SIN($E99)*COS(AL$12))/SIN(AL$12)*$B99))</f>
        <v>17.4950591937674</v>
      </c>
      <c r="AM189" s="0" t="n">
        <f aca="false">IF($B99=0,0,IF(SIN(AM$12)=0,999999999,(SIN(AM$12)*COS($E99)+SIN($E99)*COS(AM$12))/SIN(AM$12)*$B99))</f>
        <v>16.8549602396048</v>
      </c>
      <c r="AN189" s="0" t="n">
        <f aca="false">IF($B99=0,0,IF(SIN(AN$12)=0,999999999,(SIN(AN$12)*COS($E99)+SIN($E99)*COS(AN$12))/SIN(AN$12)*$B99))</f>
        <v>16.2483703406256</v>
      </c>
      <c r="AO189" s="0" t="n">
        <f aca="false">IF($B99=0,0,IF(SIN(AO$12)=0,999999999,(SIN(AO$12)*COS($E99)+SIN($E99)*COS(AO$12))/SIN(AO$12)*$B99))</f>
        <v>15.6723833992308</v>
      </c>
      <c r="AP189" s="0" t="n">
        <f aca="false">IF($B99=0,0,IF(SIN(AP$12)=0,999999999,(SIN(AP$12)*COS($E99)+SIN($E99)*COS(AP$12))/SIN(AP$12)*$B99))</f>
        <v>15.1244148871534</v>
      </c>
      <c r="AQ189" s="0" t="n">
        <f aca="false">IF($B99=0,0,IF(SIN(AQ$12)=0,999999999,(SIN(AQ$12)*COS($E99)+SIN($E99)*COS(AQ$12))/SIN(AQ$12)*$B99))</f>
        <v>14.6021583559957</v>
      </c>
      <c r="AR189" s="0" t="n">
        <f aca="false">IF($B99=0,0,IF(SIN(AR$12)=0,999999999,(SIN(AR$12)*COS($E99)+SIN($E99)*COS(AR$12))/SIN(AR$12)*$B99))</f>
        <v>14.103548812877</v>
      </c>
      <c r="AS189" s="0" t="n">
        <f aca="false">IF($B99=0,0,IF(SIN(AS$12)=0,999999999,(SIN(AS$12)*COS($E99)+SIN($E99)*COS(AS$12))/SIN(AS$12)*$B99))</f>
        <v>13.6267317289188</v>
      </c>
      <c r="AT189" s="0" t="n">
        <f aca="false">IF($B99=0,0,IF(SIN(AT$12)=0,999999999,(SIN(AT$12)*COS($E99)+SIN($E99)*COS(AT$12))/SIN(AT$12)*$B99))</f>
        <v>13.1700366947483</v>
      </c>
      <c r="AU189" s="0" t="n">
        <f aca="false">IF($B99=0,0,IF(SIN(AU$12)=0,999999999,(SIN(AU$12)*COS($E99)+SIN($E99)*COS(AU$12))/SIN(AU$12)*$B99))</f>
        <v>12.7319549295496</v>
      </c>
      <c r="AV189" s="0" t="n">
        <f aca="false">IF($B99=0,0,IF(SIN(AV$12)=0,999999999,(SIN(AV$12)*COS($E99)+SIN($E99)*COS(AV$12))/SIN(AV$12)*$B99))</f>
        <v>12.3111200013259</v>
      </c>
      <c r="AW189" s="0" t="n">
        <f aca="false">IF($B99=0,0,IF(SIN(AW$12)=0,999999999,(SIN(AW$12)*COS($E99)+SIN($E99)*COS(AW$12))/SIN(AW$12)*$B99))</f>
        <v>11.9062912355347</v>
      </c>
      <c r="AX189" s="0" t="n">
        <f aca="false">IF($B99=0,0,IF(SIN(AX$12)=0,999999999,(SIN(AX$12)*COS($E99)+SIN($E99)*COS(AX$12))/SIN(AX$12)*$B99))</f>
        <v>11.5163393843155</v>
      </c>
      <c r="AY189" s="0" t="n">
        <f aca="false">IF($B99=0,0,IF(SIN(AY$12)=0,999999999,(SIN(AY$12)*COS($E99)+SIN($E99)*COS(AY$12))/SIN(AY$12)*$B99))</f>
        <v>11.1402342045737</v>
      </c>
      <c r="AZ189" s="0" t="n">
        <f aca="false">IF($B99=0,0,IF(SIN(AZ$12)=0,999999999,(SIN(AZ$12)*COS($E99)+SIN($E99)*COS(AZ$12))/SIN(AZ$12)*$B99))</f>
        <v>10.7770336543502</v>
      </c>
      <c r="BA189" s="0" t="n">
        <f aca="false">IF($B99=0,0,IF(SIN(BA$12)=0,999999999,(SIN(BA$12)*COS($E99)+SIN($E99)*COS(BA$12))/SIN(BA$12)*$B99))</f>
        <v>10.4258744663607</v>
      </c>
      <c r="BB189" s="0" t="n">
        <f aca="false">IF($B99=0,0,IF(SIN(BB$12)=0,999999999,(SIN(BB$12)*COS($E99)+SIN($E99)*COS(BB$12))/SIN(BB$12)*$B99))</f>
        <v>10.085963897767</v>
      </c>
      <c r="BC189" s="0" t="n">
        <f aca="false">IF($B99=0,0,IF(SIN(BC$12)=0,999999999,(SIN(BC$12)*COS($E99)+SIN($E99)*COS(BC$12))/SIN(BC$12)*$B99))</f>
        <v>9.75657248804482</v>
      </c>
      <c r="BD189" s="0" t="n">
        <f aca="false">IF($B99=0,0,IF(SIN(BD$12)=0,999999999,(SIN(BD$12)*COS($E99)+SIN($E99)*COS(BD$12))/SIN(BD$12)*$B99))</f>
        <v>9.43702768370537</v>
      </c>
      <c r="BE189" s="0" t="n">
        <f aca="false">IF($B99=0,0,IF(SIN(BE$12)=0,999999999,(SIN(BE$12)*COS($E99)+SIN($E99)*COS(BE$12))/SIN(BE$12)*$B99))</f>
        <v>9.12670821078002</v>
      </c>
      <c r="BF189" s="0" t="n">
        <f aca="false">IF($B99=0,0,IF(SIN(BF$12)=0,999999999,(SIN(BF$12)*COS($E99)+SIN($E99)*COS(BF$12))/SIN(BF$12)*$B99))</f>
        <v>8.82503909428887</v>
      </c>
      <c r="BG189" s="0" t="n">
        <f aca="false">IF($B99=0,0,IF(SIN(BG$12)=0,999999999,(SIN(BG$12)*COS($E99)+SIN($E99)*COS(BG$12))/SIN(BG$12)*$B99))</f>
        <v>8.53148723912089</v>
      </c>
      <c r="BH189" s="0" t="n">
        <f aca="false">IF($B99=0,0,IF(SIN(BH$12)=0,999999999,(SIN(BH$12)*COS($E99)+SIN($E99)*COS(BH$12))/SIN(BH$12)*$B99))</f>
        <v>8.24555749942207</v>
      </c>
      <c r="BI189" s="0" t="n">
        <f aca="false">IF($B99=0,0,IF(SIN(BI$12)=0,999999999,(SIN(BI$12)*COS($E99)+SIN($E99)*COS(BI$12))/SIN(BI$12)*$B99))</f>
        <v>7.96678917418366</v>
      </c>
      <c r="BJ189" s="0" t="n">
        <f aca="false">IF($B99=0,0,IF(SIN(BJ$12)=0,999999999,(SIN(BJ$12)*COS($E99)+SIN($E99)*COS(BJ$12))/SIN(BJ$12)*$B99))</f>
        <v>7.69475287561608</v>
      </c>
      <c r="BK189" s="0" t="n">
        <f aca="false">IF($B99=0,0,IF(SIN(BK$12)=0,999999999,(SIN(BK$12)*COS($E99)+SIN($E99)*COS(BK$12))/SIN(BK$12)*$B99))</f>
        <v>7.42904772438089</v>
      </c>
      <c r="BL189" s="0" t="n">
        <f aca="false">IF($B99=0,0,IF(SIN(BL$12)=0,999999999,(SIN(BL$12)*COS($E99)+SIN($E99)*COS(BL$12))/SIN(BL$12)*$B99))</f>
        <v>7.16929883207899</v>
      </c>
      <c r="BM189" s="0" t="n">
        <f aca="false">IF($B99=0,0,IF(SIN(BM$12)=0,999999999,(SIN(BM$12)*COS($E99)+SIN($E99)*COS(BM$12))/SIN(BM$12)*$B99))</f>
        <v>6.91515503675272</v>
      </c>
      <c r="BN189" s="0" t="n">
        <f aca="false">IF($B99=0,0,IF(SIN(BN$12)=0,999999999,(SIN(BN$12)*COS($E99)+SIN($E99)*COS(BN$12))/SIN(BN$12)*$B99))</f>
        <v>6.66628686171454</v>
      </c>
      <c r="BO189" s="0" t="n">
        <f aca="false">IF($B99=0,0,IF(SIN(BO$12)=0,999999999,(SIN(BO$12)*COS($E99)+SIN($E99)*COS(BO$12))/SIN(BO$12)*$B99))</f>
        <v>6.42238467189798</v>
      </c>
      <c r="BP189" s="0" t="n">
        <f aca="false">IF($B99=0,0,IF(SIN(BP$12)=0,999999999,(SIN(BP$12)*COS($E99)+SIN($E99)*COS(BP$12))/SIN(BP$12)*$B99))</f>
        <v>6.18315700524128</v>
      </c>
      <c r="BQ189" s="0" t="n">
        <f aca="false">IF($B99=0,0,IF(SIN(BQ$12)=0,999999999,(SIN(BQ$12)*COS($E99)+SIN($E99)*COS(BQ$12))/SIN(BQ$12)*$B99))</f>
        <v>5.94832905946205</v>
      </c>
      <c r="BR189" s="0" t="n">
        <f aca="false">IF($B99=0,0,IF(SIN(BR$12)=0,999999999,(SIN(BR$12)*COS($E99)+SIN($E99)*COS(BR$12))/SIN(BR$12)*$B99))</f>
        <v>5.71764131701939</v>
      </c>
      <c r="BS189" s="0" t="n">
        <f aca="false">IF($B99=0,0,IF(SIN(BS$12)=0,999999999,(SIN(BS$12)*COS($E99)+SIN($E99)*COS(BS$12))/SIN(BS$12)*$B99))</f>
        <v>5.49084829316293</v>
      </c>
      <c r="BT189" s="0" t="n">
        <f aca="false">IF($B99=0,0,IF(SIN(BT$12)=0,999999999,(SIN(BT$12)*COS($E99)+SIN($E99)*COS(BT$12))/SIN(BT$12)*$B99))</f>
        <v>5.26771739378711</v>
      </c>
      <c r="BU189" s="0" t="n">
        <f aca="false">IF($B99=0,0,IF(SIN(BU$12)=0,999999999,(SIN(BU$12)*COS($E99)+SIN($E99)*COS(BU$12))/SIN(BU$12)*$B99))</f>
        <v>5.04802787137535</v>
      </c>
      <c r="BV189" s="0" t="n">
        <f aca="false">IF($B99=0,0,IF(SIN(BV$12)=0,999999999,(SIN(BV$12)*COS($E99)+SIN($E99)*COS(BV$12))/SIN(BV$12)*$B99))</f>
        <v>4.83156986867996</v>
      </c>
      <c r="BW189" s="0" t="n">
        <f aca="false">IF($B99=0,0,IF(SIN(BW$12)=0,999999999,(SIN(BW$12)*COS($E99)+SIN($E99)*COS(BW$12))/SIN(BW$12)*$B99))</f>
        <v>4.61814354096931</v>
      </c>
      <c r="BX189" s="0" t="n">
        <f aca="false">IF($B99=0,0,IF(SIN(BX$12)=0,999999999,(SIN(BX$12)*COS($E99)+SIN($E99)*COS(BX$12))/SIN(BX$12)*$B99))</f>
        <v>4.40755824869875</v>
      </c>
      <c r="BY189" s="0" t="n">
        <f aca="false">IF($B99=0,0,IF(SIN(BY$12)=0,999999999,(SIN(BY$12)*COS($E99)+SIN($E99)*COS(BY$12))/SIN(BY$12)*$B99))</f>
        <v>4.1996318133589</v>
      </c>
      <c r="BZ189" s="0" t="n">
        <f aca="false">IF($B99=0,0,IF(SIN(BZ$12)=0,999999999,(SIN(BZ$12)*COS($E99)+SIN($E99)*COS(BZ$12))/SIN(BZ$12)*$B99))</f>
        <v>3.99418983004079</v>
      </c>
      <c r="CA189" s="0" t="n">
        <f aca="false">IF($B99=0,0,IF(SIN(CA$12)=0,999999999,(SIN(CA$12)*COS($E99)+SIN($E99)*COS(CA$12))/SIN(CA$12)*$B99))</f>
        <v>3.79106503093894</v>
      </c>
      <c r="CB189" s="0" t="n">
        <f aca="false">IF($B99=0,0,IF(SIN(CB$12)=0,999999999,(SIN(CB$12)*COS($E99)+SIN($E99)*COS(CB$12))/SIN(CB$12)*$B99))</f>
        <v>3.59009669461261</v>
      </c>
      <c r="CC189" s="0" t="n">
        <f aca="false">IF($B99=0,0,IF(SIN(CC$12)=0,999999999,(SIN(CC$12)*COS($E99)+SIN($E99)*COS(CC$12))/SIN(CC$12)*$B99))</f>
        <v>3.39113009635391</v>
      </c>
      <c r="CD189" s="0" t="n">
        <f aca="false">IF($B99=0,0,IF(SIN(CD$12)=0,999999999,(SIN(CD$12)*COS($E99)+SIN($E99)*COS(CD$12))/SIN(CD$12)*$B99))</f>
        <v>3.19401599546925</v>
      </c>
      <c r="CE189" s="0" t="n">
        <f aca="false">IF($B99=0,0,IF(SIN(CE$12)=0,999999999,(SIN(CE$12)*COS($E99)+SIN($E99)*COS(CE$12))/SIN(CE$12)*$B99))</f>
        <v>2.99861015568473</v>
      </c>
      <c r="CF189" s="0" t="n">
        <f aca="false">IF($B99=0,0,IF(SIN(CF$12)=0,999999999,(SIN(CF$12)*COS($E99)+SIN($E99)*COS(CF$12))/SIN(CF$12)*$B99))</f>
        <v>2.80477289524454</v>
      </c>
      <c r="CG189" s="0" t="n">
        <f aca="false">IF($B99=0,0,IF(SIN(CG$12)=0,999999999,(SIN(CG$12)*COS($E99)+SIN($E99)*COS(CG$12))/SIN(CG$12)*$B99))</f>
        <v>2.61236866357947</v>
      </c>
      <c r="CH189" s="0" t="n">
        <f aca="false">IF($B99=0,0,IF(SIN(CH$12)=0,999999999,(SIN(CH$12)*COS($E99)+SIN($E99)*COS(CH$12))/SIN(CH$12)*$B99))</f>
        <v>2.42126564169669</v>
      </c>
      <c r="CI189" s="0" t="n">
        <f aca="false">IF($B99=0,0,IF(SIN(CI$12)=0,999999999,(SIN(CI$12)*COS($E99)+SIN($E99)*COS(CI$12))/SIN(CI$12)*$B99))</f>
        <v>2.23133536368388</v>
      </c>
      <c r="CJ189" s="0" t="n">
        <f aca="false">IF($B99=0,0,IF(SIN(CJ$12)=0,999999999,(SIN(CJ$12)*COS($E99)+SIN($E99)*COS(CJ$12))/SIN(CJ$12)*$B99))</f>
        <v>2.04245235692758</v>
      </c>
      <c r="CK189" s="0" t="n">
        <f aca="false">IF($B99=0,0,IF(SIN(CK$12)=0,999999999,(SIN(CK$12)*COS($E99)+SIN($E99)*COS(CK$12))/SIN(CK$12)*$B99))</f>
        <v>1.85449379882804</v>
      </c>
      <c r="CL189" s="0" t="n">
        <f aca="false">IF($B99=0,0,IF(SIN(CL$12)=0,999999999,(SIN(CL$12)*COS($E99)+SIN($E99)*COS(CL$12))/SIN(CL$12)*$B99))</f>
        <v>1.66733918795457</v>
      </c>
      <c r="CM189" s="0" t="n">
        <f aca="false">IF($B99=0,0,IF(SIN(CM$12)=0,999999999,(SIN(CM$12)*COS($E99)+SIN($E99)*COS(CM$12))/SIN(CM$12)*$B99))</f>
        <v>1.48087002771902</v>
      </c>
      <c r="CN189" s="0" t="n">
        <f aca="false">IF($B99=0,0,IF(SIN(CN$12)=0,999999999,(SIN(CN$12)*COS($E99)+SIN($E99)*COS(CN$12))/SIN(CN$12)*$B99))</f>
        <v>1.2949695207622</v>
      </c>
      <c r="CO189" s="0" t="n">
        <f aca="false">IF($B99=0,0,IF(SIN(CO$12)=0,999999999,(SIN(CO$12)*COS($E99)+SIN($E99)*COS(CO$12))/SIN(CO$12)*$B99))</f>
        <v>1.10952227235034</v>
      </c>
      <c r="CP189" s="0" t="n">
        <f aca="false">IF($B99=0,0,IF(SIN(CP$12)=0,999999999,(SIN(CP$12)*COS($E99)+SIN($E99)*COS(CP$12))/SIN(CP$12)*$B99))</f>
        <v>0.924414001157819</v>
      </c>
      <c r="CQ189" s="0" t="n">
        <f aca="false">IF($B99=0,0,IF(SIN(CQ$12)=0,999999999,(SIN(CQ$12)*COS($E99)+SIN($E99)*COS(CQ$12))/SIN(CQ$12)*$B99))</f>
        <v>0.739531255880001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598.680099041436</v>
      </c>
      <c r="H190" s="0" t="n">
        <f aca="false">IF($B100=0,0,IF(SIN(H$12)=0,999999999,(SIN(H$12)*COS($E100)+SIN($E100)*COS(H$12))/SIN(H$12)*$B100))</f>
        <v>299.431252234968</v>
      </c>
      <c r="I190" s="0" t="n">
        <f aca="false">IF($B100=0,0,IF(SIN(I$12)=0,999999999,(SIN(I$12)*COS($E100)+SIN($E100)*COS(I$12))/SIN(I$12)*$B100))</f>
        <v>199.641110327338</v>
      </c>
      <c r="J190" s="0" t="n">
        <f aca="false">IF($B100=0,0,IF(SIN(J$12)=0,999999999,(SIN(J$12)*COS($E100)+SIN($E100)*COS(J$12))/SIN(J$12)*$B100))</f>
        <v>149.715626117484</v>
      </c>
      <c r="K190" s="0" t="n">
        <f aca="false">IF($B100=0,0,IF(SIN(K$12)=0,999999999,(SIN(K$12)*COS($E100)+SIN($E100)*COS(K$12))/SIN(K$12)*$B100))</f>
        <v>119.735984218501</v>
      </c>
      <c r="L190" s="0" t="n">
        <f aca="false">IF($B100=0,0,IF(SIN(L$12)=0,999999999,(SIN(L$12)*COS($E100)+SIN($E100)*COS(L$12))/SIN(L$12)*$B100))</f>
        <v>99.7292411974169</v>
      </c>
      <c r="M190" s="0" t="n">
        <f aca="false">IF($B100=0,0,IF(SIN(M$12)=0,999999999,(SIN(M$12)*COS($E100)+SIN($E100)*COS(M$12))/SIN(M$12)*$B100))</f>
        <v>85.4212741628593</v>
      </c>
      <c r="N190" s="0" t="n">
        <f aca="false">IF($B100=0,0,IF(SIN(N$12)=0,999999999,(SIN(N$12)*COS($E100)+SIN($E100)*COS(N$12))/SIN(N$12)*$B100))</f>
        <v>74.6750179086733</v>
      </c>
      <c r="O190" s="0" t="n">
        <f aca="false">IF($B100=0,0,IF(SIN(O$12)=0,999999999,(SIN(O$12)*COS($E100)+SIN($E100)*COS(O$12))/SIN(O$12)*$B100))</f>
        <v>66.3032106255124</v>
      </c>
      <c r="P190" s="0" t="n">
        <f aca="false">IF($B100=0,0,IF(SIN(P$12)=0,999999999,(SIN(P$12)*COS($E100)+SIN($E100)*COS(P$12))/SIN(P$12)*$B100))</f>
        <v>59.5934921827869</v>
      </c>
      <c r="Q190" s="0" t="n">
        <f aca="false">IF($B100=0,0,IF(SIN(Q$12)=0,999999999,(SIN(Q$12)*COS($E100)+SIN($E100)*COS(Q$12))/SIN(Q$12)*$B100))</f>
        <v>54.0925397088902</v>
      </c>
      <c r="R190" s="0" t="n">
        <f aca="false">IF($B100=0,0,IF(SIN(R$12)=0,999999999,(SIN(R$12)*COS($E100)+SIN($E100)*COS(R$12))/SIN(R$12)*$B100))</f>
        <v>49.4981353790159</v>
      </c>
      <c r="S190" s="0" t="n">
        <f aca="false">IF($B100=0,0,IF(SIN(S$12)=0,999999999,(SIN(S$12)*COS($E100)+SIN($E100)*COS(S$12))/SIN(S$12)*$B100))</f>
        <v>45.6010490679785</v>
      </c>
      <c r="T190" s="0" t="n">
        <f aca="false">IF($B100=0,0,IF(SIN(T$12)=0,999999999,(SIN(T$12)*COS($E100)+SIN($E100)*COS(T$12))/SIN(T$12)*$B100))</f>
        <v>42.2518284355007</v>
      </c>
      <c r="U190" s="0" t="n">
        <f aca="false">IF($B100=0,0,IF(SIN(U$12)=0,999999999,(SIN(U$12)*COS($E100)+SIN($E100)*COS(U$12))/SIN(U$12)*$B100))</f>
        <v>39.3408729754507</v>
      </c>
      <c r="V190" s="0" t="n">
        <f aca="false">IF($B100=0,0,IF(SIN(V$12)=0,999999999,(SIN(V$12)*COS($E100)+SIN($E100)*COS(V$12))/SIN(V$12)*$B100))</f>
        <v>36.785980294761</v>
      </c>
      <c r="W190" s="0" t="n">
        <f aca="false">IF($B100=0,0,IF(SIN(W$12)=0,999999999,(SIN(W$12)*COS($E100)+SIN($E100)*COS(W$12))/SIN(W$12)*$B100))</f>
        <v>34.5242878215355</v>
      </c>
      <c r="X190" s="0" t="n">
        <f aca="false">IF($B100=0,0,IF(SIN(X$12)=0,999999999,(SIN(X$12)*COS($E100)+SIN($E100)*COS(X$12))/SIN(X$12)*$B100))</f>
        <v>32.5069006087318</v>
      </c>
      <c r="Y190" s="0" t="n">
        <f aca="false">IF($B100=0,0,IF(SIN(Y$12)=0,999999999,(SIN(Y$12)*COS($E100)+SIN($E100)*COS(Y$12))/SIN(Y$12)*$B100))</f>
        <v>30.6952156192193</v>
      </c>
      <c r="Z190" s="0" t="n">
        <f aca="false">IF($B100=0,0,IF(SIN(Z$12)=0,999999999,(SIN(Z$12)*COS($E100)+SIN($E100)*COS(Z$12))/SIN(Z$12)*$B100))</f>
        <v>29.0583487236919</v>
      </c>
      <c r="AA190" s="0" t="n">
        <f aca="false">IF($B100=0,0,IF(SIN(AA$12)=0,999999999,(SIN(AA$12)*COS($E100)+SIN($E100)*COS(AA$12))/SIN(AA$12)*$B100))</f>
        <v>27.5712968404388</v>
      </c>
      <c r="AB190" s="0" t="n">
        <f aca="false">IF($B100=0,0,IF(SIN(AB$12)=0,999999999,(SIN(AB$12)*COS($E100)+SIN($E100)*COS(AB$12))/SIN(AB$12)*$B100))</f>
        <v>26.2136013081601</v>
      </c>
      <c r="AC190" s="0" t="n">
        <f aca="false">IF($B100=0,0,IF(SIN(AC$12)=0,999999999,(SIN(AC$12)*COS($E100)+SIN($E100)*COS(AC$12))/SIN(AC$12)*$B100))</f>
        <v>24.968359942593</v>
      </c>
      <c r="AD190" s="0" t="n">
        <f aca="false">IF($B100=0,0,IF(SIN(AD$12)=0,999999999,(SIN(AD$12)*COS($E100)+SIN($E100)*COS(AD$12))/SIN(AD$12)*$B100))</f>
        <v>23.8214860774598</v>
      </c>
      <c r="AE190" s="0" t="n">
        <f aca="false">IF($B100=0,0,IF(SIN(AE$12)=0,999999999,(SIN(AE$12)*COS($E100)+SIN($E100)*COS(AE$12))/SIN(AE$12)*$B100))</f>
        <v>22.7611454340797</v>
      </c>
      <c r="AF190" s="0" t="n">
        <f aca="false">IF($B100=0,0,IF(SIN(AF$12)=0,999999999,(SIN(AF$12)*COS($E100)+SIN($E100)*COS(AF$12))/SIN(AF$12)*$B100))</f>
        <v>21.7773229426491</v>
      </c>
      <c r="AG190" s="0" t="n">
        <f aca="false">IF($B100=0,0,IF(SIN(AG$12)=0,999999999,(SIN(AG$12)*COS($E100)+SIN($E100)*COS(AG$12))/SIN(AG$12)*$B100))</f>
        <v>20.8614858239686</v>
      </c>
      <c r="AH190" s="0" t="n">
        <f aca="false">IF($B100=0,0,IF(SIN(AH$12)=0,999999999,(SIN(AH$12)*COS($E100)+SIN($E100)*COS(AH$12))/SIN(AH$12)*$B100))</f>
        <v>20.0063188664525</v>
      </c>
      <c r="AI190" s="0" t="n">
        <f aca="false">IF($B100=0,0,IF(SIN(AI$12)=0,999999999,(SIN(AI$12)*COS($E100)+SIN($E100)*COS(AI$12))/SIN(AI$12)*$B100))</f>
        <v>19.2055144719228</v>
      </c>
      <c r="AJ190" s="0" t="n">
        <f aca="false">IF($B100=0,0,IF(SIN(AJ$12)=0,999999999,(SIN(AJ$12)*COS($E100)+SIN($E100)*COS(AJ$12))/SIN(AJ$12)*$B100))</f>
        <v>18.4536046907516</v>
      </c>
      <c r="AK190" s="0" t="n">
        <f aca="false">IF($B100=0,0,IF(SIN(AK$12)=0,999999999,(SIN(AK$12)*COS($E100)+SIN($E100)*COS(AK$12))/SIN(AK$12)*$B100))</f>
        <v>17.7458257648288</v>
      </c>
      <c r="AL190" s="0" t="n">
        <f aca="false">IF($B100=0,0,IF(SIN(AL$12)=0,999999999,(SIN(AL$12)*COS($E100)+SIN($E100)*COS(AL$12))/SIN(AL$12)*$B100))</f>
        <v>17.0780080672152</v>
      </c>
      <c r="AM190" s="0" t="n">
        <f aca="false">IF($B100=0,0,IF(SIN(AM$12)=0,999999999,(SIN(AM$12)*COS($E100)+SIN($E100)*COS(AM$12))/SIN(AM$12)*$B100))</f>
        <v>16.446486051243</v>
      </c>
      <c r="AN190" s="0" t="n">
        <f aca="false">IF($B100=0,0,IF(SIN(AN$12)=0,999999999,(SIN(AN$12)*COS($E100)+SIN($E100)*COS(AN$12))/SIN(AN$12)*$B100))</f>
        <v>15.8480240894156</v>
      </c>
      <c r="AO190" s="0" t="n">
        <f aca="false">IF($B100=0,0,IF(SIN(AO$12)=0,999999999,(SIN(AO$12)*COS($E100)+SIN($E100)*COS(AO$12))/SIN(AO$12)*$B100))</f>
        <v>15.2797550240815</v>
      </c>
      <c r="AP190" s="0" t="n">
        <f aca="false">IF($B100=0,0,IF(SIN(AP$12)=0,999999999,(SIN(AP$12)*COS($E100)+SIN($E100)*COS(AP$12))/SIN(AP$12)*$B100))</f>
        <v>14.7391289580865</v>
      </c>
      <c r="AQ190" s="0" t="n">
        <f aca="false">IF($B100=0,0,IF(SIN(AQ$12)=0,999999999,(SIN(AQ$12)*COS($E100)+SIN($E100)*COS(AQ$12))/SIN(AQ$12)*$B100))</f>
        <v>14.2238703480442</v>
      </c>
      <c r="AR190" s="0" t="n">
        <f aca="false">IF($B100=0,0,IF(SIN(AR$12)=0,999999999,(SIN(AR$12)*COS($E100)+SIN($E100)*COS(AR$12))/SIN(AR$12)*$B100))</f>
        <v>13.7319418707274</v>
      </c>
      <c r="AS190" s="0" t="n">
        <f aca="false">IF($B100=0,0,IF(SIN(AS$12)=0,999999999,(SIN(AS$12)*COS($E100)+SIN($E100)*COS(AS$12))/SIN(AS$12)*$B100))</f>
        <v>13.261513846821</v>
      </c>
      <c r="AT190" s="0" t="n">
        <f aca="false">IF($B100=0,0,IF(SIN(AT$12)=0,999999999,(SIN(AT$12)*COS($E100)+SIN($E100)*COS(AT$12))/SIN(AT$12)*$B100))</f>
        <v>12.8109382494258</v>
      </c>
      <c r="AU190" s="0" t="n">
        <f aca="false">IF($B100=0,0,IF(SIN(AU$12)=0,999999999,(SIN(AU$12)*COS($E100)+SIN($E100)*COS(AU$12))/SIN(AU$12)*$B100))</f>
        <v>12.3787265144747</v>
      </c>
      <c r="AV190" s="0" t="n">
        <f aca="false">IF($B100=0,0,IF(SIN(AV$12)=0,999999999,(SIN(AV$12)*COS($E100)+SIN($E100)*COS(AV$12))/SIN(AV$12)*$B100))</f>
        <v>11.963530519332</v>
      </c>
      <c r="AW190" s="0" t="n">
        <f aca="false">IF($B100=0,0,IF(SIN(AW$12)=0,999999999,(SIN(AW$12)*COS($E100)+SIN($E100)*COS(AW$12))/SIN(AW$12)*$B100))</f>
        <v>11.5641262137422</v>
      </c>
      <c r="AX190" s="0" t="n">
        <f aca="false">IF($B100=0,0,IF(SIN(AX$12)=0,999999999,(SIN(AX$12)*COS($E100)+SIN($E100)*COS(AX$12))/SIN(AX$12)*$B100))</f>
        <v>11.1793994810823</v>
      </c>
      <c r="AY190" s="0" t="n">
        <f aca="false">IF($B100=0,0,IF(SIN(AY$12)=0,999999999,(SIN(AY$12)*COS($E100)+SIN($E100)*COS(AY$12))/SIN(AY$12)*$B100))</f>
        <v>10.8083338828907</v>
      </c>
      <c r="AZ190" s="0" t="n">
        <f aca="false">IF($B100=0,0,IF(SIN(AZ$12)=0,999999999,(SIN(AZ$12)*COS($E100)+SIN($E100)*COS(AZ$12))/SIN(AZ$12)*$B100))</f>
        <v>10.45</v>
      </c>
      <c r="BA190" s="0" t="n">
        <f aca="false">IF($B100=0,0,IF(SIN(BA$12)=0,999999999,(SIN(BA$12)*COS($E100)+SIN($E100)*COS(BA$12))/SIN(BA$12)*$B100))</f>
        <v>10.1035461323844</v>
      </c>
      <c r="BB190" s="0" t="n">
        <f aca="false">IF($B100=0,0,IF(SIN(BB$12)=0,999999999,(SIN(BB$12)*COS($E100)+SIN($E100)*COS(BB$12))/SIN(BB$12)*$B100))</f>
        <v>9.76819015947968</v>
      </c>
      <c r="BC190" s="0" t="n">
        <f aca="false">IF($B100=0,0,IF(SIN(BC$12)=0,999999999,(SIN(BC$12)*COS($E100)+SIN($E100)*COS(BC$12))/SIN(BC$12)*$B100))</f>
        <v>9.44321239509035</v>
      </c>
      <c r="BD190" s="0" t="n">
        <f aca="false">IF($B100=0,0,IF(SIN(BD$12)=0,999999999,(SIN(BD$12)*COS($E100)+SIN($E100)*COS(BD$12))/SIN(BD$12)*$B100))</f>
        <v>9.12794929753709</v>
      </c>
      <c r="BE190" s="0" t="n">
        <f aca="false">IF($B100=0,0,IF(SIN(BE$12)=0,999999999,(SIN(BE$12)*COS($E100)+SIN($E100)*COS(BE$12))/SIN(BE$12)*$B100))</f>
        <v>8.82178791754604</v>
      </c>
      <c r="BF190" s="0" t="n">
        <f aca="false">IF($B100=0,0,IF(SIN(BF$12)=0,999999999,(SIN(BF$12)*COS($E100)+SIN($E100)*COS(BF$12))/SIN(BF$12)*$B100))</f>
        <v>8.52416098445365</v>
      </c>
      <c r="BG190" s="0" t="n">
        <f aca="false">IF($B100=0,0,IF(SIN(BG$12)=0,999999999,(SIN(BG$12)*COS($E100)+SIN($E100)*COS(BG$12))/SIN(BG$12)*$B100))</f>
        <v>8.23454254630045</v>
      </c>
      <c r="BH190" s="0" t="n">
        <f aca="false">IF($B100=0,0,IF(SIN(BH$12)=0,999999999,(SIN(BH$12)*COS($E100)+SIN($E100)*COS(BH$12))/SIN(BH$12)*$B100))</f>
        <v>7.95244409188688</v>
      </c>
      <c r="BI190" s="0" t="n">
        <f aca="false">IF($B100=0,0,IF(SIN(BI$12)=0,999999999,(SIN(BI$12)*COS($E100)+SIN($E100)*COS(BI$12))/SIN(BI$12)*$B100))</f>
        <v>7.67741109331859</v>
      </c>
      <c r="BJ190" s="0" t="n">
        <f aca="false">IF($B100=0,0,IF(SIN(BJ$12)=0,999999999,(SIN(BJ$12)*COS($E100)+SIN($E100)*COS(BJ$12))/SIN(BJ$12)*$B100))</f>
        <v>7.40901991634225</v>
      </c>
      <c r="BK190" s="0" t="n">
        <f aca="false">IF($B100=0,0,IF(SIN(BK$12)=0,999999999,(SIN(BK$12)*COS($E100)+SIN($E100)*COS(BK$12))/SIN(BK$12)*$B100))</f>
        <v>7.1468750531597</v>
      </c>
      <c r="BL190" s="0" t="n">
        <f aca="false">IF($B100=0,0,IF(SIN(BL$12)=0,999999999,(SIN(BL$12)*COS($E100)+SIN($E100)*COS(BL$12))/SIN(BL$12)*$B100))</f>
        <v>6.89060663864924</v>
      </c>
      <c r="BM190" s="0" t="n">
        <f aca="false">IF($B100=0,0,IF(SIN(BM$12)=0,999999999,(SIN(BM$12)*COS($E100)+SIN($E100)*COS(BM$12))/SIN(BM$12)*$B100))</f>
        <v>6.63986821621071</v>
      </c>
      <c r="BN190" s="0" t="n">
        <f aca="false">IF($B100=0,0,IF(SIN(BN$12)=0,999999999,(SIN(BN$12)*COS($E100)+SIN($E100)*COS(BN$12))/SIN(BN$12)*$B100))</f>
        <v>6.39433472394458</v>
      </c>
      <c r="BO190" s="0" t="n">
        <f aca="false">IF($B100=0,0,IF(SIN(BO$12)=0,999999999,(SIN(BO$12)*COS($E100)+SIN($E100)*COS(BO$12))/SIN(BO$12)*$B100))</f>
        <v>6.15370067570668</v>
      </c>
      <c r="BP190" s="0" t="n">
        <f aca="false">IF($B100=0,0,IF(SIN(BP$12)=0,999999999,(SIN(BP$12)*COS($E100)+SIN($E100)*COS(BP$12))/SIN(BP$12)*$B100))</f>
        <v>5.91767851485029</v>
      </c>
      <c r="BQ190" s="0" t="n">
        <f aca="false">IF($B100=0,0,IF(SIN(BQ$12)=0,999999999,(SIN(BQ$12)*COS($E100)+SIN($E100)*COS(BQ$12))/SIN(BQ$12)*$B100))</f>
        <v>5.68599712127712</v>
      </c>
      <c r="BR190" s="0" t="n">
        <f aca="false">IF($B100=0,0,IF(SIN(BR$12)=0,999999999,(SIN(BR$12)*COS($E100)+SIN($E100)*COS(BR$12))/SIN(BR$12)*$B100))</f>
        <v>5.45840045482411</v>
      </c>
      <c r="BS190" s="0" t="n">
        <f aca="false">IF($B100=0,0,IF(SIN(BS$12)=0,999999999,(SIN(BS$12)*COS($E100)+SIN($E100)*COS(BS$12))/SIN(BS$12)*$B100))</f>
        <v>5.2346463200878</v>
      </c>
      <c r="BT190" s="0" t="n">
        <f aca="false">IF($B100=0,0,IF(SIN(BT$12)=0,999999999,(SIN(BT$12)*COS($E100)+SIN($E100)*COS(BT$12))/SIN(BT$12)*$B100))</f>
        <v>5.01450523958274</v>
      </c>
      <c r="BU190" s="0" t="n">
        <f aca="false">IF($B100=0,0,IF(SIN(BU$12)=0,999999999,(SIN(BU$12)*COS($E100)+SIN($E100)*COS(BU$12))/SIN(BU$12)*$B100))</f>
        <v>4.79775942367533</v>
      </c>
      <c r="BV190" s="0" t="n">
        <f aca="false">IF($B100=0,0,IF(SIN(BV$12)=0,999999999,(SIN(BV$12)*COS($E100)+SIN($E100)*COS(BV$12))/SIN(BV$12)*$B100))</f>
        <v>4.58420182707786</v>
      </c>
      <c r="BW190" s="0" t="n">
        <f aca="false">IF($B100=0,0,IF(SIN(BW$12)=0,999999999,(SIN(BW$12)*COS($E100)+SIN($E100)*COS(BW$12))/SIN(BW$12)*$B100))</f>
        <v>4.37363528285704</v>
      </c>
      <c r="BX190" s="0" t="n">
        <f aca="false">IF($B100=0,0,IF(SIN(BX$12)=0,999999999,(SIN(BX$12)*COS($E100)+SIN($E100)*COS(BX$12))/SIN(BX$12)*$B100))</f>
        <v>4.16587170592262</v>
      </c>
      <c r="BY190" s="0" t="n">
        <f aca="false">IF($B100=0,0,IF(SIN(BY$12)=0,999999999,(SIN(BY$12)*COS($E100)+SIN($E100)*COS(BY$12))/SIN(BY$12)*$B100))</f>
        <v>3.96073135884686</v>
      </c>
      <c r="BZ190" s="0" t="n">
        <f aca="false">IF($B100=0,0,IF(SIN(BZ$12)=0,999999999,(SIN(BZ$12)*COS($E100)+SIN($E100)*COS(BZ$12))/SIN(BZ$12)*$B100))</f>
        <v>3.75804217364093</v>
      </c>
      <c r="CA190" s="0" t="n">
        <f aca="false">IF($B100=0,0,IF(SIN(CA$12)=0,999999999,(SIN(CA$12)*COS($E100)+SIN($E100)*COS(CA$12))/SIN(CA$12)*$B100))</f>
        <v>3.5576391237866</v>
      </c>
      <c r="CB190" s="0" t="n">
        <f aca="false">IF($B100=0,0,IF(SIN(CB$12)=0,999999999,(SIN(CB$12)*COS($E100)+SIN($E100)*COS(CB$12))/SIN(CB$12)*$B100))</f>
        <v>3.35936364141306</v>
      </c>
      <c r="CC190" s="0" t="n">
        <f aca="false">IF($B100=0,0,IF(SIN(CC$12)=0,999999999,(SIN(CC$12)*COS($E100)+SIN($E100)*COS(CC$12))/SIN(CC$12)*$B100))</f>
        <v>3.16306307502977</v>
      </c>
      <c r="CD190" s="0" t="n">
        <f aca="false">IF($B100=0,0,IF(SIN(CD$12)=0,999999999,(SIN(CD$12)*COS($E100)+SIN($E100)*COS(CD$12))/SIN(CD$12)*$B100))</f>
        <v>2.96859018367801</v>
      </c>
      <c r="CE190" s="0" t="n">
        <f aca="false">IF($B100=0,0,IF(SIN(CE$12)=0,999999999,(SIN(CE$12)*COS($E100)+SIN($E100)*COS(CE$12))/SIN(CE$12)*$B100))</f>
        <v>2.77580266376259</v>
      </c>
      <c r="CF190" s="0" t="n">
        <f aca="false">IF($B100=0,0,IF(SIN(CF$12)=0,999999999,(SIN(CF$12)*COS($E100)+SIN($E100)*COS(CF$12))/SIN(CF$12)*$B100))</f>
        <v>2.58456270517857</v>
      </c>
      <c r="CG190" s="0" t="n">
        <f aca="false">IF($B100=0,0,IF(SIN(CG$12)=0,999999999,(SIN(CG$12)*COS($E100)+SIN($E100)*COS(CG$12))/SIN(CG$12)*$B100))</f>
        <v>2.39473657365228</v>
      </c>
      <c r="CH190" s="0" t="n">
        <f aca="false">IF($B100=0,0,IF(SIN(CH$12)=0,999999999,(SIN(CH$12)*COS($E100)+SIN($E100)*COS(CH$12))/SIN(CH$12)*$B100))</f>
        <v>2.20619421648551</v>
      </c>
      <c r="CI190" s="0" t="n">
        <f aca="false">IF($B100=0,0,IF(SIN(CI$12)=0,999999999,(SIN(CI$12)*COS($E100)+SIN($E100)*COS(CI$12))/SIN(CI$12)*$B100))</f>
        <v>2.01880888913136</v>
      </c>
      <c r="CJ190" s="0" t="n">
        <f aca="false">IF($B100=0,0,IF(SIN(CJ$12)=0,999999999,(SIN(CJ$12)*COS($E100)+SIN($E100)*COS(CJ$12))/SIN(CJ$12)*$B100))</f>
        <v>1.83245680023334</v>
      </c>
      <c r="CK190" s="0" t="n">
        <f aca="false">IF($B100=0,0,IF(SIN(CK$12)=0,999999999,(SIN(CK$12)*COS($E100)+SIN($E100)*COS(CK$12))/SIN(CK$12)*$B100))</f>
        <v>1.64701677294015</v>
      </c>
      <c r="CL190" s="0" t="n">
        <f aca="false">IF($B100=0,0,IF(SIN(CL$12)=0,999999999,(SIN(CL$12)*COS($E100)+SIN($E100)*COS(CL$12))/SIN(CL$12)*$B100))</f>
        <v>1.46236992046726</v>
      </c>
      <c r="CM190" s="0" t="n">
        <f aca="false">IF($B100=0,0,IF(SIN(CM$12)=0,999999999,(SIN(CM$12)*COS($E100)+SIN($E100)*COS(CM$12))/SIN(CM$12)*$B100))</f>
        <v>1.27839933400901</v>
      </c>
      <c r="CN190" s="0" t="n">
        <f aca="false">IF($B100=0,0,IF(SIN(CN$12)=0,999999999,(SIN(CN$12)*COS($E100)+SIN($E100)*COS(CN$12))/SIN(CN$12)*$B100))</f>
        <v>1.09498978122007</v>
      </c>
      <c r="CO190" s="0" t="n">
        <f aca="false">IF($B100=0,0,IF(SIN(CO$12)=0,999999999,(SIN(CO$12)*COS($E100)+SIN($E100)*COS(CO$12))/SIN(CO$12)*$B100))</f>
        <v>0.912027413586192</v>
      </c>
      <c r="CP190" s="0" t="n">
        <f aca="false">IF($B100=0,0,IF(SIN(CP$12)=0,999999999,(SIN(CP$12)*COS($E100)+SIN($E100)*COS(CP$12))/SIN(CP$12)*$B100))</f>
        <v>0.729399481082272</v>
      </c>
      <c r="CQ190" s="0" t="n">
        <f aca="false">IF($B100=0,0,IF(SIN(CQ$12)=0,999999999,(SIN(CQ$12)*COS($E100)+SIN($E100)*COS(CQ$12))/SIN(CQ$12)*$B100))</f>
        <v>0.546994052582433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590.176491535067</v>
      </c>
      <c r="H191" s="0" t="n">
        <f aca="false">IF($B101=0,0,IF(SIN(H$12)=0,999999999,(SIN(H$12)*COS($E101)+SIN($E101)*COS(H$12))/SIN(H$12)*$B101))</f>
        <v>295.088245767533</v>
      </c>
      <c r="I191" s="0" t="n">
        <f aca="false">IF($B101=0,0,IF(SIN(I$12)=0,999999999,(SIN(I$12)*COS($E101)+SIN($E101)*COS(I$12))/SIN(I$12)*$B101))</f>
        <v>196.685534329652</v>
      </c>
      <c r="J191" s="0" t="n">
        <f aca="false">IF($B101=0,0,IF(SIN(J$12)=0,999999999,(SIN(J$12)*COS($E101)+SIN($E101)*COS(J$12))/SIN(J$12)*$B101))</f>
        <v>147.454188204838</v>
      </c>
      <c r="K191" s="0" t="n">
        <f aca="false">IF($B101=0,0,IF(SIN(K$12)=0,999999999,(SIN(K$12)*COS($E101)+SIN($E101)*COS(K$12))/SIN(K$12)*$B101))</f>
        <v>117.891367725763</v>
      </c>
      <c r="L191" s="0" t="n">
        <f aca="false">IF($B101=0,0,IF(SIN(L$12)=0,999999999,(SIN(L$12)*COS($E101)+SIN($E101)*COS(L$12))/SIN(L$12)*$B101))</f>
        <v>98.162788101757</v>
      </c>
      <c r="M191" s="0" t="n">
        <f aca="false">IF($B101=0,0,IF(SIN(M$12)=0,999999999,(SIN(M$12)*COS($E101)+SIN($E101)*COS(M$12))/SIN(M$12)*$B101))</f>
        <v>84.0537516333296</v>
      </c>
      <c r="N191" s="0" t="n">
        <f aca="false">IF($B101=0,0,IF(SIN(N$12)=0,999999999,(SIN(N$12)*COS($E101)+SIN($E101)*COS(N$12))/SIN(N$12)*$B101))</f>
        <v>73.4569057625519</v>
      </c>
      <c r="O191" s="0" t="n">
        <f aca="false">IF($B101=0,0,IF(SIN(O$12)=0,999999999,(SIN(O$12)*COS($E101)+SIN($E101)*COS(O$12))/SIN(O$12)*$B101))</f>
        <v>65.2014957536055</v>
      </c>
      <c r="P191" s="0" t="n">
        <f aca="false">IF($B101=0,0,IF(SIN(P$12)=0,999999999,(SIN(P$12)*COS($E101)+SIN($E101)*COS(P$12))/SIN(P$12)*$B101))</f>
        <v>58.5850657623533</v>
      </c>
      <c r="Q191" s="0" t="n">
        <f aca="false">IF($B101=0,0,IF(SIN(Q$12)=0,999999999,(SIN(Q$12)*COS($E101)+SIN($E101)*COS(Q$12))/SIN(Q$12)*$B101))</f>
        <v>53.1605956837015</v>
      </c>
      <c r="R191" s="0" t="n">
        <f aca="false">IF($B101=0,0,IF(SIN(R$12)=0,999999999,(SIN(R$12)*COS($E101)+SIN($E101)*COS(R$12))/SIN(R$12)*$B101))</f>
        <v>48.6300695730155</v>
      </c>
      <c r="S191" s="0" t="n">
        <f aca="false">IF($B101=0,0,IF(SIN(S$12)=0,999999999,(SIN(S$12)*COS($E101)+SIN($E101)*COS(S$12))/SIN(S$12)*$B101))</f>
        <v>44.7871663324479</v>
      </c>
      <c r="T191" s="0" t="n">
        <f aca="false">IF($B101=0,0,IF(SIN(T$12)=0,999999999,(SIN(T$12)*COS($E101)+SIN($E101)*COS(T$12))/SIN(T$12)*$B101))</f>
        <v>41.4845115296861</v>
      </c>
      <c r="U191" s="0" t="n">
        <f aca="false">IF($B101=0,0,IF(SIN(U$12)=0,999999999,(SIN(U$12)*COS($E101)+SIN($E101)*COS(U$12))/SIN(U$12)*$B101))</f>
        <v>38.6140284872933</v>
      </c>
      <c r="V191" s="0" t="n">
        <f aca="false">IF($B101=0,0,IF(SIN(V$12)=0,999999999,(SIN(V$12)*COS($E101)+SIN($E101)*COS(V$12))/SIN(V$12)*$B101))</f>
        <v>36.0946577117173</v>
      </c>
      <c r="W191" s="0" t="n">
        <f aca="false">IF($B101=0,0,IF(SIN(W$12)=0,999999999,(SIN(W$12)*COS($E101)+SIN($E101)*COS(W$12))/SIN(W$12)*$B101))</f>
        <v>33.8644106397165</v>
      </c>
      <c r="X191" s="0" t="n">
        <f aca="false">IF($B101=0,0,IF(SIN(X$12)=0,999999999,(SIN(X$12)*COS($E101)+SIN($E101)*COS(X$12))/SIN(X$12)*$B101))</f>
        <v>31.8750721342782</v>
      </c>
      <c r="Y191" s="0" t="n">
        <f aca="false">IF($B101=0,0,IF(SIN(Y$12)=0,999999999,(SIN(Y$12)*COS($E101)+SIN($E101)*COS(Y$12))/SIN(Y$12)*$B101))</f>
        <v>30.0885758749146</v>
      </c>
      <c r="Z191" s="0" t="n">
        <f aca="false">IF($B101=0,0,IF(SIN(Z$12)=0,999999999,(SIN(Z$12)*COS($E101)+SIN($E101)*COS(Z$12))/SIN(Z$12)*$B101))</f>
        <v>28.4744671292642</v>
      </c>
      <c r="AA191" s="0" t="n">
        <f aca="false">IF($B101=0,0,IF(SIN(AA$12)=0,999999999,(SIN(AA$12)*COS($E101)+SIN($E101)*COS(AA$12))/SIN(AA$12)*$B101))</f>
        <v>27.0080904455196</v>
      </c>
      <c r="AB191" s="0" t="n">
        <f aca="false">IF($B101=0,0,IF(SIN(AB$12)=0,999999999,(SIN(AB$12)*COS($E101)+SIN($E101)*COS(AB$12))/SIN(AB$12)*$B101))</f>
        <v>25.6692716090158</v>
      </c>
      <c r="AC191" s="0" t="n">
        <f aca="false">IF($B101=0,0,IF(SIN(AC$12)=0,999999999,(SIN(AC$12)*COS($E101)+SIN($E101)*COS(AC$12))/SIN(AC$12)*$B101))</f>
        <v>24.4413434347094</v>
      </c>
      <c r="AD191" s="0" t="n">
        <f aca="false">IF($B101=0,0,IF(SIN(AD$12)=0,999999999,(SIN(AD$12)*COS($E101)+SIN($E101)*COS(AD$12))/SIN(AD$12)*$B101))</f>
        <v>23.3104151100377</v>
      </c>
      <c r="AE191" s="0" t="n">
        <f aca="false">IF($B101=0,0,IF(SIN(AE$12)=0,999999999,(SIN(AE$12)*COS($E101)+SIN($E101)*COS(AE$12))/SIN(AE$12)*$B101))</f>
        <v>22.2648168940037</v>
      </c>
      <c r="AF191" s="0" t="n">
        <f aca="false">IF($B101=0,0,IF(SIN(AF$12)=0,999999999,(SIN(AF$12)*COS($E101)+SIN($E101)*COS(AF$12))/SIN(AF$12)*$B101))</f>
        <v>21.2946729611496</v>
      </c>
      <c r="AG191" s="0" t="n">
        <f aca="false">IF($B101=0,0,IF(SIN(AG$12)=0,999999999,(SIN(AG$12)*COS($E101)+SIN($E101)*COS(AG$12))/SIN(AG$12)*$B101))</f>
        <v>20.3915691676202</v>
      </c>
      <c r="AH191" s="0" t="n">
        <f aca="false">IF($B101=0,0,IF(SIN(AH$12)=0,999999999,(SIN(AH$12)*COS($E101)+SIN($E101)*COS(AH$12))/SIN(AH$12)*$B101))</f>
        <v>19.5482920087445</v>
      </c>
      <c r="AI191" s="0" t="n">
        <f aca="false">IF($B101=0,0,IF(SIN(AI$12)=0,999999999,(SIN(AI$12)*COS($E101)+SIN($E101)*COS(AI$12))/SIN(AI$12)*$B101))</f>
        <v>18.758621583924</v>
      </c>
      <c r="AJ191" s="0" t="n">
        <f aca="false">IF($B101=0,0,IF(SIN(AJ$12)=0,999999999,(SIN(AJ$12)*COS($E101)+SIN($E101)*COS(AJ$12))/SIN(AJ$12)*$B101))</f>
        <v>18.0171659670716</v>
      </c>
      <c r="AK191" s="0" t="n">
        <f aca="false">IF($B101=0,0,IF(SIN(AK$12)=0,999999999,(SIN(AK$12)*COS($E101)+SIN($E101)*COS(AK$12))/SIN(AK$12)*$B101))</f>
        <v>17.3192276329037</v>
      </c>
      <c r="AL191" s="0" t="n">
        <f aca="false">IF($B101=0,0,IF(SIN(AL$12)=0,999999999,(SIN(AL$12)*COS($E101)+SIN($E101)*COS(AL$12))/SIN(AL$12)*$B101))</f>
        <v>16.6606949268152</v>
      </c>
      <c r="AM191" s="0" t="n">
        <f aca="false">IF($B101=0,0,IF(SIN(AM$12)=0,999999999,(SIN(AM$12)*COS($E101)+SIN($E101)*COS(AM$12))/SIN(AM$12)*$B101))</f>
        <v>16.0379532660016</v>
      </c>
      <c r="AN191" s="0" t="n">
        <f aca="false">IF($B101=0,0,IF(SIN(AN$12)=0,999999999,(SIN(AN$12)*COS($E101)+SIN($E101)*COS(AN$12))/SIN(AN$12)*$B101))</f>
        <v>15.4478120094558</v>
      </c>
      <c r="AO191" s="0" t="n">
        <f aca="false">IF($B101=0,0,IF(SIN(AO$12)=0,999999999,(SIN(AO$12)*COS($E101)+SIN($E101)*COS(AO$12))/SIN(AO$12)*$B101))</f>
        <v>14.887443863002</v>
      </c>
      <c r="AP191" s="0" t="n">
        <f aca="false">IF($B101=0,0,IF(SIN(AP$12)=0,999999999,(SIN(AP$12)*COS($E101)+SIN($E101)*COS(AP$12))/SIN(AP$12)*$B101))</f>
        <v>14.3543343819358</v>
      </c>
      <c r="AQ191" s="0" t="n">
        <f aca="false">IF($B101=0,0,IF(SIN(AQ$12)=0,999999999,(SIN(AQ$12)*COS($E101)+SIN($E101)*COS(AQ$12))/SIN(AQ$12)*$B101))</f>
        <v>13.8462396608479</v>
      </c>
      <c r="AR191" s="0" t="n">
        <f aca="false">IF($B101=0,0,IF(SIN(AR$12)=0,999999999,(SIN(AR$12)*COS($E101)+SIN($E101)*COS(AR$12))/SIN(AR$12)*$B101))</f>
        <v>13.3611507023985</v>
      </c>
      <c r="AS191" s="0" t="n">
        <f aca="false">IF($B101=0,0,IF(SIN(AS$12)=0,999999999,(SIN(AS$12)*COS($E101)+SIN($E101)*COS(AS$12))/SIN(AS$12)*$B101))</f>
        <v>12.8972632661866</v>
      </c>
      <c r="AT191" s="0" t="n">
        <f aca="false">IF($B101=0,0,IF(SIN(AT$12)=0,999999999,(SIN(AT$12)*COS($E101)+SIN($E101)*COS(AT$12))/SIN(AT$12)*$B101))</f>
        <v>12.4529522386257</v>
      </c>
      <c r="AU191" s="0" t="n">
        <f aca="false">IF($B101=0,0,IF(SIN(AU$12)=0,999999999,(SIN(AU$12)*COS($E101)+SIN($E101)*COS(AU$12))/SIN(AU$12)*$B101))</f>
        <v>12.0267497518728</v>
      </c>
      <c r="AV191" s="0" t="n">
        <f aca="false">IF($B101=0,0,IF(SIN(AV$12)=0,999999999,(SIN(AV$12)*COS($E101)+SIN($E101)*COS(AV$12))/SIN(AV$12)*$B101))</f>
        <v>11.6173264268913</v>
      </c>
      <c r="AW191" s="0" t="n">
        <f aca="false">IF($B101=0,0,IF(SIN(AW$12)=0,999999999,(SIN(AW$12)*COS($E101)+SIN($E101)*COS(AW$12))/SIN(AW$12)*$B101))</f>
        <v>11.223475231987</v>
      </c>
      <c r="AX191" s="0" t="n">
        <f aca="false">IF($B101=0,0,IF(SIN(AX$12)=0,999999999,(SIN(AX$12)*COS($E101)+SIN($E101)*COS(AX$12))/SIN(AX$12)*$B101))</f>
        <v>10.8440975406372</v>
      </c>
      <c r="AY191" s="0" t="n">
        <f aca="false">IF($B101=0,0,IF(SIN(AY$12)=0,999999999,(SIN(AY$12)*COS($E101)+SIN($E101)*COS(AY$12))/SIN(AY$12)*$B101))</f>
        <v>10.4781910464149</v>
      </c>
      <c r="AZ191" s="0" t="n">
        <f aca="false">IF($B101=0,0,IF(SIN(AZ$12)=0,999999999,(SIN(AZ$12)*COS($E101)+SIN($E101)*COS(AZ$12))/SIN(AZ$12)*$B101))</f>
        <v>10.1248392523154</v>
      </c>
      <c r="BA191" s="0" t="n">
        <f aca="false">IF($B101=0,0,IF(SIN(BA$12)=0,999999999,(SIN(BA$12)*COS($E101)+SIN($E101)*COS(BA$12))/SIN(BA$12)*$B101))</f>
        <v>9.78320229990909</v>
      </c>
      <c r="BB191" s="0" t="n">
        <f aca="false">IF($B101=0,0,IF(SIN(BB$12)=0,999999999,(SIN(BB$12)*COS($E101)+SIN($E101)*COS(BB$12))/SIN(BB$12)*$B101))</f>
        <v>9.45250894283115</v>
      </c>
      <c r="BC191" s="0" t="n">
        <f aca="false">IF($B101=0,0,IF(SIN(BC$12)=0,999999999,(SIN(BC$12)*COS($E101)+SIN($E101)*COS(BC$12))/SIN(BC$12)*$B101))</f>
        <v>9.13204950103046</v>
      </c>
      <c r="BD191" s="0" t="n">
        <f aca="false">IF($B101=0,0,IF(SIN(BD$12)=0,999999999,(SIN(BD$12)*COS($E101)+SIN($E101)*COS(BD$12))/SIN(BD$12)*$B101))</f>
        <v>8.82116965836762</v>
      </c>
      <c r="BE191" s="0" t="n">
        <f aca="false">IF($B101=0,0,IF(SIN(BE$12)=0,999999999,(SIN(BE$12)*COS($E101)+SIN($E101)*COS(BE$12))/SIN(BE$12)*$B101))</f>
        <v>8.51926498769814</v>
      </c>
      <c r="BF191" s="0" t="n">
        <f aca="false">IF($B101=0,0,IF(SIN(BF$12)=0,999999999,(SIN(BF$12)*COS($E101)+SIN($E101)*COS(BF$12))/SIN(BF$12)*$B101))</f>
        <v>8.22577610539611</v>
      </c>
      <c r="BG191" s="0" t="n">
        <f aca="false">IF($B101=0,0,IF(SIN(BG$12)=0,999999999,(SIN(BG$12)*COS($E101)+SIN($E101)*COS(BG$12))/SIN(BG$12)*$B101))</f>
        <v>7.94018437206579</v>
      </c>
      <c r="BH191" s="0" t="n">
        <f aca="false">IF($B101=0,0,IF(SIN(BH$12)=0,999999999,(SIN(BH$12)*COS($E101)+SIN($E101)*COS(BH$12))/SIN(BH$12)*$B101))</f>
        <v>7.66200806851441</v>
      </c>
      <c r="BI191" s="0" t="n">
        <f aca="false">IF($B101=0,0,IF(SIN(BI$12)=0,999999999,(SIN(BI$12)*COS($E101)+SIN($E101)*COS(BI$12))/SIN(BI$12)*$B101))</f>
        <v>7.39079898636818</v>
      </c>
      <c r="BJ191" s="0" t="n">
        <f aca="false">IF($B101=0,0,IF(SIN(BJ$12)=0,999999999,(SIN(BJ$12)*COS($E101)+SIN($E101)*COS(BJ$12))/SIN(BJ$12)*$B101))</f>
        <v>7.12613938136509</v>
      </c>
      <c r="BK191" s="0" t="n">
        <f aca="false">IF($B101=0,0,IF(SIN(BK$12)=0,999999999,(SIN(BK$12)*COS($E101)+SIN($E101)*COS(BK$12))/SIN(BK$12)*$B101))</f>
        <v>6.86763924464263</v>
      </c>
      <c r="BL191" s="0" t="n">
        <f aca="false">IF($B101=0,0,IF(SIN(BL$12)=0,999999999,(SIN(BL$12)*COS($E101)+SIN($E101)*COS(BL$12))/SIN(BL$12)*$B101))</f>
        <v>6.61493385349228</v>
      </c>
      <c r="BM191" s="0" t="n">
        <f aca="false">IF($B101=0,0,IF(SIN(BM$12)=0,999999999,(SIN(BM$12)*COS($E101)+SIN($E101)*COS(BM$12))/SIN(BM$12)*$B101))</f>
        <v>6.36768156826709</v>
      </c>
      <c r="BN191" s="0" t="n">
        <f aca="false">IF($B101=0,0,IF(SIN(BN$12)=0,999999999,(SIN(BN$12)*COS($E101)+SIN($E101)*COS(BN$12))/SIN(BN$12)*$B101))</f>
        <v>6.12556184655987</v>
      </c>
      <c r="BO191" s="0" t="n">
        <f aca="false">IF($B101=0,0,IF(SIN(BO$12)=0,999999999,(SIN(BO$12)*COS($E101)+SIN($E101)*COS(BO$12))/SIN(BO$12)*$B101))</f>
        <v>5.88827344954765</v>
      </c>
      <c r="BP191" s="0" t="n">
        <f aca="false">IF($B101=0,0,IF(SIN(BP$12)=0,999999999,(SIN(BP$12)*COS($E101)+SIN($E101)*COS(BP$12))/SIN(BP$12)*$B101))</f>
        <v>5.65553281862245</v>
      </c>
      <c r="BQ191" s="0" t="n">
        <f aca="false">IF($B101=0,0,IF(SIN(BQ$12)=0,999999999,(SIN(BQ$12)*COS($E101)+SIN($E101)*COS(BQ$12))/SIN(BQ$12)*$B101))</f>
        <v>5.42707260319947</v>
      </c>
      <c r="BR191" s="0" t="n">
        <f aca="false">IF($B101=0,0,IF(SIN(BR$12)=0,999999999,(SIN(BR$12)*COS($E101)+SIN($E101)*COS(BR$12))/SIN(BR$12)*$B101))</f>
        <v>5.20264032296551</v>
      </c>
      <c r="BS191" s="0" t="n">
        <f aca="false">IF($B101=0,0,IF(SIN(BS$12)=0,999999999,(SIN(BS$12)*COS($E101)+SIN($E101)*COS(BS$12))/SIN(BS$12)*$B101))</f>
        <v>4.98199714987662</v>
      </c>
      <c r="BT191" s="0" t="n">
        <f aca="false">IF($B101=0,0,IF(SIN(BT$12)=0,999999999,(SIN(BT$12)*COS($E101)+SIN($E101)*COS(BT$12))/SIN(BT$12)*$B101))</f>
        <v>4.7649167969835</v>
      </c>
      <c r="BU191" s="0" t="n">
        <f aca="false">IF($B101=0,0,IF(SIN(BU$12)=0,999999999,(SIN(BU$12)*COS($E101)+SIN($E101)*COS(BU$12))/SIN(BU$12)*$B101))</f>
        <v>4.55118450268686</v>
      </c>
      <c r="BV191" s="0" t="n">
        <f aca="false">IF($B101=0,0,IF(SIN(BV$12)=0,999999999,(SIN(BV$12)*COS($E101)+SIN($E101)*COS(BV$12))/SIN(BV$12)*$B101))</f>
        <v>4.34059610034948</v>
      </c>
      <c r="BW191" s="0" t="n">
        <f aca="false">IF($B101=0,0,IF(SIN(BW$12)=0,999999999,(SIN(BW$12)*COS($E101)+SIN($E101)*COS(BW$12))/SIN(BW$12)*$B101))</f>
        <v>4.13295716434503</v>
      </c>
      <c r="BX191" s="0" t="n">
        <f aca="false">IF($B101=0,0,IF(SIN(BX$12)=0,999999999,(SIN(BX$12)*COS($E101)+SIN($E101)*COS(BX$12))/SIN(BX$12)*$B101))</f>
        <v>3.92808222462098</v>
      </c>
      <c r="BY191" s="0" t="n">
        <f aca="false">IF($B101=0,0,IF(SIN(BY$12)=0,999999999,(SIN(BY$12)*COS($E101)+SIN($E101)*COS(BY$12))/SIN(BY$12)*$B101))</f>
        <v>3.72579404272574</v>
      </c>
      <c r="BZ191" s="0" t="n">
        <f aca="false">IF($B101=0,0,IF(SIN(BZ$12)=0,999999999,(SIN(BZ$12)*COS($E101)+SIN($E101)*COS(BZ$12))/SIN(BZ$12)*$B101))</f>
        <v>3.5259229430147</v>
      </c>
      <c r="CA191" s="0" t="n">
        <f aca="false">IF($B101=0,0,IF(SIN(CA$12)=0,999999999,(SIN(CA$12)*COS($E101)+SIN($E101)*COS(CA$12))/SIN(CA$12)*$B101))</f>
        <v>3.32830619341292</v>
      </c>
      <c r="CB191" s="0" t="n">
        <f aca="false">IF($B101=0,0,IF(SIN(CB$12)=0,999999999,(SIN(CB$12)*COS($E101)+SIN($E101)*COS(CB$12))/SIN(CB$12)*$B101))</f>
        <v>3.13278743069515</v>
      </c>
      <c r="CC191" s="0" t="n">
        <f aca="false">IF($B101=0,0,IF(SIN(CC$12)=0,999999999,(SIN(CC$12)*COS($E101)+SIN($E101)*COS(CC$12))/SIN(CC$12)*$B101))</f>
        <v>2.93921612575815</v>
      </c>
      <c r="CD191" s="0" t="n">
        <f aca="false">IF($B101=0,0,IF(SIN(CD$12)=0,999999999,(SIN(CD$12)*COS($E101)+SIN($E101)*COS(CD$12))/SIN(CD$12)*$B101))</f>
        <v>2.74744708480527</v>
      </c>
      <c r="CE191" s="0" t="n">
        <f aca="false">IF($B101=0,0,IF(SIN(CE$12)=0,999999999,(SIN(CE$12)*COS($E101)+SIN($E101)*COS(CE$12))/SIN(CE$12)*$B101))</f>
        <v>2.55733998275684</v>
      </c>
      <c r="CF191" s="0" t="n">
        <f aca="false">IF($B101=0,0,IF(SIN(CF$12)=0,999999999,(SIN(CF$12)*COS($E101)+SIN($E101)*COS(CF$12))/SIN(CF$12)*$B101))</f>
        <v>2.36875892554825</v>
      </c>
      <c r="CG191" s="0" t="n">
        <f aca="false">IF($B101=0,0,IF(SIN(CG$12)=0,999999999,(SIN(CG$12)*COS($E101)+SIN($E101)*COS(CG$12))/SIN(CG$12)*$B101))</f>
        <v>2.18157203827795</v>
      </c>
      <c r="CH191" s="0" t="n">
        <f aca="false">IF($B101=0,0,IF(SIN(CH$12)=0,999999999,(SIN(CH$12)*COS($E101)+SIN($E101)*COS(CH$12))/SIN(CH$12)*$B101))</f>
        <v>1.99565107643311</v>
      </c>
      <c r="CI191" s="0" t="n">
        <f aca="false">IF($B101=0,0,IF(SIN(CI$12)=0,999999999,(SIN(CI$12)*COS($E101)+SIN($E101)*COS(CI$12))/SIN(CI$12)*$B101))</f>
        <v>1.81087105765739</v>
      </c>
      <c r="CJ191" s="0" t="n">
        <f aca="false">IF($B101=0,0,IF(SIN(CJ$12)=0,999999999,(SIN(CJ$12)*COS($E101)+SIN($E101)*COS(CJ$12))/SIN(CJ$12)*$B101))</f>
        <v>1.62710991172524</v>
      </c>
      <c r="CK191" s="0" t="n">
        <f aca="false">IF($B101=0,0,IF(SIN(CK$12)=0,999999999,(SIN(CK$12)*COS($E101)+SIN($E101)*COS(CK$12))/SIN(CK$12)*$B101))</f>
        <v>1.44424814656555</v>
      </c>
      <c r="CL191" s="0" t="n">
        <f aca="false">IF($B101=0,0,IF(SIN(CL$12)=0,999999999,(SIN(CL$12)*COS($E101)+SIN($E101)*COS(CL$12))/SIN(CL$12)*$B101))</f>
        <v>1.26216852833411</v>
      </c>
      <c r="CM191" s="0" t="n">
        <f aca="false">IF($B101=0,0,IF(SIN(CM$12)=0,999999999,(SIN(CM$12)*COS($E101)+SIN($E101)*COS(CM$12))/SIN(CM$12)*$B101))</f>
        <v>1.08075577366475</v>
      </c>
      <c r="CN191" s="0" t="n">
        <f aca="false">IF($B101=0,0,IF(SIN(CN$12)=0,999999999,(SIN(CN$12)*COS($E101)+SIN($E101)*COS(CN$12))/SIN(CN$12)*$B101))</f>
        <v>0.89989625234303</v>
      </c>
      <c r="CO191" s="0" t="n">
        <f aca="false">IF($B101=0,0,IF(SIN(CO$12)=0,999999999,(SIN(CO$12)*COS($E101)+SIN($E101)*COS(CO$12))/SIN(CO$12)*$B101))</f>
        <v>0.719477698745483</v>
      </c>
      <c r="CP191" s="0" t="n">
        <f aca="false">IF($B101=0,0,IF(SIN(CP$12)=0,999999999,(SIN(CP$12)*COS($E101)+SIN($E101)*COS(CP$12))/SIN(CP$12)*$B101))</f>
        <v>0.539388930464996</v>
      </c>
      <c r="CQ191" s="0" t="n">
        <f aca="false">IF($B101=0,0,IF(SIN(CQ$12)=0,999999999,(SIN(CQ$12)*COS($E101)+SIN($E101)*COS(CQ$12))/SIN(CQ$12)*$B101))</f>
        <v>0.359519572608111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581.493110552208</v>
      </c>
      <c r="H192" s="0" t="n">
        <f aca="false">IF($B102=0,0,IF(SIN(H$12)=0,999999999,(SIN(H$12)*COS($E102)+SIN($E102)*COS(H$12))/SIN(H$12)*$B102))</f>
        <v>290.657970821593</v>
      </c>
      <c r="I192" s="0" t="n">
        <f aca="false">IF($B102=0,0,IF(SIN(I$12)=0,999999999,(SIN(I$12)*COS($E102)+SIN($E102)*COS(I$12))/SIN(I$12)*$B102))</f>
        <v>193.673537380441</v>
      </c>
      <c r="J192" s="0" t="n">
        <f aca="false">IF($B102=0,0,IF(SIN(J$12)=0,999999999,(SIN(J$12)*COS($E102)+SIN($E102)*COS(J$12))/SIN(J$12)*$B102))</f>
        <v>145.151762505626</v>
      </c>
      <c r="K192" s="0" t="n">
        <f aca="false">IF($B102=0,0,IF(SIN(K$12)=0,999999999,(SIN(K$12)*COS($E102)+SIN($E102)*COS(K$12))/SIN(K$12)*$B102))</f>
        <v>116.015030873028</v>
      </c>
      <c r="L192" s="0" t="n">
        <f aca="false">IF($B102=0,0,IF(SIN(L$12)=0,999999999,(SIN(L$12)*COS($E102)+SIN($E102)*COS(L$12))/SIN(L$12)*$B102))</f>
        <v>96.570799210359</v>
      </c>
      <c r="M192" s="0" t="n">
        <f aca="false">IF($B102=0,0,IF(SIN(M$12)=0,999999999,(SIN(M$12)*COS($E102)+SIN($E102)*COS(M$12))/SIN(M$12)*$B102))</f>
        <v>82.6651162439421</v>
      </c>
      <c r="N192" s="0" t="n">
        <f aca="false">IF($B102=0,0,IF(SIN(N$12)=0,999999999,(SIN(N$12)*COS($E102)+SIN($E102)*COS(N$12))/SIN(N$12)*$B102))</f>
        <v>72.2210026821999</v>
      </c>
      <c r="O192" s="0" t="n">
        <f aca="false">IF($B102=0,0,IF(SIN(O$12)=0,999999999,(SIN(O$12)*COS($E102)+SIN($E102)*COS(O$12))/SIN(O$12)*$B102))</f>
        <v>64.0845778739515</v>
      </c>
      <c r="P192" s="0" t="n">
        <f aca="false">IF($B102=0,0,IF(SIN(P$12)=0,999999999,(SIN(P$12)*COS($E102)+SIN($E102)*COS(P$12))/SIN(P$12)*$B102))</f>
        <v>57.5635104691197</v>
      </c>
      <c r="Q192" s="0" t="n">
        <f aca="false">IF($B102=0,0,IF(SIN(Q$12)=0,999999999,(SIN(Q$12)*COS($E102)+SIN($E102)*COS(Q$12))/SIN(Q$12)*$B102))</f>
        <v>52.2172232620987</v>
      </c>
      <c r="R192" s="0" t="n">
        <f aca="false">IF($B102=0,0,IF(SIN(R$12)=0,999999999,(SIN(R$12)*COS($E102)+SIN($E102)*COS(R$12))/SIN(R$12)*$B102))</f>
        <v>47.7519956112062</v>
      </c>
      <c r="S192" s="0" t="n">
        <f aca="false">IF($B102=0,0,IF(SIN(S$12)=0,999999999,(SIN(S$12)*COS($E102)+SIN($E102)*COS(S$12))/SIN(S$12)*$B102))</f>
        <v>43.9644801239841</v>
      </c>
      <c r="T192" s="0" t="n">
        <f aca="false">IF($B102=0,0,IF(SIN(T$12)=0,999999999,(SIN(T$12)*COS($E102)+SIN($E102)*COS(T$12))/SIN(T$12)*$B102))</f>
        <v>40.7094264753888</v>
      </c>
      <c r="U192" s="0" t="n">
        <f aca="false">IF($B102=0,0,IF(SIN(U$12)=0,999999999,(SIN(U$12)*COS($E102)+SIN($E102)*COS(U$12))/SIN(U$12)*$B102))</f>
        <v>37.8803156968241</v>
      </c>
      <c r="V192" s="0" t="n">
        <f aca="false">IF($B102=0,0,IF(SIN(V$12)=0,999999999,(SIN(V$12)*COS($E102)+SIN($E102)*COS(V$12))/SIN(V$12)*$B102))</f>
        <v>35.3972566049852</v>
      </c>
      <c r="W192" s="0" t="n">
        <f aca="false">IF($B102=0,0,IF(SIN(W$12)=0,999999999,(SIN(W$12)*COS($E102)+SIN($E102)*COS(W$12))/SIN(W$12)*$B102))</f>
        <v>33.199154077614</v>
      </c>
      <c r="X192" s="0" t="n">
        <f aca="false">IF($B102=0,0,IF(SIN(X$12)=0,999999999,(SIN(X$12)*COS($E102)+SIN($E102)*COS(X$12))/SIN(X$12)*$B102))</f>
        <v>31.2384879023288</v>
      </c>
      <c r="Y192" s="0" t="n">
        <f aca="false">IF($B102=0,0,IF(SIN(Y$12)=0,999999999,(SIN(Y$12)*COS($E102)+SIN($E102)*COS(Y$12))/SIN(Y$12)*$B102))</f>
        <v>29.4777404084095</v>
      </c>
      <c r="Z192" s="0" t="n">
        <f aca="false">IF($B102=0,0,IF(SIN(Z$12)=0,999999999,(SIN(Z$12)*COS($E102)+SIN($E102)*COS(Z$12))/SIN(Z$12)*$B102))</f>
        <v>27.8868958074644</v>
      </c>
      <c r="AA192" s="0" t="n">
        <f aca="false">IF($B102=0,0,IF(SIN(AA$12)=0,999999999,(SIN(AA$12)*COS($E102)+SIN($E102)*COS(AA$12))/SIN(AA$12)*$B102))</f>
        <v>26.4416540066421</v>
      </c>
      <c r="AB192" s="0" t="n">
        <f aca="false">IF($B102=0,0,IF(SIN(AB$12)=0,999999999,(SIN(AB$12)*COS($E102)+SIN($E102)*COS(AB$12))/SIN(AB$12)*$B102))</f>
        <v>25.1221315621754</v>
      </c>
      <c r="AC192" s="0" t="n">
        <f aca="false">IF($B102=0,0,IF(SIN(AC$12)=0,999999999,(SIN(AC$12)*COS($E102)+SIN($E102)*COS(AC$12))/SIN(AC$12)*$B102))</f>
        <v>23.911901513111</v>
      </c>
      <c r="AD192" s="0" t="n">
        <f aca="false">IF($B102=0,0,IF(SIN(AD$12)=0,999999999,(SIN(AD$12)*COS($E102)+SIN($E102)*COS(AD$12))/SIN(AD$12)*$B102))</f>
        <v>22.7972732551278</v>
      </c>
      <c r="AE192" s="0" t="n">
        <f aca="false">IF($B102=0,0,IF(SIN(AE$12)=0,999999999,(SIN(AE$12)*COS($E102)+SIN($E102)*COS(AE$12))/SIN(AE$12)*$B102))</f>
        <v>21.766745243172</v>
      </c>
      <c r="AF192" s="0" t="n">
        <f aca="false">IF($B102=0,0,IF(SIN(AF$12)=0,999999999,(SIN(AF$12)*COS($E102)+SIN($E102)*COS(AF$12))/SIN(AF$12)*$B102))</f>
        <v>20.8105839920298</v>
      </c>
      <c r="AG192" s="0" t="n">
        <f aca="false">IF($B102=0,0,IF(SIN(AG$12)=0,999999999,(SIN(AG$12)*COS($E102)+SIN($E102)*COS(AG$12))/SIN(AG$12)*$B102))</f>
        <v>19.9204966308772</v>
      </c>
      <c r="AH192" s="0" t="n">
        <f aca="false">IF($B102=0,0,IF(SIN(AH$12)=0,999999999,(SIN(AH$12)*COS($E102)+SIN($E102)*COS(AH$12))/SIN(AH$12)*$B102))</f>
        <v>19.0893736232652</v>
      </c>
      <c r="AI192" s="0" t="n">
        <f aca="false">IF($B102=0,0,IF(SIN(AI$12)=0,999999999,(SIN(AI$12)*COS($E102)+SIN($E102)*COS(AI$12))/SIN(AI$12)*$B102))</f>
        <v>18.3110847160049</v>
      </c>
      <c r="AJ192" s="0" t="n">
        <f aca="false">IF($B102=0,0,IF(SIN(AJ$12)=0,999999999,(SIN(AJ$12)*COS($E102)+SIN($E102)*COS(AJ$12))/SIN(AJ$12)*$B102))</f>
        <v>17.5803156968241</v>
      </c>
      <c r="AK192" s="0" t="n">
        <f aca="false">IF($B102=0,0,IF(SIN(AK$12)=0,999999999,(SIN(AK$12)*COS($E102)+SIN($E102)*COS(AK$12))/SIN(AK$12)*$B102))</f>
        <v>16.8924367458577</v>
      </c>
      <c r="AL192" s="0" t="n">
        <f aca="false">IF($B102=0,0,IF(SIN(AL$12)=0,999999999,(SIN(AL$12)*COS($E102)+SIN($E102)*COS(AL$12))/SIN(AL$12)*$B102))</f>
        <v>16.2433954697666</v>
      </c>
      <c r="AM192" s="0" t="n">
        <f aca="false">IF($B102=0,0,IF(SIN(AM$12)=0,999999999,(SIN(AM$12)*COS($E102)+SIN($E102)*COS(AM$12))/SIN(AM$12)*$B102))</f>
        <v>15.629629382718</v>
      </c>
      <c r="AN192" s="0" t="n">
        <f aca="false">IF($B102=0,0,IF(SIN(AN$12)=0,999999999,(SIN(AN$12)*COS($E102)+SIN($E102)*COS(AN$12))/SIN(AN$12)*$B102))</f>
        <v>15.0479938304043</v>
      </c>
      <c r="AO192" s="0" t="n">
        <f aca="false">IF($B102=0,0,IF(SIN(AO$12)=0,999999999,(SIN(AO$12)*COS($E102)+SIN($E102)*COS(AO$12))/SIN(AO$12)*$B102))</f>
        <v>14.4957022684324</v>
      </c>
      <c r="AP192" s="0" t="n">
        <f aca="false">IF($B102=0,0,IF(SIN(AP$12)=0,999999999,(SIN(AP$12)*COS($E102)+SIN($E102)*COS(AP$12))/SIN(AP$12)*$B102))</f>
        <v>13.9702764927824</v>
      </c>
      <c r="AQ192" s="0" t="n">
        <f aca="false">IF($B102=0,0,IF(SIN(AQ$12)=0,999999999,(SIN(AQ$12)*COS($E102)+SIN($E102)*COS(AQ$12))/SIN(AQ$12)*$B102))</f>
        <v>13.4695049394471</v>
      </c>
      <c r="AR192" s="0" t="n">
        <f aca="false">IF($B102=0,0,IF(SIN(AR$12)=0,999999999,(SIN(AR$12)*COS($E102)+SIN($E102)*COS(AR$12))/SIN(AR$12)*$B102))</f>
        <v>12.9914075667597</v>
      </c>
      <c r="AS192" s="0" t="n">
        <f aca="false">IF($B102=0,0,IF(SIN(AS$12)=0,999999999,(SIN(AS$12)*COS($E102)+SIN($E102)*COS(AS$12))/SIN(AS$12)*$B102))</f>
        <v>12.5342061388308</v>
      </c>
      <c r="AT192" s="0" t="n">
        <f aca="false">IF($B102=0,0,IF(SIN(AT$12)=0,999999999,(SIN(AT$12)*COS($E102)+SIN($E102)*COS(AT$12))/SIN(AT$12)*$B102))</f>
        <v>12.0962989648312</v>
      </c>
      <c r="AU192" s="0" t="n">
        <f aca="false">IF($B102=0,0,IF(SIN(AU$12)=0,999999999,(SIN(AU$12)*COS($E102)+SIN($E102)*COS(AU$12))/SIN(AU$12)*$B102))</f>
        <v>11.6762393332932</v>
      </c>
      <c r="AV192" s="0" t="n">
        <f aca="false">IF($B102=0,0,IF(SIN(AV$12)=0,999999999,(SIN(AV$12)*COS($E102)+SIN($E102)*COS(AV$12))/SIN(AV$12)*$B102))</f>
        <v>11.2727170255163</v>
      </c>
      <c r="AW192" s="0" t="n">
        <f aca="false">IF($B102=0,0,IF(SIN(AW$12)=0,999999999,(SIN(AW$12)*COS($E102)+SIN($E102)*COS(AW$12))/SIN(AW$12)*$B102))</f>
        <v>10.8845424067505</v>
      </c>
      <c r="AX192" s="0" t="n">
        <f aca="false">IF($B102=0,0,IF(SIN(AX$12)=0,999999999,(SIN(AX$12)*COS($E102)+SIN($E102)*COS(AX$12))/SIN(AX$12)*$B102))</f>
        <v>10.5106326849742</v>
      </c>
      <c r="AY192" s="0" t="n">
        <f aca="false">IF($B102=0,0,IF(SIN(AY$12)=0,999999999,(SIN(AY$12)*COS($E102)+SIN($E102)*COS(AY$12))/SIN(AY$12)*$B102))</f>
        <v>10.15</v>
      </c>
      <c r="AZ192" s="0" t="n">
        <f aca="false">IF($B102=0,0,IF(SIN(AZ$12)=0,999999999,(SIN(AZ$12)*COS($E102)+SIN($E102)*COS(AZ$12))/SIN(AZ$12)*$B102))</f>
        <v>9.80174106429178</v>
      </c>
      <c r="BA192" s="0" t="n">
        <f aca="false">IF($B102=0,0,IF(SIN(BA$12)=0,999999999,(SIN(BA$12)*COS($E102)+SIN($E102)*COS(BA$12))/SIN(BA$12)*$B102))</f>
        <v>9.46502812429723</v>
      </c>
      <c r="BB192" s="0" t="n">
        <f aca="false">IF($B102=0,0,IF(SIN(BB$12)=0,999999999,(SIN(BB$12)*COS($E102)+SIN($E102)*COS(BB$12))/SIN(BB$12)*$B102))</f>
        <v>9.13910104962304</v>
      </c>
      <c r="BC192" s="0" t="n">
        <f aca="false">IF($B102=0,0,IF(SIN(BC$12)=0,999999999,(SIN(BC$12)*COS($E102)+SIN($E102)*COS(BC$12))/SIN(BC$12)*$B102))</f>
        <v>8.82326038883467</v>
      </c>
      <c r="BD192" s="0" t="n">
        <f aca="false">IF($B102=0,0,IF(SIN(BD$12)=0,999999999,(SIN(BD$12)*COS($E102)+SIN($E102)*COS(BD$12))/SIN(BD$12)*$B102))</f>
        <v>8.51686125644935</v>
      </c>
      <c r="BE192" s="0" t="n">
        <f aca="false">IF($B102=0,0,IF(SIN(BE$12)=0,999999999,(SIN(BE$12)*COS($E102)+SIN($E102)*COS(BE$12))/SIN(BE$12)*$B102))</f>
        <v>8.21930793692929</v>
      </c>
      <c r="BF192" s="0" t="n">
        <f aca="false">IF($B102=0,0,IF(SIN(BF$12)=0,999999999,(SIN(BF$12)*COS($E102)+SIN($E102)*COS(BF$12))/SIN(BF$12)*$B102))</f>
        <v>7.93004910904315</v>
      </c>
      <c r="BG192" s="0" t="n">
        <f aca="false">IF($B102=0,0,IF(SIN(BG$12)=0,999999999,(SIN(BG$12)*COS($E102)+SIN($E102)*COS(BG$12))/SIN(BG$12)*$B102))</f>
        <v>7.64857360854332</v>
      </c>
      <c r="BH192" s="0" t="n">
        <f aca="false">IF($B102=0,0,IF(SIN(BH$12)=0,999999999,(SIN(BH$12)*COS($E102)+SIN($E102)*COS(BH$12))/SIN(BH$12)*$B102))</f>
        <v>7.37440665925438</v>
      </c>
      <c r="BI192" s="0" t="n">
        <f aca="false">IF($B102=0,0,IF(SIN(BI$12)=0,999999999,(SIN(BI$12)*COS($E102)+SIN($E102)*COS(BI$12))/SIN(BI$12)*$B102))</f>
        <v>7.10710651282852</v>
      </c>
      <c r="BJ192" s="0" t="n">
        <f aca="false">IF($B102=0,0,IF(SIN(BJ$12)=0,999999999,(SIN(BJ$12)*COS($E102)+SIN($E102)*COS(BJ$12))/SIN(BJ$12)*$B102))</f>
        <v>6.84626144595059</v>
      </c>
      <c r="BK192" s="0" t="n">
        <f aca="false">IF($B102=0,0,IF(SIN(BK$12)=0,999999999,(SIN(BK$12)*COS($E102)+SIN($E102)*COS(BK$12))/SIN(BK$12)*$B102))</f>
        <v>6.59148707095469</v>
      </c>
      <c r="BL192" s="0" t="n">
        <f aca="false">IF($B102=0,0,IF(SIN(BL$12)=0,999999999,(SIN(BL$12)*COS($E102)+SIN($E102)*COS(BL$12))/SIN(BL$12)*$B102))</f>
        <v>6.34242392187965</v>
      </c>
      <c r="BM192" s="0" t="n">
        <f aca="false">IF($B102=0,0,IF(SIN(BM$12)=0,999999999,(SIN(BM$12)*COS($E102)+SIN($E102)*COS(BM$12))/SIN(BM$12)*$B102))</f>
        <v>6.09873528312976</v>
      </c>
      <c r="BN192" s="0" t="n">
        <f aca="false">IF($B102=0,0,IF(SIN(BN$12)=0,999999999,(SIN(BN$12)*COS($E102)+SIN($E102)*COS(BN$12))/SIN(BN$12)*$B102))</f>
        <v>5.86010523227464</v>
      </c>
      <c r="BO192" s="0" t="n">
        <f aca="false">IF($B102=0,0,IF(SIN(BO$12)=0,999999999,(SIN(BO$12)*COS($E102)+SIN($E102)*COS(BO$12))/SIN(BO$12)*$B102))</f>
        <v>5.62623687224558</v>
      </c>
      <c r="BP192" s="0" t="n">
        <f aca="false">IF($B102=0,0,IF(SIN(BP$12)=0,999999999,(SIN(BP$12)*COS($E102)+SIN($E102)*COS(BP$12))/SIN(BP$12)*$B102))</f>
        <v>5.39685073136403</v>
      </c>
      <c r="BQ192" s="0" t="n">
        <f aca="false">IF($B102=0,0,IF(SIN(BQ$12)=0,999999999,(SIN(BQ$12)*COS($E102)+SIN($E102)*COS(BQ$12))/SIN(BQ$12)*$B102))</f>
        <v>5.17168331236839</v>
      </c>
      <c r="BR192" s="0" t="n">
        <f aca="false">IF($B102=0,0,IF(SIN(BR$12)=0,999999999,(SIN(BR$12)*COS($E102)+SIN($E102)*COS(BR$12))/SIN(BR$12)*$B102))</f>
        <v>4.95048577394347</v>
      </c>
      <c r="BS192" s="0" t="n">
        <f aca="false">IF($B102=0,0,IF(SIN(BS$12)=0,999999999,(SIN(BS$12)*COS($E102)+SIN($E102)*COS(BS$12))/SIN(BS$12)*$B102))</f>
        <v>4.73302273027325</v>
      </c>
      <c r="BT192" s="0" t="n">
        <f aca="false">IF($B102=0,0,IF(SIN(BT$12)=0,999999999,(SIN(BT$12)*COS($E102)+SIN($E102)*COS(BT$12))/SIN(BT$12)*$B102))</f>
        <v>4.51907115588158</v>
      </c>
      <c r="BU192" s="0" t="n">
        <f aca="false">IF($B102=0,0,IF(SIN(BU$12)=0,999999999,(SIN(BU$12)*COS($E102)+SIN($E102)*COS(BU$12))/SIN(BU$12)*$B102))</f>
        <v>4.30841938452746</v>
      </c>
      <c r="BV192" s="0" t="n">
        <f aca="false">IF($B102=0,0,IF(SIN(BV$12)=0,999999999,(SIN(BV$12)*COS($E102)+SIN($E102)*COS(BV$12))/SIN(BV$12)*$B102))</f>
        <v>4.10086619222686</v>
      </c>
      <c r="BW192" s="0" t="n">
        <f aca="false">IF($B102=0,0,IF(SIN(BW$12)=0,999999999,(SIN(BW$12)*COS($E102)+SIN($E102)*COS(BW$12))/SIN(BW$12)*$B102))</f>
        <v>3.89621995560941</v>
      </c>
      <c r="BX192" s="0" t="n">
        <f aca="false">IF($B102=0,0,IF(SIN(BX$12)=0,999999999,(SIN(BX$12)*COS($E102)+SIN($E102)*COS(BX$12))/SIN(BX$12)*$B102))</f>
        <v>3.69429787780193</v>
      </c>
      <c r="BY192" s="0" t="n">
        <f aca="false">IF($B102=0,0,IF(SIN(BY$12)=0,999999999,(SIN(BY$12)*COS($E102)+SIN($E102)*COS(BY$12))/SIN(BY$12)*$B102))</f>
        <v>3.49492527489011</v>
      </c>
      <c r="BZ192" s="0" t="n">
        <f aca="false">IF($B102=0,0,IF(SIN(BZ$12)=0,999999999,(SIN(BZ$12)*COS($E102)+SIN($E102)*COS(BZ$12))/SIN(BZ$12)*$B102))</f>
        <v>3.29793491676393</v>
      </c>
      <c r="CA192" s="0" t="n">
        <f aca="false">IF($B102=0,0,IF(SIN(CA$12)=0,999999999,(SIN(CA$12)*COS($E102)+SIN($E102)*COS(CA$12))/SIN(CA$12)*$B102))</f>
        <v>3.10316641680537</v>
      </c>
      <c r="CB192" s="0" t="n">
        <f aca="false">IF($B102=0,0,IF(SIN(CB$12)=0,999999999,(SIN(CB$12)*COS($E102)+SIN($E102)*COS(CB$12))/SIN(CB$12)*$B102))</f>
        <v>2.91046566545191</v>
      </c>
      <c r="CC192" s="0" t="n">
        <f aca="false">IF($B102=0,0,IF(SIN(CC$12)=0,999999999,(SIN(CC$12)*COS($E102)+SIN($E102)*COS(CC$12))/SIN(CC$12)*$B102))</f>
        <v>2.71968430317583</v>
      </c>
      <c r="CD192" s="0" t="n">
        <f aca="false">IF($B102=0,0,IF(SIN(CD$12)=0,999999999,(SIN(CD$12)*COS($E102)+SIN($E102)*COS(CD$12))/SIN(CD$12)*$B102))</f>
        <v>2.53067922885825</v>
      </c>
      <c r="CE192" s="0" t="n">
        <f aca="false">IF($B102=0,0,IF(SIN(CE$12)=0,999999999,(SIN(CE$12)*COS($E102)+SIN($E102)*COS(CE$12))/SIN(CE$12)*$B102))</f>
        <v>2.34331213992447</v>
      </c>
      <c r="CF192" s="0" t="n">
        <f aca="false">IF($B102=0,0,IF(SIN(CF$12)=0,999999999,(SIN(CF$12)*COS($E102)+SIN($E102)*COS(CF$12))/SIN(CF$12)*$B102))</f>
        <v>2.15744910095066</v>
      </c>
      <c r="CG192" s="0" t="n">
        <f aca="false">IF($B102=0,0,IF(SIN(CG$12)=0,999999999,(SIN(CG$12)*COS($E102)+SIN($E102)*COS(CG$12))/SIN(CG$12)*$B102))</f>
        <v>1.97296013774781</v>
      </c>
      <c r="CH192" s="0" t="n">
        <f aca="false">IF($B102=0,0,IF(SIN(CH$12)=0,999999999,(SIN(CH$12)*COS($E102)+SIN($E102)*COS(CH$12))/SIN(CH$12)*$B102))</f>
        <v>1.78971885419092</v>
      </c>
      <c r="CI192" s="0" t="n">
        <f aca="false">IF($B102=0,0,IF(SIN(CI$12)=0,999999999,(SIN(CI$12)*COS($E102)+SIN($E102)*COS(CI$12))/SIN(CI$12)*$B102))</f>
        <v>1.60760206929398</v>
      </c>
      <c r="CJ192" s="0" t="n">
        <f aca="false">IF($B102=0,0,IF(SIN(CJ$12)=0,999999999,(SIN(CJ$12)*COS($E102)+SIN($E102)*COS(CJ$12))/SIN(CJ$12)*$B102))</f>
        <v>1.42648947222924</v>
      </c>
      <c r="CK192" s="0" t="n">
        <f aca="false">IF($B102=0,0,IF(SIN(CK$12)=0,999999999,(SIN(CK$12)*COS($E102)+SIN($E102)*COS(CK$12))/SIN(CK$12)*$B102))</f>
        <v>1.24626329316448</v>
      </c>
      <c r="CL192" s="0" t="n">
        <f aca="false">IF($B102=0,0,IF(SIN(CL$12)=0,999999999,(SIN(CL$12)*COS($E102)+SIN($E102)*COS(CL$12))/SIN(CL$12)*$B102))</f>
        <v>1.06680798794655</v>
      </c>
      <c r="CM192" s="0" t="n">
        <f aca="false">IF($B102=0,0,IF(SIN(CM$12)=0,999999999,(SIN(CM$12)*COS($E102)+SIN($E102)*COS(CM$12))/SIN(CM$12)*$B102))</f>
        <v>0.888009934788095</v>
      </c>
      <c r="CN192" s="0" t="n">
        <f aca="false">IF($B102=0,0,IF(SIN(CN$12)=0,999999999,(SIN(CN$12)*COS($E102)+SIN($E102)*COS(CN$12))/SIN(CN$12)*$B102))</f>
        <v>0.709757141226631</v>
      </c>
      <c r="CO192" s="0" t="n">
        <f aca="false">IF($B102=0,0,IF(SIN(CO$12)=0,999999999,(SIN(CO$12)*COS($E102)+SIN($E102)*COS(CO$12))/SIN(CO$12)*$B102))</f>
        <v>0.5319389597228</v>
      </c>
      <c r="CP192" s="0" t="n">
        <f aca="false">IF($B102=0,0,IF(SIN(CP$12)=0,999999999,(SIN(CP$12)*COS($E102)+SIN($E102)*COS(CP$12))/SIN(CP$12)*$B102))</f>
        <v>0.354445810341205</v>
      </c>
      <c r="CQ192" s="0" t="n">
        <f aca="false">IF($B102=0,0,IF(SIN(CQ$12)=0,999999999,(SIN(CQ$12)*COS($E102)+SIN($E102)*COS(CQ$12))/SIN(CQ$12)*$B102))</f>
        <v>0.177168909021408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5" activeCellId="0" sqref="B5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43292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43292.6949707383</v>
      </c>
      <c r="C2" s="93"/>
    </row>
    <row r="3" customFormat="false" ht="12.8" hidden="false" customHeight="false" outlineLevel="0" collapsed="false">
      <c r="A3" s="91" t="s">
        <v>59</v>
      </c>
      <c r="B3" s="96" t="n">
        <v>13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22</v>
      </c>
      <c r="C4" s="91" t="s">
        <v>62</v>
      </c>
    </row>
    <row r="5" customFormat="false" ht="12.8" hidden="false" customHeight="false" outlineLevel="0" collapsed="false">
      <c r="A5" s="91"/>
      <c r="B5" s="93"/>
      <c r="C5" s="93"/>
    </row>
    <row r="6" customFormat="false" ht="12.8" hidden="false" customHeight="false" outlineLevel="0" collapsed="false">
      <c r="A6" s="97" t="s">
        <v>63</v>
      </c>
      <c r="B6" s="98" t="n">
        <f aca="false">B1+INT(B3/B4/24)</f>
        <v>43292</v>
      </c>
      <c r="C6" s="93"/>
    </row>
    <row r="7" customFormat="false" ht="12.8" hidden="false" customHeight="false" outlineLevel="0" collapsed="false">
      <c r="A7" s="97"/>
      <c r="B7" s="99" t="n">
        <f aca="false">MOD(B2+B3/B4/24,24)</f>
        <v>20.7195919504011</v>
      </c>
      <c r="C7" s="93"/>
    </row>
    <row r="8" customFormat="false" ht="12.8" hidden="false" customHeight="false" outlineLevel="0" collapsed="false">
      <c r="A8" s="93"/>
      <c r="B8" s="93"/>
      <c r="C8" s="93"/>
      <c r="E8" s="100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B7" activePane="bottomRight" state="frozen"/>
      <selection pane="topLeft" activeCell="A1" activeCellId="0" sqref="A1"/>
      <selection pane="topRight" activeCell="AB1" activeCellId="0" sqref="AB1"/>
      <selection pane="bottomLeft" activeCell="A7" activeCellId="0" sqref="A7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1" min="2" style="102" width="10.8010204081633"/>
    <col collapsed="false" hidden="false" max="1025" min="1022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  <c r="AMH1" s="0"/>
      <c r="AMI1" s="0"/>
      <c r="AMJ1" s="0"/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0.5</v>
      </c>
      <c r="D2" s="102" t="n">
        <v>1</v>
      </c>
      <c r="E2" s="102" t="n">
        <v>1.5</v>
      </c>
      <c r="F2" s="102" t="n">
        <v>2</v>
      </c>
      <c r="G2" s="102" t="n">
        <v>2.55</v>
      </c>
      <c r="H2" s="102" t="n">
        <v>3.1</v>
      </c>
      <c r="I2" s="102" t="n">
        <v>3.65</v>
      </c>
      <c r="J2" s="102" t="n">
        <v>4.03333333333333</v>
      </c>
      <c r="K2" s="102" t="n">
        <v>4.41666666666667</v>
      </c>
      <c r="L2" s="102" t="n">
        <v>4.8</v>
      </c>
      <c r="M2" s="102" t="n">
        <v>5.3</v>
      </c>
      <c r="N2" s="102" t="n">
        <v>5.8</v>
      </c>
      <c r="O2" s="102" t="n">
        <v>6.2</v>
      </c>
      <c r="P2" s="102" t="n">
        <v>6.6</v>
      </c>
      <c r="Q2" s="102" t="n">
        <v>7</v>
      </c>
      <c r="R2" s="102" t="n">
        <v>7.4</v>
      </c>
      <c r="S2" s="102" t="n">
        <v>7.8</v>
      </c>
      <c r="T2" s="102" t="n">
        <v>8.2</v>
      </c>
      <c r="U2" s="102" t="n">
        <v>8.6</v>
      </c>
      <c r="V2" s="102" t="n">
        <v>9</v>
      </c>
      <c r="W2" s="102" t="n">
        <v>9</v>
      </c>
      <c r="X2" s="102" t="n">
        <v>9</v>
      </c>
      <c r="Y2" s="102" t="n">
        <v>9</v>
      </c>
      <c r="Z2" s="102" t="n">
        <v>9</v>
      </c>
      <c r="AA2" s="102" t="n">
        <v>9</v>
      </c>
      <c r="AB2" s="102" t="n">
        <v>8.4</v>
      </c>
      <c r="AC2" s="102" t="n">
        <v>7.8</v>
      </c>
      <c r="AD2" s="102" t="n">
        <v>7.2</v>
      </c>
      <c r="AE2" s="102" t="n">
        <v>6.6</v>
      </c>
      <c r="AF2" s="102" t="n">
        <v>6</v>
      </c>
      <c r="AG2" s="102" t="n">
        <v>5.8</v>
      </c>
      <c r="AH2" s="102" t="n">
        <v>5.6</v>
      </c>
      <c r="AI2" s="102" t="n">
        <v>5.4</v>
      </c>
      <c r="AJ2" s="102" t="n">
        <v>5.2</v>
      </c>
      <c r="AK2" s="102" t="n">
        <v>5</v>
      </c>
      <c r="AL2" s="102" t="n">
        <v>4.8</v>
      </c>
      <c r="AM2" s="102" t="n">
        <v>4.6</v>
      </c>
      <c r="AN2" s="102" t="n">
        <v>4.4</v>
      </c>
      <c r="AO2" s="102" t="n">
        <v>4.2</v>
      </c>
      <c r="AP2" s="102" t="n">
        <v>4</v>
      </c>
      <c r="AQ2" s="102" t="n">
        <v>3.8</v>
      </c>
      <c r="AR2" s="102" t="n">
        <v>3.6</v>
      </c>
      <c r="AS2" s="102" t="n">
        <v>3.4</v>
      </c>
      <c r="AT2" s="102" t="n">
        <v>3.2</v>
      </c>
      <c r="AU2" s="102" t="n">
        <v>3</v>
      </c>
      <c r="AV2" s="102" t="n">
        <v>2.8</v>
      </c>
      <c r="AW2" s="102" t="n">
        <v>2.6</v>
      </c>
      <c r="AX2" s="102" t="n">
        <v>2.4</v>
      </c>
      <c r="AY2" s="102" t="n">
        <v>2.2</v>
      </c>
      <c r="AZ2" s="102" t="n">
        <v>2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0.535</v>
      </c>
      <c r="D3" s="102" t="n">
        <v>1.07</v>
      </c>
      <c r="E3" s="102" t="n">
        <v>1.605</v>
      </c>
      <c r="F3" s="102" t="n">
        <v>2.14</v>
      </c>
      <c r="G3" s="102" t="n">
        <v>2.71666666666667</v>
      </c>
      <c r="H3" s="102" t="n">
        <v>3.29333333333333</v>
      </c>
      <c r="I3" s="102" t="n">
        <v>3.87</v>
      </c>
      <c r="J3" s="102" t="n">
        <v>4.3</v>
      </c>
      <c r="K3" s="102" t="n">
        <v>4.73</v>
      </c>
      <c r="L3" s="102" t="n">
        <v>5.16</v>
      </c>
      <c r="M3" s="102" t="n">
        <v>5.66</v>
      </c>
      <c r="N3" s="102" t="n">
        <v>6.16</v>
      </c>
      <c r="O3" s="102" t="n">
        <v>6.60666666666667</v>
      </c>
      <c r="P3" s="102" t="n">
        <v>7.05333333333333</v>
      </c>
      <c r="Q3" s="102" t="n">
        <v>7.5</v>
      </c>
      <c r="R3" s="102" t="n">
        <v>7.92</v>
      </c>
      <c r="S3" s="102" t="n">
        <v>8.34</v>
      </c>
      <c r="T3" s="102" t="n">
        <v>8.76</v>
      </c>
      <c r="U3" s="102" t="n">
        <v>9.13</v>
      </c>
      <c r="V3" s="102" t="n">
        <v>9.5</v>
      </c>
      <c r="W3" s="102" t="n">
        <v>9.48</v>
      </c>
      <c r="X3" s="102" t="n">
        <v>9.46</v>
      </c>
      <c r="Y3" s="102" t="n">
        <v>9.44</v>
      </c>
      <c r="Z3" s="102" t="n">
        <v>9.42</v>
      </c>
      <c r="AA3" s="102" t="n">
        <v>9.4</v>
      </c>
      <c r="AB3" s="102" t="n">
        <v>8.8</v>
      </c>
      <c r="AC3" s="102" t="n">
        <v>8.2</v>
      </c>
      <c r="AD3" s="102" t="n">
        <v>7.6</v>
      </c>
      <c r="AE3" s="102" t="n">
        <v>7</v>
      </c>
      <c r="AF3" s="102" t="n">
        <v>6.4</v>
      </c>
      <c r="AG3" s="102" t="n">
        <v>6.18</v>
      </c>
      <c r="AH3" s="102" t="n">
        <v>5.96</v>
      </c>
      <c r="AI3" s="102" t="n">
        <v>5.74</v>
      </c>
      <c r="AJ3" s="102" t="n">
        <v>5.52</v>
      </c>
      <c r="AK3" s="102" t="n">
        <v>5.3</v>
      </c>
      <c r="AL3" s="102" t="n">
        <v>5.088</v>
      </c>
      <c r="AM3" s="102" t="n">
        <v>4.876</v>
      </c>
      <c r="AN3" s="102" t="n">
        <v>4.664</v>
      </c>
      <c r="AO3" s="102" t="n">
        <v>4.452</v>
      </c>
      <c r="AP3" s="102" t="n">
        <v>4.24</v>
      </c>
      <c r="AQ3" s="102" t="n">
        <v>4.028</v>
      </c>
      <c r="AR3" s="102" t="n">
        <v>3.816</v>
      </c>
      <c r="AS3" s="102" t="n">
        <v>3.604</v>
      </c>
      <c r="AT3" s="102" t="n">
        <v>3.392</v>
      </c>
      <c r="AU3" s="102" t="n">
        <v>3.18</v>
      </c>
      <c r="AV3" s="102" t="n">
        <v>2.968</v>
      </c>
      <c r="AW3" s="102" t="n">
        <v>2.756</v>
      </c>
      <c r="AX3" s="102" t="n">
        <v>2.544</v>
      </c>
      <c r="AY3" s="102" t="n">
        <v>2.332</v>
      </c>
      <c r="AZ3" s="102" t="n">
        <v>2.12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0.57</v>
      </c>
      <c r="D4" s="102" t="n">
        <v>1.14</v>
      </c>
      <c r="E4" s="102" t="n">
        <v>1.71</v>
      </c>
      <c r="F4" s="102" t="n">
        <v>2.28</v>
      </c>
      <c r="G4" s="102" t="n">
        <v>2.88333333333333</v>
      </c>
      <c r="H4" s="102" t="n">
        <v>3.48666666666667</v>
      </c>
      <c r="I4" s="102" t="n">
        <v>4.09</v>
      </c>
      <c r="J4" s="102" t="n">
        <v>4.56666666666667</v>
      </c>
      <c r="K4" s="102" t="n">
        <v>5.04333333333333</v>
      </c>
      <c r="L4" s="102" t="n">
        <v>5.52</v>
      </c>
      <c r="M4" s="102" t="n">
        <v>6.02</v>
      </c>
      <c r="N4" s="102" t="n">
        <v>6.52</v>
      </c>
      <c r="O4" s="102" t="n">
        <v>7.01333333333333</v>
      </c>
      <c r="P4" s="102" t="n">
        <v>7.50666666666667</v>
      </c>
      <c r="Q4" s="102" t="n">
        <v>8</v>
      </c>
      <c r="R4" s="102" t="n">
        <v>8.44</v>
      </c>
      <c r="S4" s="102" t="n">
        <v>8.88</v>
      </c>
      <c r="T4" s="102" t="n">
        <v>9.32</v>
      </c>
      <c r="U4" s="102" t="n">
        <v>9.66</v>
      </c>
      <c r="V4" s="102" t="n">
        <v>10</v>
      </c>
      <c r="W4" s="102" t="n">
        <v>9.96</v>
      </c>
      <c r="X4" s="102" t="n">
        <v>9.92</v>
      </c>
      <c r="Y4" s="102" t="n">
        <v>9.88</v>
      </c>
      <c r="Z4" s="102" t="n">
        <v>9.84</v>
      </c>
      <c r="AA4" s="102" t="n">
        <v>9.8</v>
      </c>
      <c r="AB4" s="102" t="n">
        <v>9.2</v>
      </c>
      <c r="AC4" s="102" t="n">
        <v>8.6</v>
      </c>
      <c r="AD4" s="102" t="n">
        <v>8</v>
      </c>
      <c r="AE4" s="102" t="n">
        <v>7.4</v>
      </c>
      <c r="AF4" s="102" t="n">
        <v>6.8</v>
      </c>
      <c r="AG4" s="102" t="n">
        <v>6.56</v>
      </c>
      <c r="AH4" s="102" t="n">
        <v>6.32</v>
      </c>
      <c r="AI4" s="102" t="n">
        <v>6.08</v>
      </c>
      <c r="AJ4" s="102" t="n">
        <v>5.84</v>
      </c>
      <c r="AK4" s="102" t="n">
        <v>5.6</v>
      </c>
      <c r="AL4" s="102" t="n">
        <v>5.376</v>
      </c>
      <c r="AM4" s="102" t="n">
        <v>5.152</v>
      </c>
      <c r="AN4" s="102" t="n">
        <v>4.928</v>
      </c>
      <c r="AO4" s="102" t="n">
        <v>4.704</v>
      </c>
      <c r="AP4" s="102" t="n">
        <v>4.48</v>
      </c>
      <c r="AQ4" s="102" t="n">
        <v>4.256</v>
      </c>
      <c r="AR4" s="102" t="n">
        <v>4.032</v>
      </c>
      <c r="AS4" s="102" t="n">
        <v>3.808</v>
      </c>
      <c r="AT4" s="102" t="n">
        <v>3.584</v>
      </c>
      <c r="AU4" s="102" t="n">
        <v>3.36</v>
      </c>
      <c r="AV4" s="102" t="n">
        <v>3.136</v>
      </c>
      <c r="AW4" s="102" t="n">
        <v>2.912</v>
      </c>
      <c r="AX4" s="102" t="n">
        <v>2.688</v>
      </c>
      <c r="AY4" s="102" t="n">
        <v>2.464</v>
      </c>
      <c r="AZ4" s="102" t="n">
        <v>2.24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0.605</v>
      </c>
      <c r="D5" s="102" t="n">
        <v>1.21</v>
      </c>
      <c r="E5" s="102" t="n">
        <v>1.815</v>
      </c>
      <c r="F5" s="102" t="n">
        <v>2.42</v>
      </c>
      <c r="G5" s="102" t="n">
        <v>3.05</v>
      </c>
      <c r="H5" s="102" t="n">
        <v>3.68</v>
      </c>
      <c r="I5" s="102" t="n">
        <v>4.31</v>
      </c>
      <c r="J5" s="102" t="n">
        <v>4.83333333333333</v>
      </c>
      <c r="K5" s="102" t="n">
        <v>5.35666666666667</v>
      </c>
      <c r="L5" s="102" t="n">
        <v>5.88</v>
      </c>
      <c r="M5" s="102" t="n">
        <v>6.38</v>
      </c>
      <c r="N5" s="102" t="n">
        <v>6.88</v>
      </c>
      <c r="O5" s="102" t="n">
        <v>7.42</v>
      </c>
      <c r="P5" s="102" t="n">
        <v>7.96</v>
      </c>
      <c r="Q5" s="102" t="n">
        <v>8.5</v>
      </c>
      <c r="R5" s="102" t="n">
        <v>8.96</v>
      </c>
      <c r="S5" s="102" t="n">
        <v>9.42</v>
      </c>
      <c r="T5" s="102" t="n">
        <v>9.88</v>
      </c>
      <c r="U5" s="102" t="n">
        <v>10.19</v>
      </c>
      <c r="V5" s="102" t="n">
        <v>10.5</v>
      </c>
      <c r="W5" s="102" t="n">
        <v>10.44</v>
      </c>
      <c r="X5" s="102" t="n">
        <v>10.38</v>
      </c>
      <c r="Y5" s="102" t="n">
        <v>10.32</v>
      </c>
      <c r="Z5" s="102" t="n">
        <v>10.26</v>
      </c>
      <c r="AA5" s="102" t="n">
        <v>10.2</v>
      </c>
      <c r="AB5" s="102" t="n">
        <v>9.6</v>
      </c>
      <c r="AC5" s="102" t="n">
        <v>9</v>
      </c>
      <c r="AD5" s="102" t="n">
        <v>8.4</v>
      </c>
      <c r="AE5" s="102" t="n">
        <v>7.8</v>
      </c>
      <c r="AF5" s="102" t="n">
        <v>7.2</v>
      </c>
      <c r="AG5" s="102" t="n">
        <v>6.94</v>
      </c>
      <c r="AH5" s="102" t="n">
        <v>6.68</v>
      </c>
      <c r="AI5" s="102" t="n">
        <v>6.42</v>
      </c>
      <c r="AJ5" s="102" t="n">
        <v>6.16</v>
      </c>
      <c r="AK5" s="102" t="n">
        <v>5.9</v>
      </c>
      <c r="AL5" s="102" t="n">
        <v>5.664</v>
      </c>
      <c r="AM5" s="102" t="n">
        <v>5.428</v>
      </c>
      <c r="AN5" s="102" t="n">
        <v>5.192</v>
      </c>
      <c r="AO5" s="102" t="n">
        <v>4.956</v>
      </c>
      <c r="AP5" s="102" t="n">
        <v>4.72</v>
      </c>
      <c r="AQ5" s="102" t="n">
        <v>4.484</v>
      </c>
      <c r="AR5" s="102" t="n">
        <v>4.248</v>
      </c>
      <c r="AS5" s="102" t="n">
        <v>4.012</v>
      </c>
      <c r="AT5" s="102" t="n">
        <v>3.776</v>
      </c>
      <c r="AU5" s="102" t="n">
        <v>3.54</v>
      </c>
      <c r="AV5" s="102" t="n">
        <v>3.304</v>
      </c>
      <c r="AW5" s="102" t="n">
        <v>3.068</v>
      </c>
      <c r="AX5" s="102" t="n">
        <v>2.832</v>
      </c>
      <c r="AY5" s="102" t="n">
        <v>2.596</v>
      </c>
      <c r="AZ5" s="102" t="n">
        <v>2.36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0.64</v>
      </c>
      <c r="D6" s="102" t="n">
        <v>1.28</v>
      </c>
      <c r="E6" s="102" t="n">
        <v>1.92</v>
      </c>
      <c r="F6" s="102" t="n">
        <v>2.56</v>
      </c>
      <c r="G6" s="102" t="n">
        <v>3.21666666666667</v>
      </c>
      <c r="H6" s="102" t="n">
        <v>3.87333333333333</v>
      </c>
      <c r="I6" s="102" t="n">
        <v>4.53</v>
      </c>
      <c r="J6" s="102" t="n">
        <v>5.1</v>
      </c>
      <c r="K6" s="102" t="n">
        <v>5.67</v>
      </c>
      <c r="L6" s="102" t="n">
        <v>6.24</v>
      </c>
      <c r="M6" s="102" t="n">
        <v>6.74</v>
      </c>
      <c r="N6" s="102" t="n">
        <v>7.24</v>
      </c>
      <c r="O6" s="102" t="n">
        <v>7.82666666666667</v>
      </c>
      <c r="P6" s="102" t="n">
        <v>8.41333333333333</v>
      </c>
      <c r="Q6" s="102" t="n">
        <v>9</v>
      </c>
      <c r="R6" s="102" t="n">
        <v>9.48</v>
      </c>
      <c r="S6" s="102" t="n">
        <v>9.96</v>
      </c>
      <c r="T6" s="102" t="n">
        <v>10.44</v>
      </c>
      <c r="U6" s="102" t="n">
        <v>10.72</v>
      </c>
      <c r="V6" s="102" t="n">
        <v>11</v>
      </c>
      <c r="W6" s="102" t="n">
        <v>10.92</v>
      </c>
      <c r="X6" s="102" t="n">
        <v>10.84</v>
      </c>
      <c r="Y6" s="102" t="n">
        <v>10.76</v>
      </c>
      <c r="Z6" s="102" t="n">
        <v>10.68</v>
      </c>
      <c r="AA6" s="102" t="n">
        <v>10.6</v>
      </c>
      <c r="AB6" s="102" t="n">
        <v>10</v>
      </c>
      <c r="AC6" s="102" t="n">
        <v>9.4</v>
      </c>
      <c r="AD6" s="102" t="n">
        <v>8.8</v>
      </c>
      <c r="AE6" s="102" t="n">
        <v>8.2</v>
      </c>
      <c r="AF6" s="102" t="n">
        <v>7.6</v>
      </c>
      <c r="AG6" s="102" t="n">
        <v>7.32</v>
      </c>
      <c r="AH6" s="102" t="n">
        <v>7.04</v>
      </c>
      <c r="AI6" s="102" t="n">
        <v>6.76</v>
      </c>
      <c r="AJ6" s="102" t="n">
        <v>6.48</v>
      </c>
      <c r="AK6" s="102" t="n">
        <v>6.2</v>
      </c>
      <c r="AL6" s="102" t="n">
        <v>5.952</v>
      </c>
      <c r="AM6" s="102" t="n">
        <v>5.704</v>
      </c>
      <c r="AN6" s="102" t="n">
        <v>5.456</v>
      </c>
      <c r="AO6" s="102" t="n">
        <v>5.208</v>
      </c>
      <c r="AP6" s="102" t="n">
        <v>4.96</v>
      </c>
      <c r="AQ6" s="102" t="n">
        <v>4.712</v>
      </c>
      <c r="AR6" s="102" t="n">
        <v>4.464</v>
      </c>
      <c r="AS6" s="102" t="n">
        <v>4.216</v>
      </c>
      <c r="AT6" s="102" t="n">
        <v>3.968</v>
      </c>
      <c r="AU6" s="102" t="n">
        <v>3.72</v>
      </c>
      <c r="AV6" s="102" t="n">
        <v>3.472</v>
      </c>
      <c r="AW6" s="102" t="n">
        <v>3.224</v>
      </c>
      <c r="AX6" s="102" t="n">
        <v>2.976</v>
      </c>
      <c r="AY6" s="102" t="n">
        <v>2.728</v>
      </c>
      <c r="AZ6" s="102" t="n">
        <v>2.48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0.675</v>
      </c>
      <c r="D7" s="102" t="n">
        <v>1.35</v>
      </c>
      <c r="E7" s="102" t="n">
        <v>2.025</v>
      </c>
      <c r="F7" s="102" t="n">
        <v>2.7</v>
      </c>
      <c r="G7" s="102" t="n">
        <v>3.38333333333333</v>
      </c>
      <c r="H7" s="102" t="n">
        <v>4.06666666666667</v>
      </c>
      <c r="I7" s="102" t="n">
        <v>4.75</v>
      </c>
      <c r="J7" s="102" t="n">
        <v>5.36666666666667</v>
      </c>
      <c r="K7" s="102" t="n">
        <v>5.98333333333333</v>
      </c>
      <c r="L7" s="102" t="n">
        <v>6.6</v>
      </c>
      <c r="M7" s="102" t="n">
        <v>7.1</v>
      </c>
      <c r="N7" s="102" t="n">
        <v>7.6</v>
      </c>
      <c r="O7" s="102" t="n">
        <v>8.23333333333333</v>
      </c>
      <c r="P7" s="102" t="n">
        <v>8.86666666666667</v>
      </c>
      <c r="Q7" s="102" t="n">
        <v>9.5</v>
      </c>
      <c r="R7" s="102" t="n">
        <v>10</v>
      </c>
      <c r="S7" s="102" t="n">
        <v>10.5</v>
      </c>
      <c r="T7" s="102" t="n">
        <v>11</v>
      </c>
      <c r="U7" s="102" t="n">
        <v>11.25</v>
      </c>
      <c r="V7" s="102" t="n">
        <v>11.5</v>
      </c>
      <c r="W7" s="102" t="n">
        <v>11.4</v>
      </c>
      <c r="X7" s="102" t="n">
        <v>11.3</v>
      </c>
      <c r="Y7" s="102" t="n">
        <v>11.2</v>
      </c>
      <c r="Z7" s="102" t="n">
        <v>11.1</v>
      </c>
      <c r="AA7" s="102" t="n">
        <v>11</v>
      </c>
      <c r="AB7" s="102" t="n">
        <v>10.4</v>
      </c>
      <c r="AC7" s="102" t="n">
        <v>9.8</v>
      </c>
      <c r="AD7" s="102" t="n">
        <v>9.2</v>
      </c>
      <c r="AE7" s="102" t="n">
        <v>8.6</v>
      </c>
      <c r="AF7" s="102" t="n">
        <v>8</v>
      </c>
      <c r="AG7" s="102" t="n">
        <v>7.7</v>
      </c>
      <c r="AH7" s="102" t="n">
        <v>7.4</v>
      </c>
      <c r="AI7" s="102" t="n">
        <v>7.1</v>
      </c>
      <c r="AJ7" s="102" t="n">
        <v>6.8</v>
      </c>
      <c r="AK7" s="102" t="n">
        <v>6.5</v>
      </c>
      <c r="AL7" s="102" t="n">
        <v>6.24</v>
      </c>
      <c r="AM7" s="102" t="n">
        <v>5.98</v>
      </c>
      <c r="AN7" s="102" t="n">
        <v>5.72</v>
      </c>
      <c r="AO7" s="102" t="n">
        <v>5.46</v>
      </c>
      <c r="AP7" s="102" t="n">
        <v>5.2</v>
      </c>
      <c r="AQ7" s="102" t="n">
        <v>4.94</v>
      </c>
      <c r="AR7" s="102" t="n">
        <v>4.68</v>
      </c>
      <c r="AS7" s="102" t="n">
        <v>4.42</v>
      </c>
      <c r="AT7" s="102" t="n">
        <v>4.16</v>
      </c>
      <c r="AU7" s="102" t="n">
        <v>3.9</v>
      </c>
      <c r="AV7" s="102" t="n">
        <v>3.64</v>
      </c>
      <c r="AW7" s="102" t="n">
        <v>3.38</v>
      </c>
      <c r="AX7" s="102" t="n">
        <v>3.12</v>
      </c>
      <c r="AY7" s="102" t="n">
        <v>2.86</v>
      </c>
      <c r="AZ7" s="102" t="n">
        <v>2.6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0.695</v>
      </c>
      <c r="D8" s="102" t="n">
        <v>1.39</v>
      </c>
      <c r="E8" s="102" t="n">
        <v>2.085</v>
      </c>
      <c r="F8" s="102" t="n">
        <v>2.78</v>
      </c>
      <c r="G8" s="102" t="n">
        <v>3.48</v>
      </c>
      <c r="H8" s="102" t="n">
        <v>4.18</v>
      </c>
      <c r="I8" s="102" t="n">
        <v>4.88</v>
      </c>
      <c r="J8" s="102" t="n">
        <v>5.50333333333333</v>
      </c>
      <c r="K8" s="102" t="n">
        <v>6.12666666666667</v>
      </c>
      <c r="L8" s="102" t="n">
        <v>6.75</v>
      </c>
      <c r="M8" s="102" t="n">
        <v>7.285</v>
      </c>
      <c r="N8" s="102" t="n">
        <v>7.82</v>
      </c>
      <c r="O8" s="102" t="n">
        <v>8.44666666666667</v>
      </c>
      <c r="P8" s="102" t="n">
        <v>9.07333333333333</v>
      </c>
      <c r="Q8" s="102" t="n">
        <v>9.7</v>
      </c>
      <c r="R8" s="102" t="n">
        <v>10.1866666666667</v>
      </c>
      <c r="S8" s="102" t="n">
        <v>10.6733333333333</v>
      </c>
      <c r="T8" s="102" t="n">
        <v>11.16</v>
      </c>
      <c r="U8" s="102" t="n">
        <v>11.42</v>
      </c>
      <c r="V8" s="102" t="n">
        <v>11.68</v>
      </c>
      <c r="W8" s="102" t="n">
        <v>11.576</v>
      </c>
      <c r="X8" s="102" t="n">
        <v>11.472</v>
      </c>
      <c r="Y8" s="102" t="n">
        <v>11.368</v>
      </c>
      <c r="Z8" s="102" t="n">
        <v>11.264</v>
      </c>
      <c r="AA8" s="102" t="n">
        <v>11.16</v>
      </c>
      <c r="AB8" s="102" t="n">
        <v>10.556</v>
      </c>
      <c r="AC8" s="102" t="n">
        <v>9.952</v>
      </c>
      <c r="AD8" s="102" t="n">
        <v>9.348</v>
      </c>
      <c r="AE8" s="102" t="n">
        <v>8.744</v>
      </c>
      <c r="AF8" s="102" t="n">
        <v>8.14</v>
      </c>
      <c r="AG8" s="102" t="n">
        <v>7.842</v>
      </c>
      <c r="AH8" s="102" t="n">
        <v>7.544</v>
      </c>
      <c r="AI8" s="102" t="n">
        <v>7.246</v>
      </c>
      <c r="AJ8" s="102" t="n">
        <v>6.948</v>
      </c>
      <c r="AK8" s="102" t="n">
        <v>6.65</v>
      </c>
      <c r="AL8" s="102" t="n">
        <v>6.384</v>
      </c>
      <c r="AM8" s="102" t="n">
        <v>6.118</v>
      </c>
      <c r="AN8" s="102" t="n">
        <v>5.852</v>
      </c>
      <c r="AO8" s="102" t="n">
        <v>5.586</v>
      </c>
      <c r="AP8" s="102" t="n">
        <v>5.32</v>
      </c>
      <c r="AQ8" s="102" t="n">
        <v>5.054</v>
      </c>
      <c r="AR8" s="102" t="n">
        <v>4.788</v>
      </c>
      <c r="AS8" s="102" t="n">
        <v>4.522</v>
      </c>
      <c r="AT8" s="102" t="n">
        <v>4.256</v>
      </c>
      <c r="AU8" s="102" t="n">
        <v>3.99</v>
      </c>
      <c r="AV8" s="102" t="n">
        <v>3.724</v>
      </c>
      <c r="AW8" s="102" t="n">
        <v>3.458</v>
      </c>
      <c r="AX8" s="102" t="n">
        <v>3.192</v>
      </c>
      <c r="AY8" s="102" t="n">
        <v>2.926</v>
      </c>
      <c r="AZ8" s="102" t="n">
        <v>2.66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0.715</v>
      </c>
      <c r="D9" s="102" t="n">
        <v>1.43</v>
      </c>
      <c r="E9" s="102" t="n">
        <v>2.145</v>
      </c>
      <c r="F9" s="102" t="n">
        <v>2.86</v>
      </c>
      <c r="G9" s="102" t="n">
        <v>3.57666666666667</v>
      </c>
      <c r="H9" s="102" t="n">
        <v>4.29333333333333</v>
      </c>
      <c r="I9" s="102" t="n">
        <v>5.01</v>
      </c>
      <c r="J9" s="102" t="n">
        <v>5.64</v>
      </c>
      <c r="K9" s="102" t="n">
        <v>6.27</v>
      </c>
      <c r="L9" s="102" t="n">
        <v>6.9</v>
      </c>
      <c r="M9" s="102" t="n">
        <v>7.47</v>
      </c>
      <c r="N9" s="102" t="n">
        <v>8.04</v>
      </c>
      <c r="O9" s="102" t="n">
        <v>8.66</v>
      </c>
      <c r="P9" s="102" t="n">
        <v>9.28</v>
      </c>
      <c r="Q9" s="102" t="n">
        <v>9.9</v>
      </c>
      <c r="R9" s="102" t="n">
        <v>10.3733333333333</v>
      </c>
      <c r="S9" s="102" t="n">
        <v>10.8466666666667</v>
      </c>
      <c r="T9" s="102" t="n">
        <v>11.32</v>
      </c>
      <c r="U9" s="102" t="n">
        <v>11.59</v>
      </c>
      <c r="V9" s="102" t="n">
        <v>11.86</v>
      </c>
      <c r="W9" s="102" t="n">
        <v>11.752</v>
      </c>
      <c r="X9" s="102" t="n">
        <v>11.644</v>
      </c>
      <c r="Y9" s="102" t="n">
        <v>11.536</v>
      </c>
      <c r="Z9" s="102" t="n">
        <v>11.428</v>
      </c>
      <c r="AA9" s="102" t="n">
        <v>11.32</v>
      </c>
      <c r="AB9" s="102" t="n">
        <v>10.712</v>
      </c>
      <c r="AC9" s="102" t="n">
        <v>10.104</v>
      </c>
      <c r="AD9" s="102" t="n">
        <v>9.496</v>
      </c>
      <c r="AE9" s="102" t="n">
        <v>8.888</v>
      </c>
      <c r="AF9" s="102" t="n">
        <v>8.28</v>
      </c>
      <c r="AG9" s="102" t="n">
        <v>7.984</v>
      </c>
      <c r="AH9" s="102" t="n">
        <v>7.688</v>
      </c>
      <c r="AI9" s="102" t="n">
        <v>7.392</v>
      </c>
      <c r="AJ9" s="102" t="n">
        <v>7.096</v>
      </c>
      <c r="AK9" s="102" t="n">
        <v>6.8</v>
      </c>
      <c r="AL9" s="102" t="n">
        <v>6.528</v>
      </c>
      <c r="AM9" s="102" t="n">
        <v>6.256</v>
      </c>
      <c r="AN9" s="102" t="n">
        <v>5.984</v>
      </c>
      <c r="AO9" s="102" t="n">
        <v>5.712</v>
      </c>
      <c r="AP9" s="102" t="n">
        <v>5.44</v>
      </c>
      <c r="AQ9" s="102" t="n">
        <v>5.168</v>
      </c>
      <c r="AR9" s="102" t="n">
        <v>4.896</v>
      </c>
      <c r="AS9" s="102" t="n">
        <v>4.624</v>
      </c>
      <c r="AT9" s="102" t="n">
        <v>4.352</v>
      </c>
      <c r="AU9" s="102" t="n">
        <v>4.08</v>
      </c>
      <c r="AV9" s="102" t="n">
        <v>3.808</v>
      </c>
      <c r="AW9" s="102" t="n">
        <v>3.536</v>
      </c>
      <c r="AX9" s="102" t="n">
        <v>3.264</v>
      </c>
      <c r="AY9" s="102" t="n">
        <v>2.992</v>
      </c>
      <c r="AZ9" s="102" t="n">
        <v>2.72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0.735</v>
      </c>
      <c r="D10" s="102" t="n">
        <v>1.47</v>
      </c>
      <c r="E10" s="102" t="n">
        <v>2.205</v>
      </c>
      <c r="F10" s="102" t="n">
        <v>2.94</v>
      </c>
      <c r="G10" s="102" t="n">
        <v>3.67333333333333</v>
      </c>
      <c r="H10" s="102" t="n">
        <v>4.40666666666667</v>
      </c>
      <c r="I10" s="102" t="n">
        <v>5.14</v>
      </c>
      <c r="J10" s="102" t="n">
        <v>5.77666666666667</v>
      </c>
      <c r="K10" s="102" t="n">
        <v>6.41333333333333</v>
      </c>
      <c r="L10" s="102" t="n">
        <v>7.05</v>
      </c>
      <c r="M10" s="102" t="n">
        <v>7.655</v>
      </c>
      <c r="N10" s="102" t="n">
        <v>8.26</v>
      </c>
      <c r="O10" s="102" t="n">
        <v>8.87333333333333</v>
      </c>
      <c r="P10" s="102" t="n">
        <v>9.48666666666667</v>
      </c>
      <c r="Q10" s="102" t="n">
        <v>10.1</v>
      </c>
      <c r="R10" s="102" t="n">
        <v>10.56</v>
      </c>
      <c r="S10" s="102" t="n">
        <v>11.02</v>
      </c>
      <c r="T10" s="102" t="n">
        <v>11.48</v>
      </c>
      <c r="U10" s="102" t="n">
        <v>11.76</v>
      </c>
      <c r="V10" s="102" t="n">
        <v>12.04</v>
      </c>
      <c r="W10" s="102" t="n">
        <v>11.928</v>
      </c>
      <c r="X10" s="102" t="n">
        <v>11.816</v>
      </c>
      <c r="Y10" s="102" t="n">
        <v>11.704</v>
      </c>
      <c r="Z10" s="102" t="n">
        <v>11.592</v>
      </c>
      <c r="AA10" s="102" t="n">
        <v>11.48</v>
      </c>
      <c r="AB10" s="102" t="n">
        <v>10.868</v>
      </c>
      <c r="AC10" s="102" t="n">
        <v>10.256</v>
      </c>
      <c r="AD10" s="102" t="n">
        <v>9.644</v>
      </c>
      <c r="AE10" s="102" t="n">
        <v>9.032</v>
      </c>
      <c r="AF10" s="102" t="n">
        <v>8.42</v>
      </c>
      <c r="AG10" s="102" t="n">
        <v>8.126</v>
      </c>
      <c r="AH10" s="102" t="n">
        <v>7.832</v>
      </c>
      <c r="AI10" s="102" t="n">
        <v>7.538</v>
      </c>
      <c r="AJ10" s="102" t="n">
        <v>7.244</v>
      </c>
      <c r="AK10" s="102" t="n">
        <v>6.95</v>
      </c>
      <c r="AL10" s="102" t="n">
        <v>6.672</v>
      </c>
      <c r="AM10" s="102" t="n">
        <v>6.394</v>
      </c>
      <c r="AN10" s="102" t="n">
        <v>6.116</v>
      </c>
      <c r="AO10" s="102" t="n">
        <v>5.838</v>
      </c>
      <c r="AP10" s="102" t="n">
        <v>5.56</v>
      </c>
      <c r="AQ10" s="102" t="n">
        <v>5.282</v>
      </c>
      <c r="AR10" s="102" t="n">
        <v>5.004</v>
      </c>
      <c r="AS10" s="102" t="n">
        <v>4.726</v>
      </c>
      <c r="AT10" s="102" t="n">
        <v>4.448</v>
      </c>
      <c r="AU10" s="102" t="n">
        <v>4.17</v>
      </c>
      <c r="AV10" s="102" t="n">
        <v>3.892</v>
      </c>
      <c r="AW10" s="102" t="n">
        <v>3.614</v>
      </c>
      <c r="AX10" s="102" t="n">
        <v>3.336</v>
      </c>
      <c r="AY10" s="102" t="n">
        <v>3.058</v>
      </c>
      <c r="AZ10" s="102" t="n">
        <v>2.78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0.755</v>
      </c>
      <c r="D11" s="102" t="n">
        <v>1.51</v>
      </c>
      <c r="E11" s="102" t="n">
        <v>2.265</v>
      </c>
      <c r="F11" s="102" t="n">
        <v>3.02</v>
      </c>
      <c r="G11" s="102" t="n">
        <v>3.77</v>
      </c>
      <c r="H11" s="102" t="n">
        <v>4.52</v>
      </c>
      <c r="I11" s="102" t="n">
        <v>5.27</v>
      </c>
      <c r="J11" s="102" t="n">
        <v>5.91333333333333</v>
      </c>
      <c r="K11" s="102" t="n">
        <v>6.55666666666667</v>
      </c>
      <c r="L11" s="102" t="n">
        <v>7.2</v>
      </c>
      <c r="M11" s="102" t="n">
        <v>7.84</v>
      </c>
      <c r="N11" s="102" t="n">
        <v>8.48</v>
      </c>
      <c r="O11" s="102" t="n">
        <v>9.08666666666667</v>
      </c>
      <c r="P11" s="102" t="n">
        <v>9.69333333333333</v>
      </c>
      <c r="Q11" s="102" t="n">
        <v>10.3</v>
      </c>
      <c r="R11" s="102" t="n">
        <v>10.7466666666667</v>
      </c>
      <c r="S11" s="102" t="n">
        <v>11.1933333333333</v>
      </c>
      <c r="T11" s="102" t="n">
        <v>11.64</v>
      </c>
      <c r="U11" s="102" t="n">
        <v>11.93</v>
      </c>
      <c r="V11" s="102" t="n">
        <v>12.22</v>
      </c>
      <c r="W11" s="102" t="n">
        <v>12.104</v>
      </c>
      <c r="X11" s="102" t="n">
        <v>11.988</v>
      </c>
      <c r="Y11" s="102" t="n">
        <v>11.872</v>
      </c>
      <c r="Z11" s="102" t="n">
        <v>11.756</v>
      </c>
      <c r="AA11" s="102" t="n">
        <v>11.64</v>
      </c>
      <c r="AB11" s="102" t="n">
        <v>11.024</v>
      </c>
      <c r="AC11" s="102" t="n">
        <v>10.408</v>
      </c>
      <c r="AD11" s="102" t="n">
        <v>9.792</v>
      </c>
      <c r="AE11" s="102" t="n">
        <v>9.176</v>
      </c>
      <c r="AF11" s="102" t="n">
        <v>8.56</v>
      </c>
      <c r="AG11" s="102" t="n">
        <v>8.268</v>
      </c>
      <c r="AH11" s="102" t="n">
        <v>7.976</v>
      </c>
      <c r="AI11" s="102" t="n">
        <v>7.684</v>
      </c>
      <c r="AJ11" s="102" t="n">
        <v>7.392</v>
      </c>
      <c r="AK11" s="102" t="n">
        <v>7.1</v>
      </c>
      <c r="AL11" s="102" t="n">
        <v>6.816</v>
      </c>
      <c r="AM11" s="102" t="n">
        <v>6.532</v>
      </c>
      <c r="AN11" s="102" t="n">
        <v>6.248</v>
      </c>
      <c r="AO11" s="102" t="n">
        <v>5.964</v>
      </c>
      <c r="AP11" s="102" t="n">
        <v>5.68</v>
      </c>
      <c r="AQ11" s="102" t="n">
        <v>5.396</v>
      </c>
      <c r="AR11" s="102" t="n">
        <v>5.112</v>
      </c>
      <c r="AS11" s="102" t="n">
        <v>4.828</v>
      </c>
      <c r="AT11" s="102" t="n">
        <v>4.544</v>
      </c>
      <c r="AU11" s="102" t="n">
        <v>4.26</v>
      </c>
      <c r="AV11" s="102" t="n">
        <v>3.976</v>
      </c>
      <c r="AW11" s="102" t="n">
        <v>3.692</v>
      </c>
      <c r="AX11" s="102" t="n">
        <v>3.408</v>
      </c>
      <c r="AY11" s="102" t="n">
        <v>3.124</v>
      </c>
      <c r="AZ11" s="102" t="n">
        <v>2.84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0.775</v>
      </c>
      <c r="D12" s="102" t="n">
        <v>1.55</v>
      </c>
      <c r="E12" s="102" t="n">
        <v>2.325</v>
      </c>
      <c r="F12" s="102" t="n">
        <v>3.1</v>
      </c>
      <c r="G12" s="102" t="n">
        <v>3.86666666666667</v>
      </c>
      <c r="H12" s="102" t="n">
        <v>4.63333333333333</v>
      </c>
      <c r="I12" s="102" t="n">
        <v>5.4</v>
      </c>
      <c r="J12" s="102" t="n">
        <v>6.05</v>
      </c>
      <c r="K12" s="102" t="n">
        <v>6.7</v>
      </c>
      <c r="L12" s="102" t="n">
        <v>7.35</v>
      </c>
      <c r="M12" s="102" t="n">
        <v>8.025</v>
      </c>
      <c r="N12" s="102" t="n">
        <v>8.7</v>
      </c>
      <c r="O12" s="102" t="n">
        <v>9.3</v>
      </c>
      <c r="P12" s="102" t="n">
        <v>9.9</v>
      </c>
      <c r="Q12" s="102" t="n">
        <v>10.5</v>
      </c>
      <c r="R12" s="102" t="n">
        <v>10.9333333333333</v>
      </c>
      <c r="S12" s="102" t="n">
        <v>11.3666666666667</v>
      </c>
      <c r="T12" s="102" t="n">
        <v>11.8</v>
      </c>
      <c r="U12" s="102" t="n">
        <v>12.1</v>
      </c>
      <c r="V12" s="102" t="n">
        <v>12.4</v>
      </c>
      <c r="W12" s="102" t="n">
        <v>12.28</v>
      </c>
      <c r="X12" s="102" t="n">
        <v>12.16</v>
      </c>
      <c r="Y12" s="102" t="n">
        <v>12.04</v>
      </c>
      <c r="Z12" s="102" t="n">
        <v>11.92</v>
      </c>
      <c r="AA12" s="102" t="n">
        <v>11.8</v>
      </c>
      <c r="AB12" s="102" t="n">
        <v>11.18</v>
      </c>
      <c r="AC12" s="102" t="n">
        <v>10.56</v>
      </c>
      <c r="AD12" s="102" t="n">
        <v>9.94</v>
      </c>
      <c r="AE12" s="102" t="n">
        <v>9.32</v>
      </c>
      <c r="AF12" s="102" t="n">
        <v>8.7</v>
      </c>
      <c r="AG12" s="102" t="n">
        <v>8.41</v>
      </c>
      <c r="AH12" s="102" t="n">
        <v>8.12</v>
      </c>
      <c r="AI12" s="102" t="n">
        <v>7.83</v>
      </c>
      <c r="AJ12" s="102" t="n">
        <v>7.54</v>
      </c>
      <c r="AK12" s="102" t="n">
        <v>7.25</v>
      </c>
      <c r="AL12" s="102" t="n">
        <v>6.96</v>
      </c>
      <c r="AM12" s="102" t="n">
        <v>6.67</v>
      </c>
      <c r="AN12" s="102" t="n">
        <v>6.38</v>
      </c>
      <c r="AO12" s="102" t="n">
        <v>6.09</v>
      </c>
      <c r="AP12" s="102" t="n">
        <v>5.8</v>
      </c>
      <c r="AQ12" s="102" t="n">
        <v>5.51</v>
      </c>
      <c r="AR12" s="102" t="n">
        <v>5.22</v>
      </c>
      <c r="AS12" s="102" t="n">
        <v>4.93</v>
      </c>
      <c r="AT12" s="102" t="n">
        <v>4.64</v>
      </c>
      <c r="AU12" s="102" t="n">
        <v>4.35</v>
      </c>
      <c r="AV12" s="102" t="n">
        <v>4.06</v>
      </c>
      <c r="AW12" s="102" t="n">
        <v>3.77</v>
      </c>
      <c r="AX12" s="102" t="n">
        <v>3.48</v>
      </c>
      <c r="AY12" s="102" t="n">
        <v>3.19</v>
      </c>
      <c r="AZ12" s="102" t="n">
        <v>2.9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0.795</v>
      </c>
      <c r="D13" s="102" t="n">
        <v>1.59</v>
      </c>
      <c r="E13" s="102" t="n">
        <v>2.385</v>
      </c>
      <c r="F13" s="102" t="n">
        <v>3.18</v>
      </c>
      <c r="G13" s="102" t="n">
        <v>3.96666666666667</v>
      </c>
      <c r="H13" s="102" t="n">
        <v>4.75333333333333</v>
      </c>
      <c r="I13" s="102" t="n">
        <v>5.54</v>
      </c>
      <c r="J13" s="102" t="n">
        <v>6.19333333333333</v>
      </c>
      <c r="K13" s="102" t="n">
        <v>6.84666666666667</v>
      </c>
      <c r="L13" s="102" t="n">
        <v>7.5</v>
      </c>
      <c r="M13" s="102" t="n">
        <v>8.17</v>
      </c>
      <c r="N13" s="102" t="n">
        <v>8.84</v>
      </c>
      <c r="O13" s="102" t="n">
        <v>9.46</v>
      </c>
      <c r="P13" s="102" t="n">
        <v>10.08</v>
      </c>
      <c r="Q13" s="102" t="n">
        <v>10.7</v>
      </c>
      <c r="R13" s="102" t="n">
        <v>11.1066666666667</v>
      </c>
      <c r="S13" s="102" t="n">
        <v>11.5133333333333</v>
      </c>
      <c r="T13" s="102" t="n">
        <v>11.92</v>
      </c>
      <c r="U13" s="102" t="n">
        <v>12.25</v>
      </c>
      <c r="V13" s="102" t="n">
        <v>12.58</v>
      </c>
      <c r="W13" s="102" t="n">
        <v>12.456</v>
      </c>
      <c r="X13" s="102" t="n">
        <v>12.332</v>
      </c>
      <c r="Y13" s="102" t="n">
        <v>12.208</v>
      </c>
      <c r="Z13" s="102" t="n">
        <v>12.084</v>
      </c>
      <c r="AA13" s="102" t="n">
        <v>11.96</v>
      </c>
      <c r="AB13" s="102" t="n">
        <v>11.32</v>
      </c>
      <c r="AC13" s="102" t="n">
        <v>10.68</v>
      </c>
      <c r="AD13" s="102" t="n">
        <v>10.04</v>
      </c>
      <c r="AE13" s="102" t="n">
        <v>9.4</v>
      </c>
      <c r="AF13" s="102" t="n">
        <v>8.76</v>
      </c>
      <c r="AG13" s="102" t="n">
        <v>8.488</v>
      </c>
      <c r="AH13" s="102" t="n">
        <v>8.216</v>
      </c>
      <c r="AI13" s="102" t="n">
        <v>7.944</v>
      </c>
      <c r="AJ13" s="102" t="n">
        <v>7.672</v>
      </c>
      <c r="AK13" s="102" t="n">
        <v>7.4</v>
      </c>
      <c r="AL13" s="102" t="n">
        <v>7.104</v>
      </c>
      <c r="AM13" s="102" t="n">
        <v>6.808</v>
      </c>
      <c r="AN13" s="102" t="n">
        <v>6.512</v>
      </c>
      <c r="AO13" s="102" t="n">
        <v>6.216</v>
      </c>
      <c r="AP13" s="102" t="n">
        <v>5.92</v>
      </c>
      <c r="AQ13" s="102" t="n">
        <v>5.624</v>
      </c>
      <c r="AR13" s="102" t="n">
        <v>5.328</v>
      </c>
      <c r="AS13" s="102" t="n">
        <v>5.032</v>
      </c>
      <c r="AT13" s="102" t="n">
        <v>4.736</v>
      </c>
      <c r="AU13" s="102" t="n">
        <v>4.44</v>
      </c>
      <c r="AV13" s="102" t="n">
        <v>4.144</v>
      </c>
      <c r="AW13" s="102" t="n">
        <v>3.848</v>
      </c>
      <c r="AX13" s="102" t="n">
        <v>3.552</v>
      </c>
      <c r="AY13" s="102" t="n">
        <v>3.256</v>
      </c>
      <c r="AZ13" s="102" t="n">
        <v>2.96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0.815</v>
      </c>
      <c r="D14" s="102" t="n">
        <v>1.63</v>
      </c>
      <c r="E14" s="102" t="n">
        <v>2.445</v>
      </c>
      <c r="F14" s="102" t="n">
        <v>3.26</v>
      </c>
      <c r="G14" s="102" t="n">
        <v>4.06666666666667</v>
      </c>
      <c r="H14" s="102" t="n">
        <v>4.87333333333333</v>
      </c>
      <c r="I14" s="102" t="n">
        <v>5.68</v>
      </c>
      <c r="J14" s="102" t="n">
        <v>6.33666666666667</v>
      </c>
      <c r="K14" s="102" t="n">
        <v>6.99333333333333</v>
      </c>
      <c r="L14" s="102" t="n">
        <v>7.65</v>
      </c>
      <c r="M14" s="102" t="n">
        <v>8.315</v>
      </c>
      <c r="N14" s="102" t="n">
        <v>8.98</v>
      </c>
      <c r="O14" s="102" t="n">
        <v>9.62</v>
      </c>
      <c r="P14" s="102" t="n">
        <v>10.26</v>
      </c>
      <c r="Q14" s="102" t="n">
        <v>10.9</v>
      </c>
      <c r="R14" s="102" t="n">
        <v>11.28</v>
      </c>
      <c r="S14" s="102" t="n">
        <v>11.66</v>
      </c>
      <c r="T14" s="102" t="n">
        <v>12.04</v>
      </c>
      <c r="U14" s="102" t="n">
        <v>12.4</v>
      </c>
      <c r="V14" s="102" t="n">
        <v>12.76</v>
      </c>
      <c r="W14" s="102" t="n">
        <v>12.632</v>
      </c>
      <c r="X14" s="102" t="n">
        <v>12.504</v>
      </c>
      <c r="Y14" s="102" t="n">
        <v>12.376</v>
      </c>
      <c r="Z14" s="102" t="n">
        <v>12.248</v>
      </c>
      <c r="AA14" s="102" t="n">
        <v>12.12</v>
      </c>
      <c r="AB14" s="102" t="n">
        <v>11.46</v>
      </c>
      <c r="AC14" s="102" t="n">
        <v>10.8</v>
      </c>
      <c r="AD14" s="102" t="n">
        <v>10.14</v>
      </c>
      <c r="AE14" s="102" t="n">
        <v>9.48</v>
      </c>
      <c r="AF14" s="102" t="n">
        <v>8.82</v>
      </c>
      <c r="AG14" s="102" t="n">
        <v>8.566</v>
      </c>
      <c r="AH14" s="102" t="n">
        <v>8.312</v>
      </c>
      <c r="AI14" s="102" t="n">
        <v>8.058</v>
      </c>
      <c r="AJ14" s="102" t="n">
        <v>7.804</v>
      </c>
      <c r="AK14" s="102" t="n">
        <v>7.55</v>
      </c>
      <c r="AL14" s="102" t="n">
        <v>7.248</v>
      </c>
      <c r="AM14" s="102" t="n">
        <v>6.946</v>
      </c>
      <c r="AN14" s="102" t="n">
        <v>6.644</v>
      </c>
      <c r="AO14" s="102" t="n">
        <v>6.342</v>
      </c>
      <c r="AP14" s="102" t="n">
        <v>6.04</v>
      </c>
      <c r="AQ14" s="102" t="n">
        <v>5.738</v>
      </c>
      <c r="AR14" s="102" t="n">
        <v>5.436</v>
      </c>
      <c r="AS14" s="102" t="n">
        <v>5.134</v>
      </c>
      <c r="AT14" s="102" t="n">
        <v>4.832</v>
      </c>
      <c r="AU14" s="102" t="n">
        <v>4.53</v>
      </c>
      <c r="AV14" s="102" t="n">
        <v>4.228</v>
      </c>
      <c r="AW14" s="102" t="n">
        <v>3.926</v>
      </c>
      <c r="AX14" s="102" t="n">
        <v>3.624</v>
      </c>
      <c r="AY14" s="102" t="n">
        <v>3.322</v>
      </c>
      <c r="AZ14" s="102" t="n">
        <v>3.02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0.835</v>
      </c>
      <c r="D15" s="102" t="n">
        <v>1.67</v>
      </c>
      <c r="E15" s="102" t="n">
        <v>2.505</v>
      </c>
      <c r="F15" s="102" t="n">
        <v>3.34</v>
      </c>
      <c r="G15" s="102" t="n">
        <v>4.16666666666667</v>
      </c>
      <c r="H15" s="102" t="n">
        <v>4.99333333333333</v>
      </c>
      <c r="I15" s="102" t="n">
        <v>5.82</v>
      </c>
      <c r="J15" s="102" t="n">
        <v>6.48</v>
      </c>
      <c r="K15" s="102" t="n">
        <v>7.14</v>
      </c>
      <c r="L15" s="102" t="n">
        <v>7.8</v>
      </c>
      <c r="M15" s="102" t="n">
        <v>8.46</v>
      </c>
      <c r="N15" s="102" t="n">
        <v>9.12</v>
      </c>
      <c r="O15" s="102" t="n">
        <v>9.78</v>
      </c>
      <c r="P15" s="102" t="n">
        <v>10.44</v>
      </c>
      <c r="Q15" s="102" t="n">
        <v>11.1</v>
      </c>
      <c r="R15" s="102" t="n">
        <v>11.4533333333333</v>
      </c>
      <c r="S15" s="102" t="n">
        <v>11.8066666666667</v>
      </c>
      <c r="T15" s="102" t="n">
        <v>12.16</v>
      </c>
      <c r="U15" s="102" t="n">
        <v>12.55</v>
      </c>
      <c r="V15" s="102" t="n">
        <v>12.94</v>
      </c>
      <c r="W15" s="102" t="n">
        <v>12.808</v>
      </c>
      <c r="X15" s="102" t="n">
        <v>12.676</v>
      </c>
      <c r="Y15" s="102" t="n">
        <v>12.544</v>
      </c>
      <c r="Z15" s="102" t="n">
        <v>12.412</v>
      </c>
      <c r="AA15" s="102" t="n">
        <v>12.28</v>
      </c>
      <c r="AB15" s="102" t="n">
        <v>11.6</v>
      </c>
      <c r="AC15" s="102" t="n">
        <v>10.92</v>
      </c>
      <c r="AD15" s="102" t="n">
        <v>10.24</v>
      </c>
      <c r="AE15" s="102" t="n">
        <v>9.56</v>
      </c>
      <c r="AF15" s="102" t="n">
        <v>8.88</v>
      </c>
      <c r="AG15" s="102" t="n">
        <v>8.644</v>
      </c>
      <c r="AH15" s="102" t="n">
        <v>8.408</v>
      </c>
      <c r="AI15" s="102" t="n">
        <v>8.172</v>
      </c>
      <c r="AJ15" s="102" t="n">
        <v>7.936</v>
      </c>
      <c r="AK15" s="102" t="n">
        <v>7.7</v>
      </c>
      <c r="AL15" s="102" t="n">
        <v>7.392</v>
      </c>
      <c r="AM15" s="102" t="n">
        <v>7.084</v>
      </c>
      <c r="AN15" s="102" t="n">
        <v>6.776</v>
      </c>
      <c r="AO15" s="102" t="n">
        <v>6.468</v>
      </c>
      <c r="AP15" s="102" t="n">
        <v>6.16</v>
      </c>
      <c r="AQ15" s="102" t="n">
        <v>5.852</v>
      </c>
      <c r="AR15" s="102" t="n">
        <v>5.544</v>
      </c>
      <c r="AS15" s="102" t="n">
        <v>5.236</v>
      </c>
      <c r="AT15" s="102" t="n">
        <v>4.928</v>
      </c>
      <c r="AU15" s="102" t="n">
        <v>4.62</v>
      </c>
      <c r="AV15" s="102" t="n">
        <v>4.312</v>
      </c>
      <c r="AW15" s="102" t="n">
        <v>4.004</v>
      </c>
      <c r="AX15" s="102" t="n">
        <v>3.696</v>
      </c>
      <c r="AY15" s="102" t="n">
        <v>3.388</v>
      </c>
      <c r="AZ15" s="102" t="n">
        <v>3.08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0.855</v>
      </c>
      <c r="D16" s="102" t="n">
        <v>1.71</v>
      </c>
      <c r="E16" s="102" t="n">
        <v>2.565</v>
      </c>
      <c r="F16" s="102" t="n">
        <v>3.42</v>
      </c>
      <c r="G16" s="102" t="n">
        <v>4.26666666666667</v>
      </c>
      <c r="H16" s="102" t="n">
        <v>5.11333333333333</v>
      </c>
      <c r="I16" s="102" t="n">
        <v>5.96</v>
      </c>
      <c r="J16" s="102" t="n">
        <v>6.62333333333333</v>
      </c>
      <c r="K16" s="102" t="n">
        <v>7.28666666666667</v>
      </c>
      <c r="L16" s="102" t="n">
        <v>7.95</v>
      </c>
      <c r="M16" s="102" t="n">
        <v>8.605</v>
      </c>
      <c r="N16" s="102" t="n">
        <v>9.26</v>
      </c>
      <c r="O16" s="102" t="n">
        <v>9.94</v>
      </c>
      <c r="P16" s="102" t="n">
        <v>10.62</v>
      </c>
      <c r="Q16" s="102" t="n">
        <v>11.3</v>
      </c>
      <c r="R16" s="102" t="n">
        <v>11.6266666666667</v>
      </c>
      <c r="S16" s="102" t="n">
        <v>11.9533333333333</v>
      </c>
      <c r="T16" s="102" t="n">
        <v>12.28</v>
      </c>
      <c r="U16" s="102" t="n">
        <v>12.7</v>
      </c>
      <c r="V16" s="102" t="n">
        <v>13.12</v>
      </c>
      <c r="W16" s="102" t="n">
        <v>12.984</v>
      </c>
      <c r="X16" s="102" t="n">
        <v>12.848</v>
      </c>
      <c r="Y16" s="102" t="n">
        <v>12.712</v>
      </c>
      <c r="Z16" s="102" t="n">
        <v>12.576</v>
      </c>
      <c r="AA16" s="102" t="n">
        <v>12.44</v>
      </c>
      <c r="AB16" s="102" t="n">
        <v>11.74</v>
      </c>
      <c r="AC16" s="102" t="n">
        <v>11.04</v>
      </c>
      <c r="AD16" s="102" t="n">
        <v>10.34</v>
      </c>
      <c r="AE16" s="102" t="n">
        <v>9.64</v>
      </c>
      <c r="AF16" s="102" t="n">
        <v>8.94</v>
      </c>
      <c r="AG16" s="102" t="n">
        <v>8.722</v>
      </c>
      <c r="AH16" s="102" t="n">
        <v>8.504</v>
      </c>
      <c r="AI16" s="102" t="n">
        <v>8.286</v>
      </c>
      <c r="AJ16" s="102" t="n">
        <v>8.068</v>
      </c>
      <c r="AK16" s="102" t="n">
        <v>7.85</v>
      </c>
      <c r="AL16" s="102" t="n">
        <v>7.536</v>
      </c>
      <c r="AM16" s="102" t="n">
        <v>7.222</v>
      </c>
      <c r="AN16" s="102" t="n">
        <v>6.908</v>
      </c>
      <c r="AO16" s="102" t="n">
        <v>6.594</v>
      </c>
      <c r="AP16" s="102" t="n">
        <v>6.28</v>
      </c>
      <c r="AQ16" s="102" t="n">
        <v>5.966</v>
      </c>
      <c r="AR16" s="102" t="n">
        <v>5.652</v>
      </c>
      <c r="AS16" s="102" t="n">
        <v>5.338</v>
      </c>
      <c r="AT16" s="102" t="n">
        <v>5.024</v>
      </c>
      <c r="AU16" s="102" t="n">
        <v>4.71</v>
      </c>
      <c r="AV16" s="102" t="n">
        <v>4.396</v>
      </c>
      <c r="AW16" s="102" t="n">
        <v>4.082</v>
      </c>
      <c r="AX16" s="102" t="n">
        <v>3.768</v>
      </c>
      <c r="AY16" s="102" t="n">
        <v>3.454</v>
      </c>
      <c r="AZ16" s="102" t="n">
        <v>3.14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0.875</v>
      </c>
      <c r="D17" s="102" t="n">
        <v>1.75</v>
      </c>
      <c r="E17" s="102" t="n">
        <v>2.625</v>
      </c>
      <c r="F17" s="102" t="n">
        <v>3.5</v>
      </c>
      <c r="G17" s="102" t="n">
        <v>4.36666666666667</v>
      </c>
      <c r="H17" s="102" t="n">
        <v>5.23333333333333</v>
      </c>
      <c r="I17" s="102" t="n">
        <v>6.1</v>
      </c>
      <c r="J17" s="102" t="n">
        <v>6.76666666666667</v>
      </c>
      <c r="K17" s="102" t="n">
        <v>7.43333333333333</v>
      </c>
      <c r="L17" s="102" t="n">
        <v>8.1</v>
      </c>
      <c r="M17" s="102" t="n">
        <v>8.75</v>
      </c>
      <c r="N17" s="102" t="n">
        <v>9.4</v>
      </c>
      <c r="O17" s="102" t="n">
        <v>10.1</v>
      </c>
      <c r="P17" s="102" t="n">
        <v>10.8</v>
      </c>
      <c r="Q17" s="102" t="n">
        <v>11.5</v>
      </c>
      <c r="R17" s="102" t="n">
        <v>11.8</v>
      </c>
      <c r="S17" s="102" t="n">
        <v>12.1</v>
      </c>
      <c r="T17" s="102" t="n">
        <v>12.4</v>
      </c>
      <c r="U17" s="102" t="n">
        <v>12.85</v>
      </c>
      <c r="V17" s="102" t="n">
        <v>13.3</v>
      </c>
      <c r="W17" s="102" t="n">
        <v>13.16</v>
      </c>
      <c r="X17" s="102" t="n">
        <v>13.02</v>
      </c>
      <c r="Y17" s="102" t="n">
        <v>12.88</v>
      </c>
      <c r="Z17" s="102" t="n">
        <v>12.74</v>
      </c>
      <c r="AA17" s="102" t="n">
        <v>12.6</v>
      </c>
      <c r="AB17" s="102" t="n">
        <v>11.88</v>
      </c>
      <c r="AC17" s="102" t="n">
        <v>11.16</v>
      </c>
      <c r="AD17" s="102" t="n">
        <v>10.44</v>
      </c>
      <c r="AE17" s="102" t="n">
        <v>9.72</v>
      </c>
      <c r="AF17" s="102" t="n">
        <v>9</v>
      </c>
      <c r="AG17" s="102" t="n">
        <v>8.8</v>
      </c>
      <c r="AH17" s="102" t="n">
        <v>8.6</v>
      </c>
      <c r="AI17" s="102" t="n">
        <v>8.4</v>
      </c>
      <c r="AJ17" s="102" t="n">
        <v>8.2</v>
      </c>
      <c r="AK17" s="102" t="n">
        <v>8</v>
      </c>
      <c r="AL17" s="102" t="n">
        <v>7.68</v>
      </c>
      <c r="AM17" s="102" t="n">
        <v>7.36</v>
      </c>
      <c r="AN17" s="102" t="n">
        <v>7.04</v>
      </c>
      <c r="AO17" s="102" t="n">
        <v>6.72</v>
      </c>
      <c r="AP17" s="102" t="n">
        <v>6.4</v>
      </c>
      <c r="AQ17" s="102" t="n">
        <v>6.08</v>
      </c>
      <c r="AR17" s="102" t="n">
        <v>5.76</v>
      </c>
      <c r="AS17" s="102" t="n">
        <v>5.44</v>
      </c>
      <c r="AT17" s="102" t="n">
        <v>5.12</v>
      </c>
      <c r="AU17" s="102" t="n">
        <v>4.8</v>
      </c>
      <c r="AV17" s="102" t="n">
        <v>4.48</v>
      </c>
      <c r="AW17" s="102" t="n">
        <v>4.16</v>
      </c>
      <c r="AX17" s="102" t="n">
        <v>3.84</v>
      </c>
      <c r="AY17" s="102" t="n">
        <v>3.52</v>
      </c>
      <c r="AZ17" s="102" t="n">
        <v>3.2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0.89</v>
      </c>
      <c r="D18" s="102" t="n">
        <v>1.78</v>
      </c>
      <c r="E18" s="102" t="n">
        <v>2.67</v>
      </c>
      <c r="F18" s="102" t="n">
        <v>3.56</v>
      </c>
      <c r="G18" s="102" t="n">
        <v>4.43</v>
      </c>
      <c r="H18" s="102" t="n">
        <v>5.3</v>
      </c>
      <c r="I18" s="102" t="n">
        <v>6.17</v>
      </c>
      <c r="J18" s="102" t="n">
        <v>6.86666666666667</v>
      </c>
      <c r="K18" s="102" t="n">
        <v>7.56333333333333</v>
      </c>
      <c r="L18" s="102" t="n">
        <v>8.26</v>
      </c>
      <c r="M18" s="102" t="n">
        <v>8.91</v>
      </c>
      <c r="N18" s="102" t="n">
        <v>9.56</v>
      </c>
      <c r="O18" s="102" t="n">
        <v>10.2553333333333</v>
      </c>
      <c r="P18" s="102" t="n">
        <v>10.9506666666667</v>
      </c>
      <c r="Q18" s="102" t="n">
        <v>11.646</v>
      </c>
      <c r="R18" s="102" t="n">
        <v>11.9506666666667</v>
      </c>
      <c r="S18" s="102" t="n">
        <v>12.2553333333333</v>
      </c>
      <c r="T18" s="102" t="n">
        <v>12.56</v>
      </c>
      <c r="U18" s="102" t="n">
        <v>12.995</v>
      </c>
      <c r="V18" s="102" t="n">
        <v>13.43</v>
      </c>
      <c r="W18" s="102" t="n">
        <v>13.292</v>
      </c>
      <c r="X18" s="102" t="n">
        <v>13.154</v>
      </c>
      <c r="Y18" s="102" t="n">
        <v>13.016</v>
      </c>
      <c r="Z18" s="102" t="n">
        <v>12.878</v>
      </c>
      <c r="AA18" s="102" t="n">
        <v>12.74</v>
      </c>
      <c r="AB18" s="102" t="n">
        <v>12.016</v>
      </c>
      <c r="AC18" s="102" t="n">
        <v>11.292</v>
      </c>
      <c r="AD18" s="102" t="n">
        <v>10.568</v>
      </c>
      <c r="AE18" s="102" t="n">
        <v>9.844</v>
      </c>
      <c r="AF18" s="102" t="n">
        <v>9.12</v>
      </c>
      <c r="AG18" s="102" t="n">
        <v>8.922</v>
      </c>
      <c r="AH18" s="102" t="n">
        <v>8.724</v>
      </c>
      <c r="AI18" s="102" t="n">
        <v>8.526</v>
      </c>
      <c r="AJ18" s="102" t="n">
        <v>8.328</v>
      </c>
      <c r="AK18" s="102" t="n">
        <v>8.13</v>
      </c>
      <c r="AL18" s="102" t="n">
        <v>7.8048</v>
      </c>
      <c r="AM18" s="102" t="n">
        <v>7.4796</v>
      </c>
      <c r="AN18" s="102" t="n">
        <v>7.1544</v>
      </c>
      <c r="AO18" s="102" t="n">
        <v>6.8292</v>
      </c>
      <c r="AP18" s="102" t="n">
        <v>6.504</v>
      </c>
      <c r="AQ18" s="102" t="n">
        <v>6.1788</v>
      </c>
      <c r="AR18" s="102" t="n">
        <v>5.8536</v>
      </c>
      <c r="AS18" s="102" t="n">
        <v>5.5284</v>
      </c>
      <c r="AT18" s="102" t="n">
        <v>5.2032</v>
      </c>
      <c r="AU18" s="102" t="n">
        <v>4.878</v>
      </c>
      <c r="AV18" s="102" t="n">
        <v>4.5528</v>
      </c>
      <c r="AW18" s="102" t="n">
        <v>4.2276</v>
      </c>
      <c r="AX18" s="102" t="n">
        <v>3.9024</v>
      </c>
      <c r="AY18" s="102" t="n">
        <v>3.57719999999999</v>
      </c>
      <c r="AZ18" s="102" t="n">
        <v>3.25199999999999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0.905</v>
      </c>
      <c r="D19" s="102" t="n">
        <v>1.81</v>
      </c>
      <c r="E19" s="102" t="n">
        <v>2.715</v>
      </c>
      <c r="F19" s="102" t="n">
        <v>3.62</v>
      </c>
      <c r="G19" s="102" t="n">
        <v>4.49333333333333</v>
      </c>
      <c r="H19" s="102" t="n">
        <v>5.36666666666667</v>
      </c>
      <c r="I19" s="102" t="n">
        <v>6.24</v>
      </c>
      <c r="J19" s="102" t="n">
        <v>6.96666666666667</v>
      </c>
      <c r="K19" s="102" t="n">
        <v>7.69333333333333</v>
      </c>
      <c r="L19" s="102" t="n">
        <v>8.42</v>
      </c>
      <c r="M19" s="102" t="n">
        <v>9.07</v>
      </c>
      <c r="N19" s="102" t="n">
        <v>9.72</v>
      </c>
      <c r="O19" s="102" t="n">
        <v>10.4106666666667</v>
      </c>
      <c r="P19" s="102" t="n">
        <v>11.1013333333333</v>
      </c>
      <c r="Q19" s="102" t="n">
        <v>11.792</v>
      </c>
      <c r="R19" s="102" t="n">
        <v>12.1013333333333</v>
      </c>
      <c r="S19" s="102" t="n">
        <v>12.4106666666667</v>
      </c>
      <c r="T19" s="102" t="n">
        <v>12.72</v>
      </c>
      <c r="U19" s="102" t="n">
        <v>13.14</v>
      </c>
      <c r="V19" s="102" t="n">
        <v>13.56</v>
      </c>
      <c r="W19" s="102" t="n">
        <v>13.424</v>
      </c>
      <c r="X19" s="102" t="n">
        <v>13.288</v>
      </c>
      <c r="Y19" s="102" t="n">
        <v>13.152</v>
      </c>
      <c r="Z19" s="102" t="n">
        <v>13.016</v>
      </c>
      <c r="AA19" s="102" t="n">
        <v>12.88</v>
      </c>
      <c r="AB19" s="102" t="n">
        <v>12.152</v>
      </c>
      <c r="AC19" s="102" t="n">
        <v>11.424</v>
      </c>
      <c r="AD19" s="102" t="n">
        <v>10.696</v>
      </c>
      <c r="AE19" s="102" t="n">
        <v>9.968</v>
      </c>
      <c r="AF19" s="102" t="n">
        <v>9.24</v>
      </c>
      <c r="AG19" s="102" t="n">
        <v>9.044</v>
      </c>
      <c r="AH19" s="102" t="n">
        <v>8.848</v>
      </c>
      <c r="AI19" s="102" t="n">
        <v>8.652</v>
      </c>
      <c r="AJ19" s="102" t="n">
        <v>8.456</v>
      </c>
      <c r="AK19" s="102" t="n">
        <v>8.26</v>
      </c>
      <c r="AL19" s="102" t="n">
        <v>7.9296</v>
      </c>
      <c r="AM19" s="102" t="n">
        <v>7.5992</v>
      </c>
      <c r="AN19" s="102" t="n">
        <v>7.2688</v>
      </c>
      <c r="AO19" s="102" t="n">
        <v>6.9384</v>
      </c>
      <c r="AP19" s="102" t="n">
        <v>6.608</v>
      </c>
      <c r="AQ19" s="102" t="n">
        <v>6.2776</v>
      </c>
      <c r="AR19" s="102" t="n">
        <v>5.9472</v>
      </c>
      <c r="AS19" s="102" t="n">
        <v>5.6168</v>
      </c>
      <c r="AT19" s="102" t="n">
        <v>5.2864</v>
      </c>
      <c r="AU19" s="102" t="n">
        <v>4.956</v>
      </c>
      <c r="AV19" s="102" t="n">
        <v>4.6256</v>
      </c>
      <c r="AW19" s="102" t="n">
        <v>4.2952</v>
      </c>
      <c r="AX19" s="102" t="n">
        <v>3.9648</v>
      </c>
      <c r="AY19" s="102" t="n">
        <v>3.6344</v>
      </c>
      <c r="AZ19" s="102" t="n">
        <v>3.304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0.92</v>
      </c>
      <c r="D20" s="102" t="n">
        <v>1.84</v>
      </c>
      <c r="E20" s="102" t="n">
        <v>2.76</v>
      </c>
      <c r="F20" s="102" t="n">
        <v>3.68</v>
      </c>
      <c r="G20" s="102" t="n">
        <v>4.55666666666667</v>
      </c>
      <c r="H20" s="102" t="n">
        <v>5.43333333333333</v>
      </c>
      <c r="I20" s="102" t="n">
        <v>6.31</v>
      </c>
      <c r="J20" s="102" t="n">
        <v>7.06666666666667</v>
      </c>
      <c r="K20" s="102" t="n">
        <v>7.82333333333333</v>
      </c>
      <c r="L20" s="102" t="n">
        <v>8.58</v>
      </c>
      <c r="M20" s="102" t="n">
        <v>9.23</v>
      </c>
      <c r="N20" s="102" t="n">
        <v>9.88</v>
      </c>
      <c r="O20" s="102" t="n">
        <v>10.566</v>
      </c>
      <c r="P20" s="102" t="n">
        <v>11.252</v>
      </c>
      <c r="Q20" s="102" t="n">
        <v>11.938</v>
      </c>
      <c r="R20" s="102" t="n">
        <v>12.252</v>
      </c>
      <c r="S20" s="102" t="n">
        <v>12.566</v>
      </c>
      <c r="T20" s="102" t="n">
        <v>12.88</v>
      </c>
      <c r="U20" s="102" t="n">
        <v>13.285</v>
      </c>
      <c r="V20" s="102" t="n">
        <v>13.69</v>
      </c>
      <c r="W20" s="102" t="n">
        <v>13.556</v>
      </c>
      <c r="X20" s="102" t="n">
        <v>13.422</v>
      </c>
      <c r="Y20" s="102" t="n">
        <v>13.288</v>
      </c>
      <c r="Z20" s="102" t="n">
        <v>13.154</v>
      </c>
      <c r="AA20" s="102" t="n">
        <v>13.02</v>
      </c>
      <c r="AB20" s="102" t="n">
        <v>12.288</v>
      </c>
      <c r="AC20" s="102" t="n">
        <v>11.556</v>
      </c>
      <c r="AD20" s="102" t="n">
        <v>10.824</v>
      </c>
      <c r="AE20" s="102" t="n">
        <v>10.092</v>
      </c>
      <c r="AF20" s="102" t="n">
        <v>9.36</v>
      </c>
      <c r="AG20" s="102" t="n">
        <v>9.166</v>
      </c>
      <c r="AH20" s="102" t="n">
        <v>8.972</v>
      </c>
      <c r="AI20" s="102" t="n">
        <v>8.778</v>
      </c>
      <c r="AJ20" s="102" t="n">
        <v>8.584</v>
      </c>
      <c r="AK20" s="102" t="n">
        <v>8.39</v>
      </c>
      <c r="AL20" s="102" t="n">
        <v>8.0544</v>
      </c>
      <c r="AM20" s="102" t="n">
        <v>7.7188</v>
      </c>
      <c r="AN20" s="102" t="n">
        <v>7.3832</v>
      </c>
      <c r="AO20" s="102" t="n">
        <v>7.0476</v>
      </c>
      <c r="AP20" s="102" t="n">
        <v>6.712</v>
      </c>
      <c r="AQ20" s="102" t="n">
        <v>6.3764</v>
      </c>
      <c r="AR20" s="102" t="n">
        <v>6.0408</v>
      </c>
      <c r="AS20" s="102" t="n">
        <v>5.7052</v>
      </c>
      <c r="AT20" s="102" t="n">
        <v>5.3696</v>
      </c>
      <c r="AU20" s="102" t="n">
        <v>5.034</v>
      </c>
      <c r="AV20" s="102" t="n">
        <v>4.6984</v>
      </c>
      <c r="AW20" s="102" t="n">
        <v>4.3628</v>
      </c>
      <c r="AX20" s="102" t="n">
        <v>4.0272</v>
      </c>
      <c r="AY20" s="102" t="n">
        <v>3.6916</v>
      </c>
      <c r="AZ20" s="102" t="n">
        <v>3.356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0.935</v>
      </c>
      <c r="D21" s="102" t="n">
        <v>1.87</v>
      </c>
      <c r="E21" s="102" t="n">
        <v>2.805</v>
      </c>
      <c r="F21" s="102" t="n">
        <v>3.74</v>
      </c>
      <c r="G21" s="102" t="n">
        <v>4.62</v>
      </c>
      <c r="H21" s="102" t="n">
        <v>5.5</v>
      </c>
      <c r="I21" s="102" t="n">
        <v>6.38</v>
      </c>
      <c r="J21" s="102" t="n">
        <v>7.16666666666667</v>
      </c>
      <c r="K21" s="102" t="n">
        <v>7.95333333333333</v>
      </c>
      <c r="L21" s="102" t="n">
        <v>8.74</v>
      </c>
      <c r="M21" s="102" t="n">
        <v>9.39</v>
      </c>
      <c r="N21" s="102" t="n">
        <v>10.04</v>
      </c>
      <c r="O21" s="102" t="n">
        <v>10.7213333333333</v>
      </c>
      <c r="P21" s="102" t="n">
        <v>11.4026666666667</v>
      </c>
      <c r="Q21" s="102" t="n">
        <v>12.084</v>
      </c>
      <c r="R21" s="102" t="n">
        <v>12.4026666666667</v>
      </c>
      <c r="S21" s="102" t="n">
        <v>12.7213333333333</v>
      </c>
      <c r="T21" s="102" t="n">
        <v>13.04</v>
      </c>
      <c r="U21" s="102" t="n">
        <v>13.43</v>
      </c>
      <c r="V21" s="102" t="n">
        <v>13.82</v>
      </c>
      <c r="W21" s="102" t="n">
        <v>13.688</v>
      </c>
      <c r="X21" s="102" t="n">
        <v>13.556</v>
      </c>
      <c r="Y21" s="102" t="n">
        <v>13.424</v>
      </c>
      <c r="Z21" s="102" t="n">
        <v>13.292</v>
      </c>
      <c r="AA21" s="102" t="n">
        <v>13.16</v>
      </c>
      <c r="AB21" s="102" t="n">
        <v>12.424</v>
      </c>
      <c r="AC21" s="102" t="n">
        <v>11.688</v>
      </c>
      <c r="AD21" s="102" t="n">
        <v>10.952</v>
      </c>
      <c r="AE21" s="102" t="n">
        <v>10.216</v>
      </c>
      <c r="AF21" s="102" t="n">
        <v>9.48</v>
      </c>
      <c r="AG21" s="102" t="n">
        <v>9.288</v>
      </c>
      <c r="AH21" s="102" t="n">
        <v>9.096</v>
      </c>
      <c r="AI21" s="102" t="n">
        <v>8.904</v>
      </c>
      <c r="AJ21" s="102" t="n">
        <v>8.712</v>
      </c>
      <c r="AK21" s="102" t="n">
        <v>8.52</v>
      </c>
      <c r="AL21" s="102" t="n">
        <v>8.1792</v>
      </c>
      <c r="AM21" s="102" t="n">
        <v>7.8384</v>
      </c>
      <c r="AN21" s="102" t="n">
        <v>7.4976</v>
      </c>
      <c r="AO21" s="102" t="n">
        <v>7.1568</v>
      </c>
      <c r="AP21" s="102" t="n">
        <v>6.816</v>
      </c>
      <c r="AQ21" s="102" t="n">
        <v>6.4752</v>
      </c>
      <c r="AR21" s="102" t="n">
        <v>6.1344</v>
      </c>
      <c r="AS21" s="102" t="n">
        <v>5.7936</v>
      </c>
      <c r="AT21" s="102" t="n">
        <v>5.4528</v>
      </c>
      <c r="AU21" s="102" t="n">
        <v>5.112</v>
      </c>
      <c r="AV21" s="102" t="n">
        <v>4.7712</v>
      </c>
      <c r="AW21" s="102" t="n">
        <v>4.4304</v>
      </c>
      <c r="AX21" s="102" t="n">
        <v>4.0896</v>
      </c>
      <c r="AY21" s="102" t="n">
        <v>3.7488</v>
      </c>
      <c r="AZ21" s="102" t="n">
        <v>3.408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0.95</v>
      </c>
      <c r="D22" s="102" t="n">
        <v>1.9</v>
      </c>
      <c r="E22" s="102" t="n">
        <v>2.85</v>
      </c>
      <c r="F22" s="102" t="n">
        <v>3.8</v>
      </c>
      <c r="G22" s="102" t="n">
        <v>4.68333333333333</v>
      </c>
      <c r="H22" s="102" t="n">
        <v>5.56666666666667</v>
      </c>
      <c r="I22" s="102" t="n">
        <v>6.45</v>
      </c>
      <c r="J22" s="102" t="n">
        <v>7.26666666666667</v>
      </c>
      <c r="K22" s="102" t="n">
        <v>8.08333333333333</v>
      </c>
      <c r="L22" s="102" t="n">
        <v>8.9</v>
      </c>
      <c r="M22" s="102" t="n">
        <v>9.55</v>
      </c>
      <c r="N22" s="102" t="n">
        <v>10.2</v>
      </c>
      <c r="O22" s="102" t="n">
        <v>10.8766666666667</v>
      </c>
      <c r="P22" s="102" t="n">
        <v>11.5533333333333</v>
      </c>
      <c r="Q22" s="102" t="n">
        <v>12.23</v>
      </c>
      <c r="R22" s="102" t="n">
        <v>12.5533333333333</v>
      </c>
      <c r="S22" s="102" t="n">
        <v>12.8766666666667</v>
      </c>
      <c r="T22" s="102" t="n">
        <v>13.2</v>
      </c>
      <c r="U22" s="102" t="n">
        <v>13.575</v>
      </c>
      <c r="V22" s="102" t="n">
        <v>13.95</v>
      </c>
      <c r="W22" s="102" t="n">
        <v>13.82</v>
      </c>
      <c r="X22" s="102" t="n">
        <v>13.69</v>
      </c>
      <c r="Y22" s="102" t="n">
        <v>13.56</v>
      </c>
      <c r="Z22" s="102" t="n">
        <v>13.43</v>
      </c>
      <c r="AA22" s="102" t="n">
        <v>13.3</v>
      </c>
      <c r="AB22" s="102" t="n">
        <v>12.56</v>
      </c>
      <c r="AC22" s="102" t="n">
        <v>11.82</v>
      </c>
      <c r="AD22" s="102" t="n">
        <v>11.08</v>
      </c>
      <c r="AE22" s="102" t="n">
        <v>10.34</v>
      </c>
      <c r="AF22" s="102" t="n">
        <v>9.6</v>
      </c>
      <c r="AG22" s="102" t="n">
        <v>9.41</v>
      </c>
      <c r="AH22" s="102" t="n">
        <v>9.22</v>
      </c>
      <c r="AI22" s="102" t="n">
        <v>9.03</v>
      </c>
      <c r="AJ22" s="102" t="n">
        <v>8.84</v>
      </c>
      <c r="AK22" s="102" t="n">
        <v>8.65</v>
      </c>
      <c r="AL22" s="102" t="n">
        <v>8.304</v>
      </c>
      <c r="AM22" s="102" t="n">
        <v>7.958</v>
      </c>
      <c r="AN22" s="102" t="n">
        <v>7.612</v>
      </c>
      <c r="AO22" s="102" t="n">
        <v>7.266</v>
      </c>
      <c r="AP22" s="102" t="n">
        <v>6.92</v>
      </c>
      <c r="AQ22" s="102" t="n">
        <v>6.574</v>
      </c>
      <c r="AR22" s="102" t="n">
        <v>6.228</v>
      </c>
      <c r="AS22" s="102" t="n">
        <v>5.882</v>
      </c>
      <c r="AT22" s="102" t="n">
        <v>5.536</v>
      </c>
      <c r="AU22" s="102" t="n">
        <v>5.19</v>
      </c>
      <c r="AV22" s="102" t="n">
        <v>4.844</v>
      </c>
      <c r="AW22" s="102" t="n">
        <v>4.498</v>
      </c>
      <c r="AX22" s="102" t="n">
        <v>4.152</v>
      </c>
      <c r="AY22" s="102" t="n">
        <v>3.806</v>
      </c>
      <c r="AZ22" s="102" t="n">
        <v>3.46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0.965</v>
      </c>
      <c r="D23" s="102" t="n">
        <v>1.93</v>
      </c>
      <c r="E23" s="102" t="n">
        <v>2.895</v>
      </c>
      <c r="F23" s="102" t="n">
        <v>3.86</v>
      </c>
      <c r="G23" s="102" t="n">
        <v>4.74</v>
      </c>
      <c r="H23" s="102" t="n">
        <v>5.62</v>
      </c>
      <c r="I23" s="102" t="n">
        <v>6.5</v>
      </c>
      <c r="J23" s="102" t="n">
        <v>7.33333333333333</v>
      </c>
      <c r="K23" s="102" t="n">
        <v>8.16666666666667</v>
      </c>
      <c r="L23" s="102" t="n">
        <v>9</v>
      </c>
      <c r="M23" s="102" t="n">
        <v>9.68</v>
      </c>
      <c r="N23" s="102" t="n">
        <v>10.36</v>
      </c>
      <c r="O23" s="102" t="n">
        <v>11.0313333333333</v>
      </c>
      <c r="P23" s="102" t="n">
        <v>11.7026666666667</v>
      </c>
      <c r="Q23" s="102" t="n">
        <v>12.374</v>
      </c>
      <c r="R23" s="102" t="n">
        <v>12.6893333333333</v>
      </c>
      <c r="S23" s="102" t="n">
        <v>13.0046666666667</v>
      </c>
      <c r="T23" s="102" t="n">
        <v>13.32</v>
      </c>
      <c r="U23" s="102" t="n">
        <v>13.7</v>
      </c>
      <c r="V23" s="102" t="n">
        <v>14.08</v>
      </c>
      <c r="W23" s="102" t="n">
        <v>13.952</v>
      </c>
      <c r="X23" s="102" t="n">
        <v>13.824</v>
      </c>
      <c r="Y23" s="102" t="n">
        <v>13.696</v>
      </c>
      <c r="Z23" s="102" t="n">
        <v>13.568</v>
      </c>
      <c r="AA23" s="102" t="n">
        <v>13.44</v>
      </c>
      <c r="AB23" s="102" t="n">
        <v>12.696</v>
      </c>
      <c r="AC23" s="102" t="n">
        <v>11.952</v>
      </c>
      <c r="AD23" s="102" t="n">
        <v>11.208</v>
      </c>
      <c r="AE23" s="102" t="n">
        <v>10.464</v>
      </c>
      <c r="AF23" s="102" t="n">
        <v>9.72</v>
      </c>
      <c r="AG23" s="102" t="n">
        <v>9.532</v>
      </c>
      <c r="AH23" s="102" t="n">
        <v>9.344</v>
      </c>
      <c r="AI23" s="102" t="n">
        <v>9.156</v>
      </c>
      <c r="AJ23" s="102" t="n">
        <v>8.968</v>
      </c>
      <c r="AK23" s="102" t="n">
        <v>8.78</v>
      </c>
      <c r="AL23" s="102" t="n">
        <v>8.4288</v>
      </c>
      <c r="AM23" s="102" t="n">
        <v>8.0776</v>
      </c>
      <c r="AN23" s="102" t="n">
        <v>7.7264</v>
      </c>
      <c r="AO23" s="102" t="n">
        <v>7.3752</v>
      </c>
      <c r="AP23" s="102" t="n">
        <v>7.024</v>
      </c>
      <c r="AQ23" s="102" t="n">
        <v>6.6728</v>
      </c>
      <c r="AR23" s="102" t="n">
        <v>6.3216</v>
      </c>
      <c r="AS23" s="102" t="n">
        <v>5.9704</v>
      </c>
      <c r="AT23" s="102" t="n">
        <v>5.6192</v>
      </c>
      <c r="AU23" s="102" t="n">
        <v>5.268</v>
      </c>
      <c r="AV23" s="102" t="n">
        <v>4.9168</v>
      </c>
      <c r="AW23" s="102" t="n">
        <v>4.5656</v>
      </c>
      <c r="AX23" s="102" t="n">
        <v>4.2144</v>
      </c>
      <c r="AY23" s="102" t="n">
        <v>3.8632</v>
      </c>
      <c r="AZ23" s="102" t="n">
        <v>3.512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0.98</v>
      </c>
      <c r="D24" s="102" t="n">
        <v>1.96</v>
      </c>
      <c r="E24" s="102" t="n">
        <v>2.94</v>
      </c>
      <c r="F24" s="102" t="n">
        <v>3.92</v>
      </c>
      <c r="G24" s="102" t="n">
        <v>4.79666666666667</v>
      </c>
      <c r="H24" s="102" t="n">
        <v>5.67333333333333</v>
      </c>
      <c r="I24" s="102" t="n">
        <v>6.55</v>
      </c>
      <c r="J24" s="102" t="n">
        <v>7.4</v>
      </c>
      <c r="K24" s="102" t="n">
        <v>8.25</v>
      </c>
      <c r="L24" s="102" t="n">
        <v>9.1</v>
      </c>
      <c r="M24" s="102" t="n">
        <v>9.81</v>
      </c>
      <c r="N24" s="102" t="n">
        <v>10.52</v>
      </c>
      <c r="O24" s="102" t="n">
        <v>11.186</v>
      </c>
      <c r="P24" s="102" t="n">
        <v>11.852</v>
      </c>
      <c r="Q24" s="102" t="n">
        <v>12.518</v>
      </c>
      <c r="R24" s="102" t="n">
        <v>12.8253333333333</v>
      </c>
      <c r="S24" s="102" t="n">
        <v>13.1326666666667</v>
      </c>
      <c r="T24" s="102" t="n">
        <v>13.44</v>
      </c>
      <c r="U24" s="102" t="n">
        <v>13.825</v>
      </c>
      <c r="V24" s="102" t="n">
        <v>14.21</v>
      </c>
      <c r="W24" s="102" t="n">
        <v>14.084</v>
      </c>
      <c r="X24" s="102" t="n">
        <v>13.958</v>
      </c>
      <c r="Y24" s="102" t="n">
        <v>13.832</v>
      </c>
      <c r="Z24" s="102" t="n">
        <v>13.706</v>
      </c>
      <c r="AA24" s="102" t="n">
        <v>13.58</v>
      </c>
      <c r="AB24" s="102" t="n">
        <v>12.832</v>
      </c>
      <c r="AC24" s="102" t="n">
        <v>12.084</v>
      </c>
      <c r="AD24" s="102" t="n">
        <v>11.336</v>
      </c>
      <c r="AE24" s="102" t="n">
        <v>10.588</v>
      </c>
      <c r="AF24" s="102" t="n">
        <v>9.84</v>
      </c>
      <c r="AG24" s="102" t="n">
        <v>9.654</v>
      </c>
      <c r="AH24" s="102" t="n">
        <v>9.468</v>
      </c>
      <c r="AI24" s="102" t="n">
        <v>9.282</v>
      </c>
      <c r="AJ24" s="102" t="n">
        <v>9.096</v>
      </c>
      <c r="AK24" s="102" t="n">
        <v>8.91</v>
      </c>
      <c r="AL24" s="102" t="n">
        <v>8.5536</v>
      </c>
      <c r="AM24" s="102" t="n">
        <v>8.1972</v>
      </c>
      <c r="AN24" s="102" t="n">
        <v>7.8408</v>
      </c>
      <c r="AO24" s="102" t="n">
        <v>7.4844</v>
      </c>
      <c r="AP24" s="102" t="n">
        <v>7.128</v>
      </c>
      <c r="AQ24" s="102" t="n">
        <v>6.7716</v>
      </c>
      <c r="AR24" s="102" t="n">
        <v>6.4152</v>
      </c>
      <c r="AS24" s="102" t="n">
        <v>6.0588</v>
      </c>
      <c r="AT24" s="102" t="n">
        <v>5.7024</v>
      </c>
      <c r="AU24" s="102" t="n">
        <v>5.346</v>
      </c>
      <c r="AV24" s="102" t="n">
        <v>4.9896</v>
      </c>
      <c r="AW24" s="102" t="n">
        <v>4.6332</v>
      </c>
      <c r="AX24" s="102" t="n">
        <v>4.2768</v>
      </c>
      <c r="AY24" s="102" t="n">
        <v>3.9204</v>
      </c>
      <c r="AZ24" s="102" t="n">
        <v>3.564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0.995</v>
      </c>
      <c r="D25" s="102" t="n">
        <v>1.99</v>
      </c>
      <c r="E25" s="102" t="n">
        <v>2.985</v>
      </c>
      <c r="F25" s="102" t="n">
        <v>3.98</v>
      </c>
      <c r="G25" s="102" t="n">
        <v>4.85333333333333</v>
      </c>
      <c r="H25" s="102" t="n">
        <v>5.72666666666667</v>
      </c>
      <c r="I25" s="102" t="n">
        <v>6.6</v>
      </c>
      <c r="J25" s="102" t="n">
        <v>7.46666666666667</v>
      </c>
      <c r="K25" s="102" t="n">
        <v>8.33333333333333</v>
      </c>
      <c r="L25" s="102" t="n">
        <v>9.2</v>
      </c>
      <c r="M25" s="102" t="n">
        <v>9.94</v>
      </c>
      <c r="N25" s="102" t="n">
        <v>10.68</v>
      </c>
      <c r="O25" s="102" t="n">
        <v>11.3406666666667</v>
      </c>
      <c r="P25" s="102" t="n">
        <v>12.0013333333333</v>
      </c>
      <c r="Q25" s="102" t="n">
        <v>12.662</v>
      </c>
      <c r="R25" s="102" t="n">
        <v>12.9613333333333</v>
      </c>
      <c r="S25" s="102" t="n">
        <v>13.2606666666667</v>
      </c>
      <c r="T25" s="102" t="n">
        <v>13.56</v>
      </c>
      <c r="U25" s="102" t="n">
        <v>13.95</v>
      </c>
      <c r="V25" s="102" t="n">
        <v>14.34</v>
      </c>
      <c r="W25" s="102" t="n">
        <v>14.216</v>
      </c>
      <c r="X25" s="102" t="n">
        <v>14.092</v>
      </c>
      <c r="Y25" s="102" t="n">
        <v>13.968</v>
      </c>
      <c r="Z25" s="102" t="n">
        <v>13.844</v>
      </c>
      <c r="AA25" s="102" t="n">
        <v>13.72</v>
      </c>
      <c r="AB25" s="102" t="n">
        <v>12.968</v>
      </c>
      <c r="AC25" s="102" t="n">
        <v>12.216</v>
      </c>
      <c r="AD25" s="102" t="n">
        <v>11.464</v>
      </c>
      <c r="AE25" s="102" t="n">
        <v>10.712</v>
      </c>
      <c r="AF25" s="102" t="n">
        <v>9.96</v>
      </c>
      <c r="AG25" s="102" t="n">
        <v>9.776</v>
      </c>
      <c r="AH25" s="102" t="n">
        <v>9.592</v>
      </c>
      <c r="AI25" s="102" t="n">
        <v>9.408</v>
      </c>
      <c r="AJ25" s="102" t="n">
        <v>9.224</v>
      </c>
      <c r="AK25" s="102" t="n">
        <v>9.04</v>
      </c>
      <c r="AL25" s="102" t="n">
        <v>8.6784</v>
      </c>
      <c r="AM25" s="102" t="n">
        <v>8.3168</v>
      </c>
      <c r="AN25" s="102" t="n">
        <v>7.9552</v>
      </c>
      <c r="AO25" s="102" t="n">
        <v>7.5936</v>
      </c>
      <c r="AP25" s="102" t="n">
        <v>7.232</v>
      </c>
      <c r="AQ25" s="102" t="n">
        <v>6.8704</v>
      </c>
      <c r="AR25" s="102" t="n">
        <v>6.5088</v>
      </c>
      <c r="AS25" s="102" t="n">
        <v>6.1472</v>
      </c>
      <c r="AT25" s="102" t="n">
        <v>5.7856</v>
      </c>
      <c r="AU25" s="102" t="n">
        <v>5.424</v>
      </c>
      <c r="AV25" s="102" t="n">
        <v>5.0624</v>
      </c>
      <c r="AW25" s="102" t="n">
        <v>4.7008</v>
      </c>
      <c r="AX25" s="102" t="n">
        <v>4.3392</v>
      </c>
      <c r="AY25" s="102" t="n">
        <v>3.9776</v>
      </c>
      <c r="AZ25" s="102" t="n">
        <v>3.616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1.01</v>
      </c>
      <c r="D26" s="102" t="n">
        <v>2.02</v>
      </c>
      <c r="E26" s="102" t="n">
        <v>3.03</v>
      </c>
      <c r="F26" s="102" t="n">
        <v>4.04</v>
      </c>
      <c r="G26" s="102" t="n">
        <v>4.91</v>
      </c>
      <c r="H26" s="102" t="n">
        <v>5.78</v>
      </c>
      <c r="I26" s="102" t="n">
        <v>6.65</v>
      </c>
      <c r="J26" s="102" t="n">
        <v>7.53333333333333</v>
      </c>
      <c r="K26" s="102" t="n">
        <v>8.41666666666667</v>
      </c>
      <c r="L26" s="102" t="n">
        <v>9.3</v>
      </c>
      <c r="M26" s="102" t="n">
        <v>10.07</v>
      </c>
      <c r="N26" s="102" t="n">
        <v>10.84</v>
      </c>
      <c r="O26" s="102" t="n">
        <v>11.4953333333333</v>
      </c>
      <c r="P26" s="102" t="n">
        <v>12.1506666666667</v>
      </c>
      <c r="Q26" s="102" t="n">
        <v>12.806</v>
      </c>
      <c r="R26" s="102" t="n">
        <v>13.0973333333333</v>
      </c>
      <c r="S26" s="102" t="n">
        <v>13.3886666666667</v>
      </c>
      <c r="T26" s="102" t="n">
        <v>13.68</v>
      </c>
      <c r="U26" s="102" t="n">
        <v>14.075</v>
      </c>
      <c r="V26" s="102" t="n">
        <v>14.47</v>
      </c>
      <c r="W26" s="102" t="n">
        <v>14.348</v>
      </c>
      <c r="X26" s="102" t="n">
        <v>14.226</v>
      </c>
      <c r="Y26" s="102" t="n">
        <v>14.104</v>
      </c>
      <c r="Z26" s="102" t="n">
        <v>13.982</v>
      </c>
      <c r="AA26" s="102" t="n">
        <v>13.86</v>
      </c>
      <c r="AB26" s="102" t="n">
        <v>13.104</v>
      </c>
      <c r="AC26" s="102" t="n">
        <v>12.348</v>
      </c>
      <c r="AD26" s="102" t="n">
        <v>11.592</v>
      </c>
      <c r="AE26" s="102" t="n">
        <v>10.836</v>
      </c>
      <c r="AF26" s="102" t="n">
        <v>10.08</v>
      </c>
      <c r="AG26" s="102" t="n">
        <v>9.898</v>
      </c>
      <c r="AH26" s="102" t="n">
        <v>9.716</v>
      </c>
      <c r="AI26" s="102" t="n">
        <v>9.534</v>
      </c>
      <c r="AJ26" s="102" t="n">
        <v>9.352</v>
      </c>
      <c r="AK26" s="102" t="n">
        <v>9.17</v>
      </c>
      <c r="AL26" s="102" t="n">
        <v>8.8032</v>
      </c>
      <c r="AM26" s="102" t="n">
        <v>8.4364</v>
      </c>
      <c r="AN26" s="102" t="n">
        <v>8.0696</v>
      </c>
      <c r="AO26" s="102" t="n">
        <v>7.7028</v>
      </c>
      <c r="AP26" s="102" t="n">
        <v>7.336</v>
      </c>
      <c r="AQ26" s="102" t="n">
        <v>6.9692</v>
      </c>
      <c r="AR26" s="102" t="n">
        <v>6.6024</v>
      </c>
      <c r="AS26" s="102" t="n">
        <v>6.2356</v>
      </c>
      <c r="AT26" s="102" t="n">
        <v>5.8688</v>
      </c>
      <c r="AU26" s="102" t="n">
        <v>5.502</v>
      </c>
      <c r="AV26" s="102" t="n">
        <v>5.1352</v>
      </c>
      <c r="AW26" s="102" t="n">
        <v>4.7684</v>
      </c>
      <c r="AX26" s="102" t="n">
        <v>4.4016</v>
      </c>
      <c r="AY26" s="102" t="n">
        <v>4.0348</v>
      </c>
      <c r="AZ26" s="102" t="n">
        <v>3.668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1.025</v>
      </c>
      <c r="D27" s="102" t="n">
        <v>2.05</v>
      </c>
      <c r="E27" s="102" t="n">
        <v>3.075</v>
      </c>
      <c r="F27" s="102" t="n">
        <v>4.1</v>
      </c>
      <c r="G27" s="102" t="n">
        <v>4.96666666666667</v>
      </c>
      <c r="H27" s="102" t="n">
        <v>5.83333333333333</v>
      </c>
      <c r="I27" s="102" t="n">
        <v>6.7</v>
      </c>
      <c r="J27" s="102" t="n">
        <v>7.6</v>
      </c>
      <c r="K27" s="102" t="n">
        <v>8.5</v>
      </c>
      <c r="L27" s="102" t="n">
        <v>9.4</v>
      </c>
      <c r="M27" s="102" t="n">
        <v>10.2</v>
      </c>
      <c r="N27" s="102" t="n">
        <v>11</v>
      </c>
      <c r="O27" s="102" t="n">
        <v>11.65</v>
      </c>
      <c r="P27" s="102" t="n">
        <v>12.3</v>
      </c>
      <c r="Q27" s="102" t="n">
        <v>12.95</v>
      </c>
      <c r="R27" s="102" t="n">
        <v>13.2333333333333</v>
      </c>
      <c r="S27" s="102" t="n">
        <v>13.5166666666667</v>
      </c>
      <c r="T27" s="102" t="n">
        <v>13.8</v>
      </c>
      <c r="U27" s="102" t="n">
        <v>14.2</v>
      </c>
      <c r="V27" s="102" t="n">
        <v>14.6</v>
      </c>
      <c r="W27" s="102" t="n">
        <v>14.48</v>
      </c>
      <c r="X27" s="102" t="n">
        <v>14.36</v>
      </c>
      <c r="Y27" s="102" t="n">
        <v>14.24</v>
      </c>
      <c r="Z27" s="102" t="n">
        <v>14.12</v>
      </c>
      <c r="AA27" s="102" t="n">
        <v>14</v>
      </c>
      <c r="AB27" s="102" t="n">
        <v>13.24</v>
      </c>
      <c r="AC27" s="102" t="n">
        <v>12.48</v>
      </c>
      <c r="AD27" s="102" t="n">
        <v>11.72</v>
      </c>
      <c r="AE27" s="102" t="n">
        <v>10.96</v>
      </c>
      <c r="AF27" s="102" t="n">
        <v>10.2</v>
      </c>
      <c r="AG27" s="102" t="n">
        <v>10.02</v>
      </c>
      <c r="AH27" s="102" t="n">
        <v>9.84</v>
      </c>
      <c r="AI27" s="102" t="n">
        <v>9.66</v>
      </c>
      <c r="AJ27" s="102" t="n">
        <v>9.48</v>
      </c>
      <c r="AK27" s="102" t="n">
        <v>9.3</v>
      </c>
      <c r="AL27" s="102" t="n">
        <v>8.928</v>
      </c>
      <c r="AM27" s="102" t="n">
        <v>8.556</v>
      </c>
      <c r="AN27" s="102" t="n">
        <v>8.184</v>
      </c>
      <c r="AO27" s="102" t="n">
        <v>7.812</v>
      </c>
      <c r="AP27" s="102" t="n">
        <v>7.44</v>
      </c>
      <c r="AQ27" s="102" t="n">
        <v>7.068</v>
      </c>
      <c r="AR27" s="102" t="n">
        <v>6.696</v>
      </c>
      <c r="AS27" s="102" t="n">
        <v>6.324</v>
      </c>
      <c r="AT27" s="102" t="n">
        <v>5.952</v>
      </c>
      <c r="AU27" s="102" t="n">
        <v>5.58</v>
      </c>
      <c r="AV27" s="102" t="n">
        <v>5.208</v>
      </c>
      <c r="AW27" s="102" t="n">
        <v>4.836</v>
      </c>
      <c r="AX27" s="102" t="n">
        <v>4.464</v>
      </c>
      <c r="AY27" s="102" t="n">
        <v>4.092</v>
      </c>
      <c r="AZ27" s="102" t="n">
        <v>3.72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1.035</v>
      </c>
      <c r="D28" s="102" t="n">
        <v>2.07</v>
      </c>
      <c r="E28" s="102" t="n">
        <v>3.105</v>
      </c>
      <c r="F28" s="102" t="n">
        <v>4.14</v>
      </c>
      <c r="G28" s="102" t="n">
        <v>5.00666666666667</v>
      </c>
      <c r="H28" s="102" t="n">
        <v>5.87333333333333</v>
      </c>
      <c r="I28" s="102" t="n">
        <v>6.74</v>
      </c>
      <c r="J28" s="102" t="n">
        <v>7.66</v>
      </c>
      <c r="K28" s="102" t="n">
        <v>8.58</v>
      </c>
      <c r="L28" s="102" t="n">
        <v>9.5</v>
      </c>
      <c r="M28" s="102" t="n">
        <v>10.315</v>
      </c>
      <c r="N28" s="102" t="n">
        <v>11.13</v>
      </c>
      <c r="O28" s="102" t="n">
        <v>11.7666666666667</v>
      </c>
      <c r="P28" s="102" t="n">
        <v>12.4033333333333</v>
      </c>
      <c r="Q28" s="102" t="n">
        <v>13.04</v>
      </c>
      <c r="R28" s="102" t="n">
        <v>13.34</v>
      </c>
      <c r="S28" s="102" t="n">
        <v>13.64</v>
      </c>
      <c r="T28" s="102" t="n">
        <v>13.94</v>
      </c>
      <c r="U28" s="102" t="n">
        <v>14.34</v>
      </c>
      <c r="V28" s="102" t="n">
        <v>14.74</v>
      </c>
      <c r="W28" s="102" t="n">
        <v>14.618</v>
      </c>
      <c r="X28" s="102" t="n">
        <v>14.496</v>
      </c>
      <c r="Y28" s="102" t="n">
        <v>14.374</v>
      </c>
      <c r="Z28" s="102" t="n">
        <v>14.252</v>
      </c>
      <c r="AA28" s="102" t="n">
        <v>14.13</v>
      </c>
      <c r="AB28" s="102" t="n">
        <v>13.4</v>
      </c>
      <c r="AC28" s="102" t="n">
        <v>12.67</v>
      </c>
      <c r="AD28" s="102" t="n">
        <v>11.94</v>
      </c>
      <c r="AE28" s="102" t="n">
        <v>11.21</v>
      </c>
      <c r="AF28" s="102" t="n">
        <v>10.48</v>
      </c>
      <c r="AG28" s="102" t="n">
        <v>10.292</v>
      </c>
      <c r="AH28" s="102" t="n">
        <v>10.104</v>
      </c>
      <c r="AI28" s="102" t="n">
        <v>9.916</v>
      </c>
      <c r="AJ28" s="102" t="n">
        <v>9.728</v>
      </c>
      <c r="AK28" s="102" t="n">
        <v>9.54</v>
      </c>
      <c r="AL28" s="102" t="n">
        <v>9.1584</v>
      </c>
      <c r="AM28" s="102" t="n">
        <v>8.7768</v>
      </c>
      <c r="AN28" s="102" t="n">
        <v>8.3952</v>
      </c>
      <c r="AO28" s="102" t="n">
        <v>8.0136</v>
      </c>
      <c r="AP28" s="102" t="n">
        <v>7.632</v>
      </c>
      <c r="AQ28" s="102" t="n">
        <v>7.2504</v>
      </c>
      <c r="AR28" s="102" t="n">
        <v>6.8688</v>
      </c>
      <c r="AS28" s="102" t="n">
        <v>6.4872</v>
      </c>
      <c r="AT28" s="102" t="n">
        <v>6.1056</v>
      </c>
      <c r="AU28" s="102" t="n">
        <v>5.724</v>
      </c>
      <c r="AV28" s="102" t="n">
        <v>5.3424</v>
      </c>
      <c r="AW28" s="102" t="n">
        <v>4.9608</v>
      </c>
      <c r="AX28" s="102" t="n">
        <v>4.5792</v>
      </c>
      <c r="AY28" s="102" t="n">
        <v>4.1976</v>
      </c>
      <c r="AZ28" s="102" t="n">
        <v>3.816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1.045</v>
      </c>
      <c r="D29" s="102" t="n">
        <v>2.09</v>
      </c>
      <c r="E29" s="102" t="n">
        <v>3.135</v>
      </c>
      <c r="F29" s="102" t="n">
        <v>4.18</v>
      </c>
      <c r="G29" s="102" t="n">
        <v>5.04666666666667</v>
      </c>
      <c r="H29" s="102" t="n">
        <v>5.91333333333333</v>
      </c>
      <c r="I29" s="102" t="n">
        <v>6.78</v>
      </c>
      <c r="J29" s="102" t="n">
        <v>7.72</v>
      </c>
      <c r="K29" s="102" t="n">
        <v>8.66</v>
      </c>
      <c r="L29" s="102" t="n">
        <v>9.6</v>
      </c>
      <c r="M29" s="102" t="n">
        <v>10.43</v>
      </c>
      <c r="N29" s="102" t="n">
        <v>11.26</v>
      </c>
      <c r="O29" s="102" t="n">
        <v>11.8833333333333</v>
      </c>
      <c r="P29" s="102" t="n">
        <v>12.5066666666667</v>
      </c>
      <c r="Q29" s="102" t="n">
        <v>13.13</v>
      </c>
      <c r="R29" s="102" t="n">
        <v>13.4466666666667</v>
      </c>
      <c r="S29" s="102" t="n">
        <v>13.7633333333333</v>
      </c>
      <c r="T29" s="102" t="n">
        <v>14.08</v>
      </c>
      <c r="U29" s="102" t="n">
        <v>14.48</v>
      </c>
      <c r="V29" s="102" t="n">
        <v>14.88</v>
      </c>
      <c r="W29" s="102" t="n">
        <v>14.756</v>
      </c>
      <c r="X29" s="102" t="n">
        <v>14.632</v>
      </c>
      <c r="Y29" s="102" t="n">
        <v>14.508</v>
      </c>
      <c r="Z29" s="102" t="n">
        <v>14.384</v>
      </c>
      <c r="AA29" s="102" t="n">
        <v>14.26</v>
      </c>
      <c r="AB29" s="102" t="n">
        <v>13.56</v>
      </c>
      <c r="AC29" s="102" t="n">
        <v>12.86</v>
      </c>
      <c r="AD29" s="102" t="n">
        <v>12.16</v>
      </c>
      <c r="AE29" s="102" t="n">
        <v>11.46</v>
      </c>
      <c r="AF29" s="102" t="n">
        <v>10.76</v>
      </c>
      <c r="AG29" s="102" t="n">
        <v>10.564</v>
      </c>
      <c r="AH29" s="102" t="n">
        <v>10.368</v>
      </c>
      <c r="AI29" s="102" t="n">
        <v>10.172</v>
      </c>
      <c r="AJ29" s="102" t="n">
        <v>9.976</v>
      </c>
      <c r="AK29" s="102" t="n">
        <v>9.78</v>
      </c>
      <c r="AL29" s="102" t="n">
        <v>9.3888</v>
      </c>
      <c r="AM29" s="102" t="n">
        <v>8.9976</v>
      </c>
      <c r="AN29" s="102" t="n">
        <v>8.6064</v>
      </c>
      <c r="AO29" s="102" t="n">
        <v>8.2152</v>
      </c>
      <c r="AP29" s="102" t="n">
        <v>7.824</v>
      </c>
      <c r="AQ29" s="102" t="n">
        <v>7.4328</v>
      </c>
      <c r="AR29" s="102" t="n">
        <v>7.0416</v>
      </c>
      <c r="AS29" s="102" t="n">
        <v>6.6504</v>
      </c>
      <c r="AT29" s="102" t="n">
        <v>6.2592</v>
      </c>
      <c r="AU29" s="102" t="n">
        <v>5.868</v>
      </c>
      <c r="AV29" s="102" t="n">
        <v>5.4768</v>
      </c>
      <c r="AW29" s="102" t="n">
        <v>5.0856</v>
      </c>
      <c r="AX29" s="102" t="n">
        <v>4.6944</v>
      </c>
      <c r="AY29" s="102" t="n">
        <v>4.3032</v>
      </c>
      <c r="AZ29" s="102" t="n">
        <v>3.912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1.055</v>
      </c>
      <c r="D30" s="102" t="n">
        <v>2.11</v>
      </c>
      <c r="E30" s="102" t="n">
        <v>3.165</v>
      </c>
      <c r="F30" s="102" t="n">
        <v>4.22</v>
      </c>
      <c r="G30" s="102" t="n">
        <v>5.08666666666667</v>
      </c>
      <c r="H30" s="102" t="n">
        <v>5.95333333333333</v>
      </c>
      <c r="I30" s="102" t="n">
        <v>6.82</v>
      </c>
      <c r="J30" s="102" t="n">
        <v>7.78</v>
      </c>
      <c r="K30" s="102" t="n">
        <v>8.74</v>
      </c>
      <c r="L30" s="102" t="n">
        <v>9.7</v>
      </c>
      <c r="M30" s="102" t="n">
        <v>10.545</v>
      </c>
      <c r="N30" s="102" t="n">
        <v>11.39</v>
      </c>
      <c r="O30" s="102" t="n">
        <v>12</v>
      </c>
      <c r="P30" s="102" t="n">
        <v>12.61</v>
      </c>
      <c r="Q30" s="102" t="n">
        <v>13.22</v>
      </c>
      <c r="R30" s="102" t="n">
        <v>13.5533333333333</v>
      </c>
      <c r="S30" s="102" t="n">
        <v>13.8866666666667</v>
      </c>
      <c r="T30" s="102" t="n">
        <v>14.22</v>
      </c>
      <c r="U30" s="102" t="n">
        <v>14.62</v>
      </c>
      <c r="V30" s="102" t="n">
        <v>15.02</v>
      </c>
      <c r="W30" s="102" t="n">
        <v>14.894</v>
      </c>
      <c r="X30" s="102" t="n">
        <v>14.768</v>
      </c>
      <c r="Y30" s="102" t="n">
        <v>14.642</v>
      </c>
      <c r="Z30" s="102" t="n">
        <v>14.516</v>
      </c>
      <c r="AA30" s="102" t="n">
        <v>14.39</v>
      </c>
      <c r="AB30" s="102" t="n">
        <v>13.72</v>
      </c>
      <c r="AC30" s="102" t="n">
        <v>13.05</v>
      </c>
      <c r="AD30" s="102" t="n">
        <v>12.38</v>
      </c>
      <c r="AE30" s="102" t="n">
        <v>11.71</v>
      </c>
      <c r="AF30" s="102" t="n">
        <v>11.04</v>
      </c>
      <c r="AG30" s="102" t="n">
        <v>10.836</v>
      </c>
      <c r="AH30" s="102" t="n">
        <v>10.632</v>
      </c>
      <c r="AI30" s="102" t="n">
        <v>10.428</v>
      </c>
      <c r="AJ30" s="102" t="n">
        <v>10.224</v>
      </c>
      <c r="AK30" s="102" t="n">
        <v>10.02</v>
      </c>
      <c r="AL30" s="102" t="n">
        <v>9.6192</v>
      </c>
      <c r="AM30" s="102" t="n">
        <v>9.2184</v>
      </c>
      <c r="AN30" s="102" t="n">
        <v>8.8176</v>
      </c>
      <c r="AO30" s="102" t="n">
        <v>8.4168</v>
      </c>
      <c r="AP30" s="102" t="n">
        <v>8.016</v>
      </c>
      <c r="AQ30" s="102" t="n">
        <v>7.6152</v>
      </c>
      <c r="AR30" s="102" t="n">
        <v>7.2144</v>
      </c>
      <c r="AS30" s="102" t="n">
        <v>6.8136</v>
      </c>
      <c r="AT30" s="102" t="n">
        <v>6.4128</v>
      </c>
      <c r="AU30" s="102" t="n">
        <v>6.012</v>
      </c>
      <c r="AV30" s="102" t="n">
        <v>5.6112</v>
      </c>
      <c r="AW30" s="102" t="n">
        <v>5.2104</v>
      </c>
      <c r="AX30" s="102" t="n">
        <v>4.8096</v>
      </c>
      <c r="AY30" s="102" t="n">
        <v>4.4088</v>
      </c>
      <c r="AZ30" s="102" t="n">
        <v>4.008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1.065</v>
      </c>
      <c r="D31" s="102" t="n">
        <v>2.13</v>
      </c>
      <c r="E31" s="102" t="n">
        <v>3.195</v>
      </c>
      <c r="F31" s="102" t="n">
        <v>4.26</v>
      </c>
      <c r="G31" s="102" t="n">
        <v>5.12666666666667</v>
      </c>
      <c r="H31" s="102" t="n">
        <v>5.99333333333333</v>
      </c>
      <c r="I31" s="102" t="n">
        <v>6.86</v>
      </c>
      <c r="J31" s="102" t="n">
        <v>7.84</v>
      </c>
      <c r="K31" s="102" t="n">
        <v>8.82</v>
      </c>
      <c r="L31" s="102" t="n">
        <v>9.8</v>
      </c>
      <c r="M31" s="102" t="n">
        <v>10.66</v>
      </c>
      <c r="N31" s="102" t="n">
        <v>11.52</v>
      </c>
      <c r="O31" s="102" t="n">
        <v>12.1166666666667</v>
      </c>
      <c r="P31" s="102" t="n">
        <v>12.7133333333333</v>
      </c>
      <c r="Q31" s="102" t="n">
        <v>13.31</v>
      </c>
      <c r="R31" s="102" t="n">
        <v>13.66</v>
      </c>
      <c r="S31" s="102" t="n">
        <v>14.01</v>
      </c>
      <c r="T31" s="102" t="n">
        <v>14.36</v>
      </c>
      <c r="U31" s="102" t="n">
        <v>14.76</v>
      </c>
      <c r="V31" s="102" t="n">
        <v>15.16</v>
      </c>
      <c r="W31" s="102" t="n">
        <v>15.032</v>
      </c>
      <c r="X31" s="102" t="n">
        <v>14.904</v>
      </c>
      <c r="Y31" s="102" t="n">
        <v>14.776</v>
      </c>
      <c r="Z31" s="102" t="n">
        <v>14.648</v>
      </c>
      <c r="AA31" s="102" t="n">
        <v>14.52</v>
      </c>
      <c r="AB31" s="102" t="n">
        <v>13.88</v>
      </c>
      <c r="AC31" s="102" t="n">
        <v>13.24</v>
      </c>
      <c r="AD31" s="102" t="n">
        <v>12.6</v>
      </c>
      <c r="AE31" s="102" t="n">
        <v>11.96</v>
      </c>
      <c r="AF31" s="102" t="n">
        <v>11.32</v>
      </c>
      <c r="AG31" s="102" t="n">
        <v>11.108</v>
      </c>
      <c r="AH31" s="102" t="n">
        <v>10.896</v>
      </c>
      <c r="AI31" s="102" t="n">
        <v>10.684</v>
      </c>
      <c r="AJ31" s="102" t="n">
        <v>10.472</v>
      </c>
      <c r="AK31" s="102" t="n">
        <v>10.26</v>
      </c>
      <c r="AL31" s="102" t="n">
        <v>9.8496</v>
      </c>
      <c r="AM31" s="102" t="n">
        <v>9.4392</v>
      </c>
      <c r="AN31" s="102" t="n">
        <v>9.0288</v>
      </c>
      <c r="AO31" s="102" t="n">
        <v>8.6184</v>
      </c>
      <c r="AP31" s="102" t="n">
        <v>8.208</v>
      </c>
      <c r="AQ31" s="102" t="n">
        <v>7.7976</v>
      </c>
      <c r="AR31" s="102" t="n">
        <v>7.3872</v>
      </c>
      <c r="AS31" s="102" t="n">
        <v>6.9768</v>
      </c>
      <c r="AT31" s="102" t="n">
        <v>6.5664</v>
      </c>
      <c r="AU31" s="102" t="n">
        <v>6.156</v>
      </c>
      <c r="AV31" s="102" t="n">
        <v>5.7456</v>
      </c>
      <c r="AW31" s="102" t="n">
        <v>5.3352</v>
      </c>
      <c r="AX31" s="102" t="n">
        <v>4.9248</v>
      </c>
      <c r="AY31" s="102" t="n">
        <v>4.5144</v>
      </c>
      <c r="AZ31" s="102" t="n">
        <v>4.104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1.075</v>
      </c>
      <c r="D32" s="102" t="n">
        <v>2.15</v>
      </c>
      <c r="E32" s="102" t="n">
        <v>3.225</v>
      </c>
      <c r="F32" s="102" t="n">
        <v>4.3</v>
      </c>
      <c r="G32" s="102" t="n">
        <v>5.16666666666667</v>
      </c>
      <c r="H32" s="102" t="n">
        <v>6.03333333333333</v>
      </c>
      <c r="I32" s="102" t="n">
        <v>6.9</v>
      </c>
      <c r="J32" s="102" t="n">
        <v>7.9</v>
      </c>
      <c r="K32" s="102" t="n">
        <v>8.9</v>
      </c>
      <c r="L32" s="102" t="n">
        <v>9.9</v>
      </c>
      <c r="M32" s="102" t="n">
        <v>10.775</v>
      </c>
      <c r="N32" s="102" t="n">
        <v>11.65</v>
      </c>
      <c r="O32" s="102" t="n">
        <v>12.2333333333333</v>
      </c>
      <c r="P32" s="102" t="n">
        <v>12.8166666666667</v>
      </c>
      <c r="Q32" s="102" t="n">
        <v>13.4</v>
      </c>
      <c r="R32" s="102" t="n">
        <v>13.7666666666667</v>
      </c>
      <c r="S32" s="102" t="n">
        <v>14.1333333333333</v>
      </c>
      <c r="T32" s="102" t="n">
        <v>14.5</v>
      </c>
      <c r="U32" s="102" t="n">
        <v>14.9</v>
      </c>
      <c r="V32" s="102" t="n">
        <v>15.3</v>
      </c>
      <c r="W32" s="102" t="n">
        <v>15.17</v>
      </c>
      <c r="X32" s="102" t="n">
        <v>15.04</v>
      </c>
      <c r="Y32" s="102" t="n">
        <v>14.91</v>
      </c>
      <c r="Z32" s="102" t="n">
        <v>14.78</v>
      </c>
      <c r="AA32" s="102" t="n">
        <v>14.65</v>
      </c>
      <c r="AB32" s="102" t="n">
        <v>14.04</v>
      </c>
      <c r="AC32" s="102" t="n">
        <v>13.43</v>
      </c>
      <c r="AD32" s="102" t="n">
        <v>12.82</v>
      </c>
      <c r="AE32" s="102" t="n">
        <v>12.21</v>
      </c>
      <c r="AF32" s="102" t="n">
        <v>11.6</v>
      </c>
      <c r="AG32" s="102" t="n">
        <v>11.38</v>
      </c>
      <c r="AH32" s="102" t="n">
        <v>11.16</v>
      </c>
      <c r="AI32" s="102" t="n">
        <v>10.94</v>
      </c>
      <c r="AJ32" s="102" t="n">
        <v>10.72</v>
      </c>
      <c r="AK32" s="102" t="n">
        <v>10.5</v>
      </c>
      <c r="AL32" s="102" t="n">
        <v>10.08</v>
      </c>
      <c r="AM32" s="102" t="n">
        <v>9.66</v>
      </c>
      <c r="AN32" s="102" t="n">
        <v>9.24</v>
      </c>
      <c r="AO32" s="102" t="n">
        <v>8.82</v>
      </c>
      <c r="AP32" s="102" t="n">
        <v>8.4</v>
      </c>
      <c r="AQ32" s="102" t="n">
        <v>7.98</v>
      </c>
      <c r="AR32" s="102" t="n">
        <v>7.56</v>
      </c>
      <c r="AS32" s="102" t="n">
        <v>7.14</v>
      </c>
      <c r="AT32" s="102" t="n">
        <v>6.72</v>
      </c>
      <c r="AU32" s="102" t="n">
        <v>6.3</v>
      </c>
      <c r="AV32" s="102" t="n">
        <v>5.88</v>
      </c>
      <c r="AW32" s="102" t="n">
        <v>5.46</v>
      </c>
      <c r="AX32" s="102" t="n">
        <v>5.04</v>
      </c>
      <c r="AY32" s="102" t="n">
        <v>4.62</v>
      </c>
      <c r="AZ32" s="102" t="n">
        <v>4.2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1.085</v>
      </c>
      <c r="D33" s="102" t="n">
        <v>2.17</v>
      </c>
      <c r="E33" s="102" t="n">
        <v>3.255</v>
      </c>
      <c r="F33" s="102" t="n">
        <v>4.34</v>
      </c>
      <c r="G33" s="102" t="n">
        <v>5.2</v>
      </c>
      <c r="H33" s="102" t="n">
        <v>6.06</v>
      </c>
      <c r="I33" s="102" t="n">
        <v>6.92</v>
      </c>
      <c r="J33" s="102" t="n">
        <v>7.94666666666667</v>
      </c>
      <c r="K33" s="102" t="n">
        <v>8.97333333333333</v>
      </c>
      <c r="L33" s="102" t="n">
        <v>10</v>
      </c>
      <c r="M33" s="102" t="n">
        <v>10.89</v>
      </c>
      <c r="N33" s="102" t="n">
        <v>11.78</v>
      </c>
      <c r="O33" s="102" t="n">
        <v>12.35</v>
      </c>
      <c r="P33" s="102" t="n">
        <v>12.92</v>
      </c>
      <c r="Q33" s="102" t="n">
        <v>13.49</v>
      </c>
      <c r="R33" s="102" t="n">
        <v>13.8733333333333</v>
      </c>
      <c r="S33" s="102" t="n">
        <v>14.2566666666667</v>
      </c>
      <c r="T33" s="102" t="n">
        <v>14.64</v>
      </c>
      <c r="U33" s="102" t="n">
        <v>15.04</v>
      </c>
      <c r="V33" s="102" t="n">
        <v>15.44</v>
      </c>
      <c r="W33" s="102" t="n">
        <v>15.308</v>
      </c>
      <c r="X33" s="102" t="n">
        <v>15.176</v>
      </c>
      <c r="Y33" s="102" t="n">
        <v>15.044</v>
      </c>
      <c r="Z33" s="102" t="n">
        <v>14.912</v>
      </c>
      <c r="AA33" s="102" t="n">
        <v>14.78</v>
      </c>
      <c r="AB33" s="102" t="n">
        <v>14.2</v>
      </c>
      <c r="AC33" s="102" t="n">
        <v>13.62</v>
      </c>
      <c r="AD33" s="102" t="n">
        <v>13.04</v>
      </c>
      <c r="AE33" s="102" t="n">
        <v>12.46</v>
      </c>
      <c r="AF33" s="102" t="n">
        <v>11.88</v>
      </c>
      <c r="AG33" s="102" t="n">
        <v>11.656</v>
      </c>
      <c r="AH33" s="102" t="n">
        <v>11.432</v>
      </c>
      <c r="AI33" s="102" t="n">
        <v>11.208</v>
      </c>
      <c r="AJ33" s="102" t="n">
        <v>10.984</v>
      </c>
      <c r="AK33" s="102" t="n">
        <v>10.76</v>
      </c>
      <c r="AL33" s="102" t="n">
        <v>10.3296</v>
      </c>
      <c r="AM33" s="102" t="n">
        <v>9.8992</v>
      </c>
      <c r="AN33" s="102" t="n">
        <v>9.4688</v>
      </c>
      <c r="AO33" s="102" t="n">
        <v>9.0384</v>
      </c>
      <c r="AP33" s="102" t="n">
        <v>8.608</v>
      </c>
      <c r="AQ33" s="102" t="n">
        <v>8.1776</v>
      </c>
      <c r="AR33" s="102" t="n">
        <v>7.7472</v>
      </c>
      <c r="AS33" s="102" t="n">
        <v>7.3168</v>
      </c>
      <c r="AT33" s="102" t="n">
        <v>6.8864</v>
      </c>
      <c r="AU33" s="102" t="n">
        <v>6.456</v>
      </c>
      <c r="AV33" s="102" t="n">
        <v>6.0256</v>
      </c>
      <c r="AW33" s="102" t="n">
        <v>5.5952</v>
      </c>
      <c r="AX33" s="102" t="n">
        <v>5.1648</v>
      </c>
      <c r="AY33" s="102" t="n">
        <v>4.7344</v>
      </c>
      <c r="AZ33" s="102" t="n">
        <v>4.304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1.095</v>
      </c>
      <c r="D34" s="102" t="n">
        <v>2.19</v>
      </c>
      <c r="E34" s="102" t="n">
        <v>3.285</v>
      </c>
      <c r="F34" s="102" t="n">
        <v>4.38</v>
      </c>
      <c r="G34" s="102" t="n">
        <v>5.23333333333333</v>
      </c>
      <c r="H34" s="102" t="n">
        <v>6.08666666666667</v>
      </c>
      <c r="I34" s="102" t="n">
        <v>6.94</v>
      </c>
      <c r="J34" s="102" t="n">
        <v>7.99333333333333</v>
      </c>
      <c r="K34" s="102" t="n">
        <v>9.04666666666667</v>
      </c>
      <c r="L34" s="102" t="n">
        <v>10.1</v>
      </c>
      <c r="M34" s="102" t="n">
        <v>11.005</v>
      </c>
      <c r="N34" s="102" t="n">
        <v>11.91</v>
      </c>
      <c r="O34" s="102" t="n">
        <v>12.4666666666667</v>
      </c>
      <c r="P34" s="102" t="n">
        <v>13.0233333333333</v>
      </c>
      <c r="Q34" s="102" t="n">
        <v>13.58</v>
      </c>
      <c r="R34" s="102" t="n">
        <v>13.98</v>
      </c>
      <c r="S34" s="102" t="n">
        <v>14.38</v>
      </c>
      <c r="T34" s="102" t="n">
        <v>14.78</v>
      </c>
      <c r="U34" s="102" t="n">
        <v>15.18</v>
      </c>
      <c r="V34" s="102" t="n">
        <v>15.58</v>
      </c>
      <c r="W34" s="102" t="n">
        <v>15.446</v>
      </c>
      <c r="X34" s="102" t="n">
        <v>15.312</v>
      </c>
      <c r="Y34" s="102" t="n">
        <v>15.178</v>
      </c>
      <c r="Z34" s="102" t="n">
        <v>15.044</v>
      </c>
      <c r="AA34" s="102" t="n">
        <v>14.91</v>
      </c>
      <c r="AB34" s="102" t="n">
        <v>14.36</v>
      </c>
      <c r="AC34" s="102" t="n">
        <v>13.81</v>
      </c>
      <c r="AD34" s="102" t="n">
        <v>13.26</v>
      </c>
      <c r="AE34" s="102" t="n">
        <v>12.71</v>
      </c>
      <c r="AF34" s="102" t="n">
        <v>12.16</v>
      </c>
      <c r="AG34" s="102" t="n">
        <v>11.932</v>
      </c>
      <c r="AH34" s="102" t="n">
        <v>11.704</v>
      </c>
      <c r="AI34" s="102" t="n">
        <v>11.476</v>
      </c>
      <c r="AJ34" s="102" t="n">
        <v>11.248</v>
      </c>
      <c r="AK34" s="102" t="n">
        <v>11.02</v>
      </c>
      <c r="AL34" s="102" t="n">
        <v>10.5792</v>
      </c>
      <c r="AM34" s="102" t="n">
        <v>10.1384</v>
      </c>
      <c r="AN34" s="102" t="n">
        <v>9.6976</v>
      </c>
      <c r="AO34" s="102" t="n">
        <v>9.2568</v>
      </c>
      <c r="AP34" s="102" t="n">
        <v>8.816</v>
      </c>
      <c r="AQ34" s="102" t="n">
        <v>8.3752</v>
      </c>
      <c r="AR34" s="102" t="n">
        <v>7.9344</v>
      </c>
      <c r="AS34" s="102" t="n">
        <v>7.4936</v>
      </c>
      <c r="AT34" s="102" t="n">
        <v>7.0528</v>
      </c>
      <c r="AU34" s="102" t="n">
        <v>6.612</v>
      </c>
      <c r="AV34" s="102" t="n">
        <v>6.1712</v>
      </c>
      <c r="AW34" s="102" t="n">
        <v>5.73040000000001</v>
      </c>
      <c r="AX34" s="102" t="n">
        <v>5.28960000000001</v>
      </c>
      <c r="AY34" s="102" t="n">
        <v>4.84880000000001</v>
      </c>
      <c r="AZ34" s="102" t="n">
        <v>4.40800000000001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1.105</v>
      </c>
      <c r="D35" s="102" t="n">
        <v>2.21</v>
      </c>
      <c r="E35" s="102" t="n">
        <v>3.315</v>
      </c>
      <c r="F35" s="102" t="n">
        <v>4.42</v>
      </c>
      <c r="G35" s="102" t="n">
        <v>5.26666666666667</v>
      </c>
      <c r="H35" s="102" t="n">
        <v>6.11333333333333</v>
      </c>
      <c r="I35" s="102" t="n">
        <v>6.96</v>
      </c>
      <c r="J35" s="102" t="n">
        <v>8.04</v>
      </c>
      <c r="K35" s="102" t="n">
        <v>9.12</v>
      </c>
      <c r="L35" s="102" t="n">
        <v>10.2</v>
      </c>
      <c r="M35" s="102" t="n">
        <v>11.12</v>
      </c>
      <c r="N35" s="102" t="n">
        <v>12.04</v>
      </c>
      <c r="O35" s="102" t="n">
        <v>12.5833333333333</v>
      </c>
      <c r="P35" s="102" t="n">
        <v>13.1266666666667</v>
      </c>
      <c r="Q35" s="102" t="n">
        <v>13.67</v>
      </c>
      <c r="R35" s="102" t="n">
        <v>14.0866666666667</v>
      </c>
      <c r="S35" s="102" t="n">
        <v>14.5033333333333</v>
      </c>
      <c r="T35" s="102" t="n">
        <v>14.92</v>
      </c>
      <c r="U35" s="102" t="n">
        <v>15.32</v>
      </c>
      <c r="V35" s="102" t="n">
        <v>15.72</v>
      </c>
      <c r="W35" s="102" t="n">
        <v>15.584</v>
      </c>
      <c r="X35" s="102" t="n">
        <v>15.448</v>
      </c>
      <c r="Y35" s="102" t="n">
        <v>15.312</v>
      </c>
      <c r="Z35" s="102" t="n">
        <v>15.176</v>
      </c>
      <c r="AA35" s="102" t="n">
        <v>15.04</v>
      </c>
      <c r="AB35" s="102" t="n">
        <v>14.52</v>
      </c>
      <c r="AC35" s="102" t="n">
        <v>14</v>
      </c>
      <c r="AD35" s="102" t="n">
        <v>13.48</v>
      </c>
      <c r="AE35" s="102" t="n">
        <v>12.96</v>
      </c>
      <c r="AF35" s="102" t="n">
        <v>12.44</v>
      </c>
      <c r="AG35" s="102" t="n">
        <v>12.208</v>
      </c>
      <c r="AH35" s="102" t="n">
        <v>11.976</v>
      </c>
      <c r="AI35" s="102" t="n">
        <v>11.744</v>
      </c>
      <c r="AJ35" s="102" t="n">
        <v>11.512</v>
      </c>
      <c r="AK35" s="102" t="n">
        <v>11.28</v>
      </c>
      <c r="AL35" s="102" t="n">
        <v>10.8288</v>
      </c>
      <c r="AM35" s="102" t="n">
        <v>10.3776</v>
      </c>
      <c r="AN35" s="102" t="n">
        <v>9.9264</v>
      </c>
      <c r="AO35" s="102" t="n">
        <v>9.4752</v>
      </c>
      <c r="AP35" s="102" t="n">
        <v>9.024</v>
      </c>
      <c r="AQ35" s="102" t="n">
        <v>8.5728</v>
      </c>
      <c r="AR35" s="102" t="n">
        <v>8.1216</v>
      </c>
      <c r="AS35" s="102" t="n">
        <v>7.6704</v>
      </c>
      <c r="AT35" s="102" t="n">
        <v>7.2192</v>
      </c>
      <c r="AU35" s="102" t="n">
        <v>6.768</v>
      </c>
      <c r="AV35" s="102" t="n">
        <v>6.3168</v>
      </c>
      <c r="AW35" s="102" t="n">
        <v>5.8656</v>
      </c>
      <c r="AX35" s="102" t="n">
        <v>5.4144</v>
      </c>
      <c r="AY35" s="102" t="n">
        <v>4.9632</v>
      </c>
      <c r="AZ35" s="102" t="n">
        <v>4.512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1.115</v>
      </c>
      <c r="D36" s="102" t="n">
        <v>2.23</v>
      </c>
      <c r="E36" s="102" t="n">
        <v>3.345</v>
      </c>
      <c r="F36" s="102" t="n">
        <v>4.46</v>
      </c>
      <c r="G36" s="102" t="n">
        <v>5.3</v>
      </c>
      <c r="H36" s="102" t="n">
        <v>6.14</v>
      </c>
      <c r="I36" s="102" t="n">
        <v>6.98</v>
      </c>
      <c r="J36" s="102" t="n">
        <v>8.08666666666667</v>
      </c>
      <c r="K36" s="102" t="n">
        <v>9.19333333333333</v>
      </c>
      <c r="L36" s="102" t="n">
        <v>10.3</v>
      </c>
      <c r="M36" s="102" t="n">
        <v>11.235</v>
      </c>
      <c r="N36" s="102" t="n">
        <v>12.17</v>
      </c>
      <c r="O36" s="102" t="n">
        <v>12.7</v>
      </c>
      <c r="P36" s="102" t="n">
        <v>13.23</v>
      </c>
      <c r="Q36" s="102" t="n">
        <v>13.76</v>
      </c>
      <c r="R36" s="102" t="n">
        <v>14.1933333333333</v>
      </c>
      <c r="S36" s="102" t="n">
        <v>14.6266666666667</v>
      </c>
      <c r="T36" s="102" t="n">
        <v>15.06</v>
      </c>
      <c r="U36" s="102" t="n">
        <v>15.46</v>
      </c>
      <c r="V36" s="102" t="n">
        <v>15.86</v>
      </c>
      <c r="W36" s="102" t="n">
        <v>15.722</v>
      </c>
      <c r="X36" s="102" t="n">
        <v>15.584</v>
      </c>
      <c r="Y36" s="102" t="n">
        <v>15.446</v>
      </c>
      <c r="Z36" s="102" t="n">
        <v>15.308</v>
      </c>
      <c r="AA36" s="102" t="n">
        <v>15.17</v>
      </c>
      <c r="AB36" s="102" t="n">
        <v>14.68</v>
      </c>
      <c r="AC36" s="102" t="n">
        <v>14.19</v>
      </c>
      <c r="AD36" s="102" t="n">
        <v>13.7</v>
      </c>
      <c r="AE36" s="102" t="n">
        <v>13.21</v>
      </c>
      <c r="AF36" s="102" t="n">
        <v>12.72</v>
      </c>
      <c r="AG36" s="102" t="n">
        <v>12.484</v>
      </c>
      <c r="AH36" s="102" t="n">
        <v>12.248</v>
      </c>
      <c r="AI36" s="102" t="n">
        <v>12.012</v>
      </c>
      <c r="AJ36" s="102" t="n">
        <v>11.776</v>
      </c>
      <c r="AK36" s="102" t="n">
        <v>11.54</v>
      </c>
      <c r="AL36" s="102" t="n">
        <v>11.0784</v>
      </c>
      <c r="AM36" s="102" t="n">
        <v>10.6168</v>
      </c>
      <c r="AN36" s="102" t="n">
        <v>10.1552</v>
      </c>
      <c r="AO36" s="102" t="n">
        <v>9.6936</v>
      </c>
      <c r="AP36" s="102" t="n">
        <v>9.232</v>
      </c>
      <c r="AQ36" s="102" t="n">
        <v>8.7704</v>
      </c>
      <c r="AR36" s="102" t="n">
        <v>8.3088</v>
      </c>
      <c r="AS36" s="102" t="n">
        <v>7.8472</v>
      </c>
      <c r="AT36" s="102" t="n">
        <v>7.3856</v>
      </c>
      <c r="AU36" s="102" t="n">
        <v>6.924</v>
      </c>
      <c r="AV36" s="102" t="n">
        <v>6.4624</v>
      </c>
      <c r="AW36" s="102" t="n">
        <v>6.0008</v>
      </c>
      <c r="AX36" s="102" t="n">
        <v>5.5392</v>
      </c>
      <c r="AY36" s="102" t="n">
        <v>5.0776</v>
      </c>
      <c r="AZ36" s="102" t="n">
        <v>4.616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1.125</v>
      </c>
      <c r="D37" s="102" t="n">
        <v>2.25</v>
      </c>
      <c r="E37" s="102" t="n">
        <v>3.375</v>
      </c>
      <c r="F37" s="102" t="n">
        <v>4.5</v>
      </c>
      <c r="G37" s="102" t="n">
        <v>5.33333333333333</v>
      </c>
      <c r="H37" s="102" t="n">
        <v>6.16666666666667</v>
      </c>
      <c r="I37" s="102" t="n">
        <v>7</v>
      </c>
      <c r="J37" s="102" t="n">
        <v>8.13333333333333</v>
      </c>
      <c r="K37" s="102" t="n">
        <v>9.26666666666667</v>
      </c>
      <c r="L37" s="102" t="n">
        <v>10.4</v>
      </c>
      <c r="M37" s="102" t="n">
        <v>11.35</v>
      </c>
      <c r="N37" s="102" t="n">
        <v>12.3</v>
      </c>
      <c r="O37" s="102" t="n">
        <v>12.8166666666667</v>
      </c>
      <c r="P37" s="102" t="n">
        <v>13.3333333333333</v>
      </c>
      <c r="Q37" s="102" t="n">
        <v>13.85</v>
      </c>
      <c r="R37" s="102" t="n">
        <v>14.3</v>
      </c>
      <c r="S37" s="102" t="n">
        <v>14.75</v>
      </c>
      <c r="T37" s="102" t="n">
        <v>15.2</v>
      </c>
      <c r="U37" s="102" t="n">
        <v>15.6</v>
      </c>
      <c r="V37" s="102" t="n">
        <v>16</v>
      </c>
      <c r="W37" s="102" t="n">
        <v>15.86</v>
      </c>
      <c r="X37" s="102" t="n">
        <v>15.72</v>
      </c>
      <c r="Y37" s="102" t="n">
        <v>15.58</v>
      </c>
      <c r="Z37" s="102" t="n">
        <v>15.44</v>
      </c>
      <c r="AA37" s="102" t="n">
        <v>15.3</v>
      </c>
      <c r="AB37" s="102" t="n">
        <v>14.84</v>
      </c>
      <c r="AC37" s="102" t="n">
        <v>14.38</v>
      </c>
      <c r="AD37" s="102" t="n">
        <v>13.92</v>
      </c>
      <c r="AE37" s="102" t="n">
        <v>13.46</v>
      </c>
      <c r="AF37" s="102" t="n">
        <v>13</v>
      </c>
      <c r="AG37" s="102" t="n">
        <v>12.76</v>
      </c>
      <c r="AH37" s="102" t="n">
        <v>12.52</v>
      </c>
      <c r="AI37" s="102" t="n">
        <v>12.28</v>
      </c>
      <c r="AJ37" s="102" t="n">
        <v>12.04</v>
      </c>
      <c r="AK37" s="102" t="n">
        <v>11.8</v>
      </c>
      <c r="AL37" s="102" t="n">
        <v>11.328</v>
      </c>
      <c r="AM37" s="102" t="n">
        <v>10.856</v>
      </c>
      <c r="AN37" s="102" t="n">
        <v>10.384</v>
      </c>
      <c r="AO37" s="102" t="n">
        <v>9.912</v>
      </c>
      <c r="AP37" s="102" t="n">
        <v>9.44</v>
      </c>
      <c r="AQ37" s="102" t="n">
        <v>8.968</v>
      </c>
      <c r="AR37" s="102" t="n">
        <v>8.496</v>
      </c>
      <c r="AS37" s="102" t="n">
        <v>8.024</v>
      </c>
      <c r="AT37" s="102" t="n">
        <v>7.552</v>
      </c>
      <c r="AU37" s="102" t="n">
        <v>7.08</v>
      </c>
      <c r="AV37" s="102" t="n">
        <v>6.608</v>
      </c>
      <c r="AW37" s="102" t="n">
        <v>6.136</v>
      </c>
      <c r="AX37" s="102" t="n">
        <v>5.664</v>
      </c>
      <c r="AY37" s="102" t="n">
        <v>5.192</v>
      </c>
      <c r="AZ37" s="102" t="n">
        <v>4.72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1.1275</v>
      </c>
      <c r="D38" s="102" t="n">
        <v>2.255</v>
      </c>
      <c r="E38" s="102" t="n">
        <v>3.3825</v>
      </c>
      <c r="F38" s="102" t="n">
        <v>4.51</v>
      </c>
      <c r="G38" s="102" t="n">
        <v>5.34666666666667</v>
      </c>
      <c r="H38" s="102" t="n">
        <v>6.18333333333333</v>
      </c>
      <c r="I38" s="102" t="n">
        <v>7.02</v>
      </c>
      <c r="J38" s="102" t="n">
        <v>8.17333333333333</v>
      </c>
      <c r="K38" s="102" t="n">
        <v>9.32666666666667</v>
      </c>
      <c r="L38" s="102" t="n">
        <v>10.48</v>
      </c>
      <c r="M38" s="102" t="n">
        <v>11.425</v>
      </c>
      <c r="N38" s="102" t="n">
        <v>12.37</v>
      </c>
      <c r="O38" s="102" t="n">
        <v>12.8953333333333</v>
      </c>
      <c r="P38" s="102" t="n">
        <v>13.4206666666667</v>
      </c>
      <c r="Q38" s="102" t="n">
        <v>13.946</v>
      </c>
      <c r="R38" s="102" t="n">
        <v>14.4006666666667</v>
      </c>
      <c r="S38" s="102" t="n">
        <v>14.8553333333333</v>
      </c>
      <c r="T38" s="102" t="n">
        <v>15.31</v>
      </c>
      <c r="U38" s="102" t="n">
        <v>15.685</v>
      </c>
      <c r="V38" s="102" t="n">
        <v>16.06</v>
      </c>
      <c r="W38" s="102" t="n">
        <v>15.932</v>
      </c>
      <c r="X38" s="102" t="n">
        <v>15.804</v>
      </c>
      <c r="Y38" s="102" t="n">
        <v>15.676</v>
      </c>
      <c r="Z38" s="102" t="n">
        <v>15.548</v>
      </c>
      <c r="AA38" s="102" t="n">
        <v>15.42</v>
      </c>
      <c r="AB38" s="102" t="n">
        <v>14.966</v>
      </c>
      <c r="AC38" s="102" t="n">
        <v>14.512</v>
      </c>
      <c r="AD38" s="102" t="n">
        <v>14.058</v>
      </c>
      <c r="AE38" s="102" t="n">
        <v>13.604</v>
      </c>
      <c r="AF38" s="102" t="n">
        <v>13.15</v>
      </c>
      <c r="AG38" s="102" t="n">
        <v>12.904</v>
      </c>
      <c r="AH38" s="102" t="n">
        <v>12.658</v>
      </c>
      <c r="AI38" s="102" t="n">
        <v>12.412</v>
      </c>
      <c r="AJ38" s="102" t="n">
        <v>12.166</v>
      </c>
      <c r="AK38" s="102" t="n">
        <v>11.92</v>
      </c>
      <c r="AL38" s="102" t="n">
        <v>11.4432</v>
      </c>
      <c r="AM38" s="102" t="n">
        <v>10.9664</v>
      </c>
      <c r="AN38" s="102" t="n">
        <v>10.4896</v>
      </c>
      <c r="AO38" s="102" t="n">
        <v>10.0128</v>
      </c>
      <c r="AP38" s="102" t="n">
        <v>9.536</v>
      </c>
      <c r="AQ38" s="102" t="n">
        <v>9.0592</v>
      </c>
      <c r="AR38" s="102" t="n">
        <v>8.5824</v>
      </c>
      <c r="AS38" s="102" t="n">
        <v>8.1056</v>
      </c>
      <c r="AT38" s="102" t="n">
        <v>7.6288</v>
      </c>
      <c r="AU38" s="102" t="n">
        <v>7.152</v>
      </c>
      <c r="AV38" s="102" t="n">
        <v>6.6752</v>
      </c>
      <c r="AW38" s="102" t="n">
        <v>6.1984</v>
      </c>
      <c r="AX38" s="102" t="n">
        <v>5.7216</v>
      </c>
      <c r="AY38" s="102" t="n">
        <v>5.2448</v>
      </c>
      <c r="AZ38" s="102" t="n">
        <v>4.768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1.13</v>
      </c>
      <c r="D39" s="102" t="n">
        <v>2.26</v>
      </c>
      <c r="E39" s="102" t="n">
        <v>3.39</v>
      </c>
      <c r="F39" s="102" t="n">
        <v>4.52</v>
      </c>
      <c r="G39" s="102" t="n">
        <v>5.36</v>
      </c>
      <c r="H39" s="102" t="n">
        <v>6.2</v>
      </c>
      <c r="I39" s="102" t="n">
        <v>7.04</v>
      </c>
      <c r="J39" s="102" t="n">
        <v>8.21333333333333</v>
      </c>
      <c r="K39" s="102" t="n">
        <v>9.38666666666667</v>
      </c>
      <c r="L39" s="102" t="n">
        <v>10.56</v>
      </c>
      <c r="M39" s="102" t="n">
        <v>11.5</v>
      </c>
      <c r="N39" s="102" t="n">
        <v>12.44</v>
      </c>
      <c r="O39" s="102" t="n">
        <v>12.974</v>
      </c>
      <c r="P39" s="102" t="n">
        <v>13.508</v>
      </c>
      <c r="Q39" s="102" t="n">
        <v>14.042</v>
      </c>
      <c r="R39" s="102" t="n">
        <v>14.5013333333333</v>
      </c>
      <c r="S39" s="102" t="n">
        <v>14.9606666666667</v>
      </c>
      <c r="T39" s="102" t="n">
        <v>15.42</v>
      </c>
      <c r="U39" s="102" t="n">
        <v>15.77</v>
      </c>
      <c r="V39" s="102" t="n">
        <v>16.12</v>
      </c>
      <c r="W39" s="102" t="n">
        <v>16.004</v>
      </c>
      <c r="X39" s="102" t="n">
        <v>15.888</v>
      </c>
      <c r="Y39" s="102" t="n">
        <v>15.772</v>
      </c>
      <c r="Z39" s="102" t="n">
        <v>15.656</v>
      </c>
      <c r="AA39" s="102" t="n">
        <v>15.54</v>
      </c>
      <c r="AB39" s="102" t="n">
        <v>15.092</v>
      </c>
      <c r="AC39" s="102" t="n">
        <v>14.644</v>
      </c>
      <c r="AD39" s="102" t="n">
        <v>14.196</v>
      </c>
      <c r="AE39" s="102" t="n">
        <v>13.748</v>
      </c>
      <c r="AF39" s="102" t="n">
        <v>13.3</v>
      </c>
      <c r="AG39" s="102" t="n">
        <v>13.048</v>
      </c>
      <c r="AH39" s="102" t="n">
        <v>12.796</v>
      </c>
      <c r="AI39" s="102" t="n">
        <v>12.544</v>
      </c>
      <c r="AJ39" s="102" t="n">
        <v>12.292</v>
      </c>
      <c r="AK39" s="102" t="n">
        <v>12.04</v>
      </c>
      <c r="AL39" s="102" t="n">
        <v>11.5584</v>
      </c>
      <c r="AM39" s="102" t="n">
        <v>11.0768</v>
      </c>
      <c r="AN39" s="102" t="n">
        <v>10.5952</v>
      </c>
      <c r="AO39" s="102" t="n">
        <v>10.1136</v>
      </c>
      <c r="AP39" s="102" t="n">
        <v>9.632</v>
      </c>
      <c r="AQ39" s="102" t="n">
        <v>9.1504</v>
      </c>
      <c r="AR39" s="102" t="n">
        <v>8.6688</v>
      </c>
      <c r="AS39" s="102" t="n">
        <v>8.1872</v>
      </c>
      <c r="AT39" s="102" t="n">
        <v>7.7056</v>
      </c>
      <c r="AU39" s="102" t="n">
        <v>7.224</v>
      </c>
      <c r="AV39" s="102" t="n">
        <v>6.7424</v>
      </c>
      <c r="AW39" s="102" t="n">
        <v>6.2608</v>
      </c>
      <c r="AX39" s="102" t="n">
        <v>5.7792</v>
      </c>
      <c r="AY39" s="102" t="n">
        <v>5.2976</v>
      </c>
      <c r="AZ39" s="102" t="n">
        <v>4.816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1.1325</v>
      </c>
      <c r="D40" s="102" t="n">
        <v>2.265</v>
      </c>
      <c r="E40" s="102" t="n">
        <v>3.3975</v>
      </c>
      <c r="F40" s="102" t="n">
        <v>4.53</v>
      </c>
      <c r="G40" s="102" t="n">
        <v>5.37333333333333</v>
      </c>
      <c r="H40" s="102" t="n">
        <v>6.21666666666667</v>
      </c>
      <c r="I40" s="102" t="n">
        <v>7.06</v>
      </c>
      <c r="J40" s="102" t="n">
        <v>8.25333333333333</v>
      </c>
      <c r="K40" s="102" t="n">
        <v>9.44666666666667</v>
      </c>
      <c r="L40" s="102" t="n">
        <v>10.64</v>
      </c>
      <c r="M40" s="102" t="n">
        <v>11.575</v>
      </c>
      <c r="N40" s="102" t="n">
        <v>12.51</v>
      </c>
      <c r="O40" s="102" t="n">
        <v>13.0526666666667</v>
      </c>
      <c r="P40" s="102" t="n">
        <v>13.5953333333333</v>
      </c>
      <c r="Q40" s="102" t="n">
        <v>14.138</v>
      </c>
      <c r="R40" s="102" t="n">
        <v>14.602</v>
      </c>
      <c r="S40" s="102" t="n">
        <v>15.066</v>
      </c>
      <c r="T40" s="102" t="n">
        <v>15.53</v>
      </c>
      <c r="U40" s="102" t="n">
        <v>15.855</v>
      </c>
      <c r="V40" s="102" t="n">
        <v>16.18</v>
      </c>
      <c r="W40" s="102" t="n">
        <v>16.076</v>
      </c>
      <c r="X40" s="102" t="n">
        <v>15.972</v>
      </c>
      <c r="Y40" s="102" t="n">
        <v>15.868</v>
      </c>
      <c r="Z40" s="102" t="n">
        <v>15.764</v>
      </c>
      <c r="AA40" s="102" t="n">
        <v>15.66</v>
      </c>
      <c r="AB40" s="102" t="n">
        <v>15.218</v>
      </c>
      <c r="AC40" s="102" t="n">
        <v>14.776</v>
      </c>
      <c r="AD40" s="102" t="n">
        <v>14.334</v>
      </c>
      <c r="AE40" s="102" t="n">
        <v>13.892</v>
      </c>
      <c r="AF40" s="102" t="n">
        <v>13.45</v>
      </c>
      <c r="AG40" s="102" t="n">
        <v>13.192</v>
      </c>
      <c r="AH40" s="102" t="n">
        <v>12.934</v>
      </c>
      <c r="AI40" s="102" t="n">
        <v>12.676</v>
      </c>
      <c r="AJ40" s="102" t="n">
        <v>12.418</v>
      </c>
      <c r="AK40" s="102" t="n">
        <v>12.16</v>
      </c>
      <c r="AL40" s="102" t="n">
        <v>11.6736</v>
      </c>
      <c r="AM40" s="102" t="n">
        <v>11.1872</v>
      </c>
      <c r="AN40" s="102" t="n">
        <v>10.7008</v>
      </c>
      <c r="AO40" s="102" t="n">
        <v>10.2144</v>
      </c>
      <c r="AP40" s="102" t="n">
        <v>9.728</v>
      </c>
      <c r="AQ40" s="102" t="n">
        <v>9.2416</v>
      </c>
      <c r="AR40" s="102" t="n">
        <v>8.7552</v>
      </c>
      <c r="AS40" s="102" t="n">
        <v>8.2688</v>
      </c>
      <c r="AT40" s="102" t="n">
        <v>7.7824</v>
      </c>
      <c r="AU40" s="102" t="n">
        <v>7.296</v>
      </c>
      <c r="AV40" s="102" t="n">
        <v>6.8096</v>
      </c>
      <c r="AW40" s="102" t="n">
        <v>6.3232</v>
      </c>
      <c r="AX40" s="102" t="n">
        <v>5.8368</v>
      </c>
      <c r="AY40" s="102" t="n">
        <v>5.3504</v>
      </c>
      <c r="AZ40" s="102" t="n">
        <v>4.864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1.135</v>
      </c>
      <c r="D41" s="102" t="n">
        <v>2.27</v>
      </c>
      <c r="E41" s="102" t="n">
        <v>3.405</v>
      </c>
      <c r="F41" s="102" t="n">
        <v>4.54</v>
      </c>
      <c r="G41" s="102" t="n">
        <v>5.38666666666667</v>
      </c>
      <c r="H41" s="102" t="n">
        <v>6.23333333333333</v>
      </c>
      <c r="I41" s="102" t="n">
        <v>7.08</v>
      </c>
      <c r="J41" s="102" t="n">
        <v>8.29333333333333</v>
      </c>
      <c r="K41" s="102" t="n">
        <v>9.50666666666667</v>
      </c>
      <c r="L41" s="102" t="n">
        <v>10.72</v>
      </c>
      <c r="M41" s="102" t="n">
        <v>11.65</v>
      </c>
      <c r="N41" s="102" t="n">
        <v>12.58</v>
      </c>
      <c r="O41" s="102" t="n">
        <v>13.1313333333333</v>
      </c>
      <c r="P41" s="102" t="n">
        <v>13.6826666666667</v>
      </c>
      <c r="Q41" s="102" t="n">
        <v>14.234</v>
      </c>
      <c r="R41" s="102" t="n">
        <v>14.7026666666667</v>
      </c>
      <c r="S41" s="102" t="n">
        <v>15.1713333333333</v>
      </c>
      <c r="T41" s="102" t="n">
        <v>15.64</v>
      </c>
      <c r="U41" s="102" t="n">
        <v>15.94</v>
      </c>
      <c r="V41" s="102" t="n">
        <v>16.24</v>
      </c>
      <c r="W41" s="102" t="n">
        <v>16.148</v>
      </c>
      <c r="X41" s="102" t="n">
        <v>16.056</v>
      </c>
      <c r="Y41" s="102" t="n">
        <v>15.964</v>
      </c>
      <c r="Z41" s="102" t="n">
        <v>15.872</v>
      </c>
      <c r="AA41" s="102" t="n">
        <v>15.78</v>
      </c>
      <c r="AB41" s="102" t="n">
        <v>15.344</v>
      </c>
      <c r="AC41" s="102" t="n">
        <v>14.908</v>
      </c>
      <c r="AD41" s="102" t="n">
        <v>14.472</v>
      </c>
      <c r="AE41" s="102" t="n">
        <v>14.036</v>
      </c>
      <c r="AF41" s="102" t="n">
        <v>13.6</v>
      </c>
      <c r="AG41" s="102" t="n">
        <v>13.336</v>
      </c>
      <c r="AH41" s="102" t="n">
        <v>13.072</v>
      </c>
      <c r="AI41" s="102" t="n">
        <v>12.808</v>
      </c>
      <c r="AJ41" s="102" t="n">
        <v>12.544</v>
      </c>
      <c r="AK41" s="102" t="n">
        <v>12.28</v>
      </c>
      <c r="AL41" s="102" t="n">
        <v>11.7888</v>
      </c>
      <c r="AM41" s="102" t="n">
        <v>11.2976</v>
      </c>
      <c r="AN41" s="102" t="n">
        <v>10.8064</v>
      </c>
      <c r="AO41" s="102" t="n">
        <v>10.3152</v>
      </c>
      <c r="AP41" s="102" t="n">
        <v>9.824</v>
      </c>
      <c r="AQ41" s="102" t="n">
        <v>9.3328</v>
      </c>
      <c r="AR41" s="102" t="n">
        <v>8.8416</v>
      </c>
      <c r="AS41" s="102" t="n">
        <v>8.3504</v>
      </c>
      <c r="AT41" s="102" t="n">
        <v>7.8592</v>
      </c>
      <c r="AU41" s="102" t="n">
        <v>7.368</v>
      </c>
      <c r="AV41" s="102" t="n">
        <v>6.8768</v>
      </c>
      <c r="AW41" s="102" t="n">
        <v>6.3856</v>
      </c>
      <c r="AX41" s="102" t="n">
        <v>5.8944</v>
      </c>
      <c r="AY41" s="102" t="n">
        <v>5.4032</v>
      </c>
      <c r="AZ41" s="102" t="n">
        <v>4.912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1.1375</v>
      </c>
      <c r="D42" s="102" t="n">
        <v>2.275</v>
      </c>
      <c r="E42" s="102" t="n">
        <v>3.4125</v>
      </c>
      <c r="F42" s="102" t="n">
        <v>4.55</v>
      </c>
      <c r="G42" s="102" t="n">
        <v>5.4</v>
      </c>
      <c r="H42" s="102" t="n">
        <v>6.25</v>
      </c>
      <c r="I42" s="102" t="n">
        <v>7.1</v>
      </c>
      <c r="J42" s="102" t="n">
        <v>8.33333333333333</v>
      </c>
      <c r="K42" s="102" t="n">
        <v>9.56666666666667</v>
      </c>
      <c r="L42" s="102" t="n">
        <v>10.8</v>
      </c>
      <c r="M42" s="102" t="n">
        <v>11.725</v>
      </c>
      <c r="N42" s="102" t="n">
        <v>12.65</v>
      </c>
      <c r="O42" s="102" t="n">
        <v>13.21</v>
      </c>
      <c r="P42" s="102" t="n">
        <v>13.77</v>
      </c>
      <c r="Q42" s="102" t="n">
        <v>14.33</v>
      </c>
      <c r="R42" s="102" t="n">
        <v>14.8033333333333</v>
      </c>
      <c r="S42" s="102" t="n">
        <v>15.2766666666667</v>
      </c>
      <c r="T42" s="102" t="n">
        <v>15.75</v>
      </c>
      <c r="U42" s="102" t="n">
        <v>16.025</v>
      </c>
      <c r="V42" s="102" t="n">
        <v>16.3</v>
      </c>
      <c r="W42" s="102" t="n">
        <v>16.22</v>
      </c>
      <c r="X42" s="102" t="n">
        <v>16.14</v>
      </c>
      <c r="Y42" s="102" t="n">
        <v>16.06</v>
      </c>
      <c r="Z42" s="102" t="n">
        <v>15.98</v>
      </c>
      <c r="AA42" s="102" t="n">
        <v>15.9</v>
      </c>
      <c r="AB42" s="102" t="n">
        <v>15.47</v>
      </c>
      <c r="AC42" s="102" t="n">
        <v>15.04</v>
      </c>
      <c r="AD42" s="102" t="n">
        <v>14.61</v>
      </c>
      <c r="AE42" s="102" t="n">
        <v>14.18</v>
      </c>
      <c r="AF42" s="102" t="n">
        <v>13.75</v>
      </c>
      <c r="AG42" s="102" t="n">
        <v>13.48</v>
      </c>
      <c r="AH42" s="102" t="n">
        <v>13.21</v>
      </c>
      <c r="AI42" s="102" t="n">
        <v>12.94</v>
      </c>
      <c r="AJ42" s="102" t="n">
        <v>12.67</v>
      </c>
      <c r="AK42" s="102" t="n">
        <v>12.4</v>
      </c>
      <c r="AL42" s="102" t="n">
        <v>11.904</v>
      </c>
      <c r="AM42" s="102" t="n">
        <v>11.408</v>
      </c>
      <c r="AN42" s="102" t="n">
        <v>10.912</v>
      </c>
      <c r="AO42" s="102" t="n">
        <v>10.416</v>
      </c>
      <c r="AP42" s="102" t="n">
        <v>9.92</v>
      </c>
      <c r="AQ42" s="102" t="n">
        <v>9.424</v>
      </c>
      <c r="AR42" s="102" t="n">
        <v>8.928</v>
      </c>
      <c r="AS42" s="102" t="n">
        <v>8.432</v>
      </c>
      <c r="AT42" s="102" t="n">
        <v>7.936</v>
      </c>
      <c r="AU42" s="102" t="n">
        <v>7.44</v>
      </c>
      <c r="AV42" s="102" t="n">
        <v>6.944</v>
      </c>
      <c r="AW42" s="102" t="n">
        <v>6.448</v>
      </c>
      <c r="AX42" s="102" t="n">
        <v>5.952</v>
      </c>
      <c r="AY42" s="102" t="n">
        <v>5.456</v>
      </c>
      <c r="AZ42" s="102" t="n">
        <v>4.96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1.14</v>
      </c>
      <c r="D43" s="102" t="n">
        <v>2.28</v>
      </c>
      <c r="E43" s="102" t="n">
        <v>3.42</v>
      </c>
      <c r="F43" s="102" t="n">
        <v>4.56</v>
      </c>
      <c r="G43" s="102" t="n">
        <v>5.41333333333333</v>
      </c>
      <c r="H43" s="102" t="n">
        <v>6.26666666666667</v>
      </c>
      <c r="I43" s="102" t="n">
        <v>7.12</v>
      </c>
      <c r="J43" s="102" t="n">
        <v>8.37333333333333</v>
      </c>
      <c r="K43" s="102" t="n">
        <v>9.62666666666667</v>
      </c>
      <c r="L43" s="102" t="n">
        <v>10.88</v>
      </c>
      <c r="M43" s="102" t="n">
        <v>11.8</v>
      </c>
      <c r="N43" s="102" t="n">
        <v>12.72</v>
      </c>
      <c r="O43" s="102" t="n">
        <v>13.288</v>
      </c>
      <c r="P43" s="102" t="n">
        <v>13.856</v>
      </c>
      <c r="Q43" s="102" t="n">
        <v>14.424</v>
      </c>
      <c r="R43" s="102" t="n">
        <v>14.9026666666667</v>
      </c>
      <c r="S43" s="102" t="n">
        <v>15.3813333333333</v>
      </c>
      <c r="T43" s="102" t="n">
        <v>15.86</v>
      </c>
      <c r="U43" s="102" t="n">
        <v>16.11</v>
      </c>
      <c r="V43" s="102" t="n">
        <v>16.36</v>
      </c>
      <c r="W43" s="102" t="n">
        <v>16.292</v>
      </c>
      <c r="X43" s="102" t="n">
        <v>16.224</v>
      </c>
      <c r="Y43" s="102" t="n">
        <v>16.156</v>
      </c>
      <c r="Z43" s="102" t="n">
        <v>16.088</v>
      </c>
      <c r="AA43" s="102" t="n">
        <v>16.02</v>
      </c>
      <c r="AB43" s="102" t="n">
        <v>15.596</v>
      </c>
      <c r="AC43" s="102" t="n">
        <v>15.172</v>
      </c>
      <c r="AD43" s="102" t="n">
        <v>14.748</v>
      </c>
      <c r="AE43" s="102" t="n">
        <v>14.324</v>
      </c>
      <c r="AF43" s="102" t="n">
        <v>13.9</v>
      </c>
      <c r="AG43" s="102" t="n">
        <v>13.624</v>
      </c>
      <c r="AH43" s="102" t="n">
        <v>13.348</v>
      </c>
      <c r="AI43" s="102" t="n">
        <v>13.072</v>
      </c>
      <c r="AJ43" s="102" t="n">
        <v>12.796</v>
      </c>
      <c r="AK43" s="102" t="n">
        <v>12.52</v>
      </c>
      <c r="AL43" s="102" t="n">
        <v>12.0192</v>
      </c>
      <c r="AM43" s="102" t="n">
        <v>11.5184</v>
      </c>
      <c r="AN43" s="102" t="n">
        <v>11.0176</v>
      </c>
      <c r="AO43" s="102" t="n">
        <v>10.5168</v>
      </c>
      <c r="AP43" s="102" t="n">
        <v>10.016</v>
      </c>
      <c r="AQ43" s="102" t="n">
        <v>9.5152</v>
      </c>
      <c r="AR43" s="102" t="n">
        <v>9.0144</v>
      </c>
      <c r="AS43" s="102" t="n">
        <v>8.5136</v>
      </c>
      <c r="AT43" s="102" t="n">
        <v>8.0128</v>
      </c>
      <c r="AU43" s="102" t="n">
        <v>7.512</v>
      </c>
      <c r="AV43" s="102" t="n">
        <v>7.0112</v>
      </c>
      <c r="AW43" s="102" t="n">
        <v>6.5104</v>
      </c>
      <c r="AX43" s="102" t="n">
        <v>6.0096</v>
      </c>
      <c r="AY43" s="102" t="n">
        <v>5.5088</v>
      </c>
      <c r="AZ43" s="102" t="n">
        <v>5.008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1.1425</v>
      </c>
      <c r="D44" s="102" t="n">
        <v>2.285</v>
      </c>
      <c r="E44" s="102" t="n">
        <v>3.4275</v>
      </c>
      <c r="F44" s="102" t="n">
        <v>4.57</v>
      </c>
      <c r="G44" s="102" t="n">
        <v>5.42666666666667</v>
      </c>
      <c r="H44" s="102" t="n">
        <v>6.28333333333333</v>
      </c>
      <c r="I44" s="102" t="n">
        <v>7.14</v>
      </c>
      <c r="J44" s="102" t="n">
        <v>8.41333333333333</v>
      </c>
      <c r="K44" s="102" t="n">
        <v>9.68666666666667</v>
      </c>
      <c r="L44" s="102" t="n">
        <v>10.96</v>
      </c>
      <c r="M44" s="102" t="n">
        <v>11.875</v>
      </c>
      <c r="N44" s="102" t="n">
        <v>12.79</v>
      </c>
      <c r="O44" s="102" t="n">
        <v>13.366</v>
      </c>
      <c r="P44" s="102" t="n">
        <v>13.942</v>
      </c>
      <c r="Q44" s="102" t="n">
        <v>14.518</v>
      </c>
      <c r="R44" s="102" t="n">
        <v>15.002</v>
      </c>
      <c r="S44" s="102" t="n">
        <v>15.486</v>
      </c>
      <c r="T44" s="102" t="n">
        <v>15.97</v>
      </c>
      <c r="U44" s="102" t="n">
        <v>16.195</v>
      </c>
      <c r="V44" s="102" t="n">
        <v>16.42</v>
      </c>
      <c r="W44" s="102" t="n">
        <v>16.364</v>
      </c>
      <c r="X44" s="102" t="n">
        <v>16.308</v>
      </c>
      <c r="Y44" s="102" t="n">
        <v>16.252</v>
      </c>
      <c r="Z44" s="102" t="n">
        <v>16.196</v>
      </c>
      <c r="AA44" s="102" t="n">
        <v>16.14</v>
      </c>
      <c r="AB44" s="102" t="n">
        <v>15.722</v>
      </c>
      <c r="AC44" s="102" t="n">
        <v>15.304</v>
      </c>
      <c r="AD44" s="102" t="n">
        <v>14.886</v>
      </c>
      <c r="AE44" s="102" t="n">
        <v>14.468</v>
      </c>
      <c r="AF44" s="102" t="n">
        <v>14.05</v>
      </c>
      <c r="AG44" s="102" t="n">
        <v>13.768</v>
      </c>
      <c r="AH44" s="102" t="n">
        <v>13.486</v>
      </c>
      <c r="AI44" s="102" t="n">
        <v>13.204</v>
      </c>
      <c r="AJ44" s="102" t="n">
        <v>12.922</v>
      </c>
      <c r="AK44" s="102" t="n">
        <v>12.64</v>
      </c>
      <c r="AL44" s="102" t="n">
        <v>12.1344</v>
      </c>
      <c r="AM44" s="102" t="n">
        <v>11.6288</v>
      </c>
      <c r="AN44" s="102" t="n">
        <v>11.1232</v>
      </c>
      <c r="AO44" s="102" t="n">
        <v>10.6176</v>
      </c>
      <c r="AP44" s="102" t="n">
        <v>10.112</v>
      </c>
      <c r="AQ44" s="102" t="n">
        <v>9.6064</v>
      </c>
      <c r="AR44" s="102" t="n">
        <v>9.1008</v>
      </c>
      <c r="AS44" s="102" t="n">
        <v>8.5952</v>
      </c>
      <c r="AT44" s="102" t="n">
        <v>8.0896</v>
      </c>
      <c r="AU44" s="102" t="n">
        <v>7.584</v>
      </c>
      <c r="AV44" s="102" t="n">
        <v>7.0784</v>
      </c>
      <c r="AW44" s="102" t="n">
        <v>6.5728</v>
      </c>
      <c r="AX44" s="102" t="n">
        <v>6.0672</v>
      </c>
      <c r="AY44" s="102" t="n">
        <v>5.5616</v>
      </c>
      <c r="AZ44" s="102" t="n">
        <v>5.056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1.145</v>
      </c>
      <c r="D45" s="102" t="n">
        <v>2.29</v>
      </c>
      <c r="E45" s="102" t="n">
        <v>3.435</v>
      </c>
      <c r="F45" s="102" t="n">
        <v>4.58</v>
      </c>
      <c r="G45" s="102" t="n">
        <v>5.44</v>
      </c>
      <c r="H45" s="102" t="n">
        <v>6.3</v>
      </c>
      <c r="I45" s="102" t="n">
        <v>7.16</v>
      </c>
      <c r="J45" s="102" t="n">
        <v>8.45333333333334</v>
      </c>
      <c r="K45" s="102" t="n">
        <v>9.74666666666667</v>
      </c>
      <c r="L45" s="102" t="n">
        <v>11.04</v>
      </c>
      <c r="M45" s="102" t="n">
        <v>11.95</v>
      </c>
      <c r="N45" s="102" t="n">
        <v>12.86</v>
      </c>
      <c r="O45" s="102" t="n">
        <v>13.444</v>
      </c>
      <c r="P45" s="102" t="n">
        <v>14.028</v>
      </c>
      <c r="Q45" s="102" t="n">
        <v>14.612</v>
      </c>
      <c r="R45" s="102" t="n">
        <v>15.1013333333333</v>
      </c>
      <c r="S45" s="102" t="n">
        <v>15.5906666666667</v>
      </c>
      <c r="T45" s="102" t="n">
        <v>16.08</v>
      </c>
      <c r="U45" s="102" t="n">
        <v>16.28</v>
      </c>
      <c r="V45" s="102" t="n">
        <v>16.48</v>
      </c>
      <c r="W45" s="102" t="n">
        <v>16.436</v>
      </c>
      <c r="X45" s="102" t="n">
        <v>16.392</v>
      </c>
      <c r="Y45" s="102" t="n">
        <v>16.348</v>
      </c>
      <c r="Z45" s="102" t="n">
        <v>16.304</v>
      </c>
      <c r="AA45" s="102" t="n">
        <v>16.26</v>
      </c>
      <c r="AB45" s="102" t="n">
        <v>15.848</v>
      </c>
      <c r="AC45" s="102" t="n">
        <v>15.436</v>
      </c>
      <c r="AD45" s="102" t="n">
        <v>15.024</v>
      </c>
      <c r="AE45" s="102" t="n">
        <v>14.612</v>
      </c>
      <c r="AF45" s="102" t="n">
        <v>14.2</v>
      </c>
      <c r="AG45" s="102" t="n">
        <v>13.912</v>
      </c>
      <c r="AH45" s="102" t="n">
        <v>13.624</v>
      </c>
      <c r="AI45" s="102" t="n">
        <v>13.336</v>
      </c>
      <c r="AJ45" s="102" t="n">
        <v>13.048</v>
      </c>
      <c r="AK45" s="102" t="n">
        <v>12.76</v>
      </c>
      <c r="AL45" s="102" t="n">
        <v>12.2496</v>
      </c>
      <c r="AM45" s="102" t="n">
        <v>11.7392</v>
      </c>
      <c r="AN45" s="102" t="n">
        <v>11.2288</v>
      </c>
      <c r="AO45" s="102" t="n">
        <v>10.7184</v>
      </c>
      <c r="AP45" s="102" t="n">
        <v>10.208</v>
      </c>
      <c r="AQ45" s="102" t="n">
        <v>9.6976</v>
      </c>
      <c r="AR45" s="102" t="n">
        <v>9.1872</v>
      </c>
      <c r="AS45" s="102" t="n">
        <v>8.6768</v>
      </c>
      <c r="AT45" s="102" t="n">
        <v>8.1664</v>
      </c>
      <c r="AU45" s="102" t="n">
        <v>7.656</v>
      </c>
      <c r="AV45" s="102" t="n">
        <v>7.1456</v>
      </c>
      <c r="AW45" s="102" t="n">
        <v>6.6352</v>
      </c>
      <c r="AX45" s="102" t="n">
        <v>6.1248</v>
      </c>
      <c r="AY45" s="102" t="n">
        <v>5.6144</v>
      </c>
      <c r="AZ45" s="102" t="n">
        <v>5.104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1.1475</v>
      </c>
      <c r="D46" s="102" t="n">
        <v>2.295</v>
      </c>
      <c r="E46" s="102" t="n">
        <v>3.4425</v>
      </c>
      <c r="F46" s="102" t="n">
        <v>4.59</v>
      </c>
      <c r="G46" s="102" t="n">
        <v>5.45333333333333</v>
      </c>
      <c r="H46" s="102" t="n">
        <v>6.31666666666667</v>
      </c>
      <c r="I46" s="102" t="n">
        <v>7.18</v>
      </c>
      <c r="J46" s="102" t="n">
        <v>8.49333333333333</v>
      </c>
      <c r="K46" s="102" t="n">
        <v>9.80666666666667</v>
      </c>
      <c r="L46" s="102" t="n">
        <v>11.12</v>
      </c>
      <c r="M46" s="102" t="n">
        <v>12.025</v>
      </c>
      <c r="N46" s="102" t="n">
        <v>12.93</v>
      </c>
      <c r="O46" s="102" t="n">
        <v>13.522</v>
      </c>
      <c r="P46" s="102" t="n">
        <v>14.114</v>
      </c>
      <c r="Q46" s="102" t="n">
        <v>14.706</v>
      </c>
      <c r="R46" s="102" t="n">
        <v>15.2006666666667</v>
      </c>
      <c r="S46" s="102" t="n">
        <v>15.6953333333333</v>
      </c>
      <c r="T46" s="102" t="n">
        <v>16.19</v>
      </c>
      <c r="U46" s="102" t="n">
        <v>16.365</v>
      </c>
      <c r="V46" s="102" t="n">
        <v>16.54</v>
      </c>
      <c r="W46" s="102" t="n">
        <v>16.508</v>
      </c>
      <c r="X46" s="102" t="n">
        <v>16.476</v>
      </c>
      <c r="Y46" s="102" t="n">
        <v>16.444</v>
      </c>
      <c r="Z46" s="102" t="n">
        <v>16.412</v>
      </c>
      <c r="AA46" s="102" t="n">
        <v>16.38</v>
      </c>
      <c r="AB46" s="102" t="n">
        <v>15.974</v>
      </c>
      <c r="AC46" s="102" t="n">
        <v>15.568</v>
      </c>
      <c r="AD46" s="102" t="n">
        <v>15.162</v>
      </c>
      <c r="AE46" s="102" t="n">
        <v>14.756</v>
      </c>
      <c r="AF46" s="102" t="n">
        <v>14.35</v>
      </c>
      <c r="AG46" s="102" t="n">
        <v>14.056</v>
      </c>
      <c r="AH46" s="102" t="n">
        <v>13.762</v>
      </c>
      <c r="AI46" s="102" t="n">
        <v>13.468</v>
      </c>
      <c r="AJ46" s="102" t="n">
        <v>13.174</v>
      </c>
      <c r="AK46" s="102" t="n">
        <v>12.88</v>
      </c>
      <c r="AL46" s="102" t="n">
        <v>12.3648</v>
      </c>
      <c r="AM46" s="102" t="n">
        <v>11.8496</v>
      </c>
      <c r="AN46" s="102" t="n">
        <v>11.3344</v>
      </c>
      <c r="AO46" s="102" t="n">
        <v>10.8192</v>
      </c>
      <c r="AP46" s="102" t="n">
        <v>10.304</v>
      </c>
      <c r="AQ46" s="102" t="n">
        <v>9.7888</v>
      </c>
      <c r="AR46" s="102" t="n">
        <v>9.2736</v>
      </c>
      <c r="AS46" s="102" t="n">
        <v>8.7584</v>
      </c>
      <c r="AT46" s="102" t="n">
        <v>8.2432</v>
      </c>
      <c r="AU46" s="102" t="n">
        <v>7.728</v>
      </c>
      <c r="AV46" s="102" t="n">
        <v>7.2128</v>
      </c>
      <c r="AW46" s="102" t="n">
        <v>6.6976</v>
      </c>
      <c r="AX46" s="102" t="n">
        <v>6.1824</v>
      </c>
      <c r="AY46" s="102" t="n">
        <v>5.6672</v>
      </c>
      <c r="AZ46" s="102" t="n">
        <v>5.152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1.15</v>
      </c>
      <c r="D47" s="102" t="n">
        <v>2.3</v>
      </c>
      <c r="E47" s="102" t="n">
        <v>3.45</v>
      </c>
      <c r="F47" s="102" t="n">
        <v>4.6</v>
      </c>
      <c r="G47" s="102" t="n">
        <v>5.46666666666667</v>
      </c>
      <c r="H47" s="102" t="n">
        <v>6.33333333333333</v>
      </c>
      <c r="I47" s="102" t="n">
        <v>7.2</v>
      </c>
      <c r="J47" s="102" t="n">
        <v>8.53333333333333</v>
      </c>
      <c r="K47" s="102" t="n">
        <v>9.86666666666667</v>
      </c>
      <c r="L47" s="102" t="n">
        <v>11.2</v>
      </c>
      <c r="M47" s="102" t="n">
        <v>12.1</v>
      </c>
      <c r="N47" s="102" t="n">
        <v>13</v>
      </c>
      <c r="O47" s="102" t="n">
        <v>13.6</v>
      </c>
      <c r="P47" s="102" t="n">
        <v>14.2</v>
      </c>
      <c r="Q47" s="102" t="n">
        <v>14.8</v>
      </c>
      <c r="R47" s="102" t="n">
        <v>15.3</v>
      </c>
      <c r="S47" s="102" t="n">
        <v>15.8</v>
      </c>
      <c r="T47" s="102" t="n">
        <v>16.3</v>
      </c>
      <c r="U47" s="102" t="n">
        <v>16.45</v>
      </c>
      <c r="V47" s="102" t="n">
        <v>16.6</v>
      </c>
      <c r="W47" s="102" t="n">
        <v>16.58</v>
      </c>
      <c r="X47" s="102" t="n">
        <v>16.56</v>
      </c>
      <c r="Y47" s="102" t="n">
        <v>16.54</v>
      </c>
      <c r="Z47" s="102" t="n">
        <v>16.52</v>
      </c>
      <c r="AA47" s="102" t="n">
        <v>16.5</v>
      </c>
      <c r="AB47" s="102" t="n">
        <v>16.1</v>
      </c>
      <c r="AC47" s="102" t="n">
        <v>15.7</v>
      </c>
      <c r="AD47" s="102" t="n">
        <v>15.3</v>
      </c>
      <c r="AE47" s="102" t="n">
        <v>14.9</v>
      </c>
      <c r="AF47" s="102" t="n">
        <v>14.5</v>
      </c>
      <c r="AG47" s="102" t="n">
        <v>14.2</v>
      </c>
      <c r="AH47" s="102" t="n">
        <v>13.9</v>
      </c>
      <c r="AI47" s="102" t="n">
        <v>13.6</v>
      </c>
      <c r="AJ47" s="102" t="n">
        <v>13.3</v>
      </c>
      <c r="AK47" s="102" t="n">
        <v>13</v>
      </c>
      <c r="AL47" s="102" t="n">
        <v>12.48</v>
      </c>
      <c r="AM47" s="102" t="n">
        <v>11.96</v>
      </c>
      <c r="AN47" s="102" t="n">
        <v>11.44</v>
      </c>
      <c r="AO47" s="102" t="n">
        <v>10.92</v>
      </c>
      <c r="AP47" s="102" t="n">
        <v>10.4</v>
      </c>
      <c r="AQ47" s="102" t="n">
        <v>9.88</v>
      </c>
      <c r="AR47" s="102" t="n">
        <v>9.36</v>
      </c>
      <c r="AS47" s="102" t="n">
        <v>8.84</v>
      </c>
      <c r="AT47" s="102" t="n">
        <v>8.32</v>
      </c>
      <c r="AU47" s="102" t="n">
        <v>7.8</v>
      </c>
      <c r="AV47" s="102" t="n">
        <v>7.28</v>
      </c>
      <c r="AW47" s="102" t="n">
        <v>6.76</v>
      </c>
      <c r="AX47" s="102" t="n">
        <v>6.24</v>
      </c>
      <c r="AY47" s="102" t="n">
        <v>5.72</v>
      </c>
      <c r="AZ47" s="102" t="n">
        <v>5.2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1.149</v>
      </c>
      <c r="D48" s="102" t="n">
        <v>2.298</v>
      </c>
      <c r="E48" s="102" t="n">
        <v>3.447</v>
      </c>
      <c r="F48" s="102" t="n">
        <v>4.596</v>
      </c>
      <c r="G48" s="102" t="n">
        <v>5.47066666666667</v>
      </c>
      <c r="H48" s="102" t="n">
        <v>6.34533333333333</v>
      </c>
      <c r="I48" s="102" t="n">
        <v>7.22</v>
      </c>
      <c r="J48" s="102" t="n">
        <v>8.57333333333333</v>
      </c>
      <c r="K48" s="102" t="n">
        <v>9.92666666666667</v>
      </c>
      <c r="L48" s="102" t="n">
        <v>11.28</v>
      </c>
      <c r="M48" s="102" t="n">
        <v>12.18</v>
      </c>
      <c r="N48" s="102" t="n">
        <v>13.08</v>
      </c>
      <c r="O48" s="102" t="n">
        <v>13.6866666666667</v>
      </c>
      <c r="P48" s="102" t="n">
        <v>14.2933333333333</v>
      </c>
      <c r="Q48" s="102" t="n">
        <v>14.9</v>
      </c>
      <c r="R48" s="102" t="n">
        <v>15.3866666666667</v>
      </c>
      <c r="S48" s="102" t="n">
        <v>15.8733333333333</v>
      </c>
      <c r="T48" s="102" t="n">
        <v>16.36</v>
      </c>
      <c r="U48" s="102" t="n">
        <v>16.52</v>
      </c>
      <c r="V48" s="102" t="n">
        <v>16.68</v>
      </c>
      <c r="W48" s="102" t="n">
        <v>16.664</v>
      </c>
      <c r="X48" s="102" t="n">
        <v>16.648</v>
      </c>
      <c r="Y48" s="102" t="n">
        <v>16.632</v>
      </c>
      <c r="Z48" s="102" t="n">
        <v>16.616</v>
      </c>
      <c r="AA48" s="102" t="n">
        <v>16.6</v>
      </c>
      <c r="AB48" s="102" t="n">
        <v>16.2</v>
      </c>
      <c r="AC48" s="102" t="n">
        <v>15.8</v>
      </c>
      <c r="AD48" s="102" t="n">
        <v>15.4</v>
      </c>
      <c r="AE48" s="102" t="n">
        <v>15</v>
      </c>
      <c r="AF48" s="102" t="n">
        <v>14.6</v>
      </c>
      <c r="AG48" s="102" t="n">
        <v>14.294</v>
      </c>
      <c r="AH48" s="102" t="n">
        <v>13.988</v>
      </c>
      <c r="AI48" s="102" t="n">
        <v>13.682</v>
      </c>
      <c r="AJ48" s="102" t="n">
        <v>13.376</v>
      </c>
      <c r="AK48" s="102" t="n">
        <v>13.07</v>
      </c>
      <c r="AL48" s="102" t="n">
        <v>12.5472</v>
      </c>
      <c r="AM48" s="102" t="n">
        <v>12.0244</v>
      </c>
      <c r="AN48" s="102" t="n">
        <v>11.5016</v>
      </c>
      <c r="AO48" s="102" t="n">
        <v>10.9788</v>
      </c>
      <c r="AP48" s="102" t="n">
        <v>10.456</v>
      </c>
      <c r="AQ48" s="102" t="n">
        <v>9.9332</v>
      </c>
      <c r="AR48" s="102" t="n">
        <v>9.4104</v>
      </c>
      <c r="AS48" s="102" t="n">
        <v>8.8876</v>
      </c>
      <c r="AT48" s="102" t="n">
        <v>8.3648</v>
      </c>
      <c r="AU48" s="102" t="n">
        <v>7.842</v>
      </c>
      <c r="AV48" s="102" t="n">
        <v>7.3192</v>
      </c>
      <c r="AW48" s="102" t="n">
        <v>6.7964</v>
      </c>
      <c r="AX48" s="102" t="n">
        <v>6.2736</v>
      </c>
      <c r="AY48" s="102" t="n">
        <v>5.7508</v>
      </c>
      <c r="AZ48" s="102" t="n">
        <v>5.228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1.148</v>
      </c>
      <c r="D49" s="102" t="n">
        <v>2.296</v>
      </c>
      <c r="E49" s="102" t="n">
        <v>3.444</v>
      </c>
      <c r="F49" s="102" t="n">
        <v>4.592</v>
      </c>
      <c r="G49" s="102" t="n">
        <v>5.47466666666667</v>
      </c>
      <c r="H49" s="102" t="n">
        <v>6.35733333333333</v>
      </c>
      <c r="I49" s="102" t="n">
        <v>7.24</v>
      </c>
      <c r="J49" s="102" t="n">
        <v>8.61333333333333</v>
      </c>
      <c r="K49" s="102" t="n">
        <v>9.98666666666667</v>
      </c>
      <c r="L49" s="102" t="n">
        <v>11.36</v>
      </c>
      <c r="M49" s="102" t="n">
        <v>12.26</v>
      </c>
      <c r="N49" s="102" t="n">
        <v>13.16</v>
      </c>
      <c r="O49" s="102" t="n">
        <v>13.7733333333333</v>
      </c>
      <c r="P49" s="102" t="n">
        <v>14.3866666666667</v>
      </c>
      <c r="Q49" s="102" t="n">
        <v>15</v>
      </c>
      <c r="R49" s="102" t="n">
        <v>15.4733333333333</v>
      </c>
      <c r="S49" s="102" t="n">
        <v>15.9466666666667</v>
      </c>
      <c r="T49" s="102" t="n">
        <v>16.42</v>
      </c>
      <c r="U49" s="102" t="n">
        <v>16.59</v>
      </c>
      <c r="V49" s="102" t="n">
        <v>16.76</v>
      </c>
      <c r="W49" s="102" t="n">
        <v>16.748</v>
      </c>
      <c r="X49" s="102" t="n">
        <v>16.736</v>
      </c>
      <c r="Y49" s="102" t="n">
        <v>16.724</v>
      </c>
      <c r="Z49" s="102" t="n">
        <v>16.712</v>
      </c>
      <c r="AA49" s="102" t="n">
        <v>16.7</v>
      </c>
      <c r="AB49" s="102" t="n">
        <v>16.3</v>
      </c>
      <c r="AC49" s="102" t="n">
        <v>15.9</v>
      </c>
      <c r="AD49" s="102" t="n">
        <v>15.5</v>
      </c>
      <c r="AE49" s="102" t="n">
        <v>15.1</v>
      </c>
      <c r="AF49" s="102" t="n">
        <v>14.7</v>
      </c>
      <c r="AG49" s="102" t="n">
        <v>14.388</v>
      </c>
      <c r="AH49" s="102" t="n">
        <v>14.076</v>
      </c>
      <c r="AI49" s="102" t="n">
        <v>13.764</v>
      </c>
      <c r="AJ49" s="102" t="n">
        <v>13.452</v>
      </c>
      <c r="AK49" s="102" t="n">
        <v>13.14</v>
      </c>
      <c r="AL49" s="102" t="n">
        <v>12.6144</v>
      </c>
      <c r="AM49" s="102" t="n">
        <v>12.0888</v>
      </c>
      <c r="AN49" s="102" t="n">
        <v>11.5632</v>
      </c>
      <c r="AO49" s="102" t="n">
        <v>11.0376</v>
      </c>
      <c r="AP49" s="102" t="n">
        <v>10.512</v>
      </c>
      <c r="AQ49" s="102" t="n">
        <v>9.9864</v>
      </c>
      <c r="AR49" s="102" t="n">
        <v>9.4608</v>
      </c>
      <c r="AS49" s="102" t="n">
        <v>8.9352</v>
      </c>
      <c r="AT49" s="102" t="n">
        <v>8.4096</v>
      </c>
      <c r="AU49" s="102" t="n">
        <v>7.884</v>
      </c>
      <c r="AV49" s="102" t="n">
        <v>7.3584</v>
      </c>
      <c r="AW49" s="102" t="n">
        <v>6.8328</v>
      </c>
      <c r="AX49" s="102" t="n">
        <v>6.3072</v>
      </c>
      <c r="AY49" s="102" t="n">
        <v>5.7816</v>
      </c>
      <c r="AZ49" s="102" t="n">
        <v>5.256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1.147</v>
      </c>
      <c r="D50" s="102" t="n">
        <v>2.294</v>
      </c>
      <c r="E50" s="102" t="n">
        <v>3.441</v>
      </c>
      <c r="F50" s="102" t="n">
        <v>4.588</v>
      </c>
      <c r="G50" s="102" t="n">
        <v>5.47866666666667</v>
      </c>
      <c r="H50" s="102" t="n">
        <v>6.36933333333333</v>
      </c>
      <c r="I50" s="102" t="n">
        <v>7.26</v>
      </c>
      <c r="J50" s="102" t="n">
        <v>8.65333333333333</v>
      </c>
      <c r="K50" s="102" t="n">
        <v>10.0466666666667</v>
      </c>
      <c r="L50" s="102" t="n">
        <v>11.44</v>
      </c>
      <c r="M50" s="102" t="n">
        <v>12.34</v>
      </c>
      <c r="N50" s="102" t="n">
        <v>13.24</v>
      </c>
      <c r="O50" s="102" t="n">
        <v>13.86</v>
      </c>
      <c r="P50" s="102" t="n">
        <v>14.48</v>
      </c>
      <c r="Q50" s="102" t="n">
        <v>15.1</v>
      </c>
      <c r="R50" s="102" t="n">
        <v>15.56</v>
      </c>
      <c r="S50" s="102" t="n">
        <v>16.02</v>
      </c>
      <c r="T50" s="102" t="n">
        <v>16.48</v>
      </c>
      <c r="U50" s="102" t="n">
        <v>16.66</v>
      </c>
      <c r="V50" s="102" t="n">
        <v>16.84</v>
      </c>
      <c r="W50" s="102" t="n">
        <v>16.832</v>
      </c>
      <c r="X50" s="102" t="n">
        <v>16.824</v>
      </c>
      <c r="Y50" s="102" t="n">
        <v>16.816</v>
      </c>
      <c r="Z50" s="102" t="n">
        <v>16.808</v>
      </c>
      <c r="AA50" s="102" t="n">
        <v>16.8</v>
      </c>
      <c r="AB50" s="102" t="n">
        <v>16.4</v>
      </c>
      <c r="AC50" s="102" t="n">
        <v>16</v>
      </c>
      <c r="AD50" s="102" t="n">
        <v>15.6</v>
      </c>
      <c r="AE50" s="102" t="n">
        <v>15.2</v>
      </c>
      <c r="AF50" s="102" t="n">
        <v>14.8</v>
      </c>
      <c r="AG50" s="102" t="n">
        <v>14.482</v>
      </c>
      <c r="AH50" s="102" t="n">
        <v>14.164</v>
      </c>
      <c r="AI50" s="102" t="n">
        <v>13.846</v>
      </c>
      <c r="AJ50" s="102" t="n">
        <v>13.528</v>
      </c>
      <c r="AK50" s="102" t="n">
        <v>13.21</v>
      </c>
      <c r="AL50" s="102" t="n">
        <v>12.6816</v>
      </c>
      <c r="AM50" s="102" t="n">
        <v>12.1532</v>
      </c>
      <c r="AN50" s="102" t="n">
        <v>11.6248</v>
      </c>
      <c r="AO50" s="102" t="n">
        <v>11.0964</v>
      </c>
      <c r="AP50" s="102" t="n">
        <v>10.568</v>
      </c>
      <c r="AQ50" s="102" t="n">
        <v>10.0396</v>
      </c>
      <c r="AR50" s="102" t="n">
        <v>9.5112</v>
      </c>
      <c r="AS50" s="102" t="n">
        <v>8.9828</v>
      </c>
      <c r="AT50" s="102" t="n">
        <v>8.4544</v>
      </c>
      <c r="AU50" s="102" t="n">
        <v>7.926</v>
      </c>
      <c r="AV50" s="102" t="n">
        <v>7.3976</v>
      </c>
      <c r="AW50" s="102" t="n">
        <v>6.8692</v>
      </c>
      <c r="AX50" s="102" t="n">
        <v>6.3408</v>
      </c>
      <c r="AY50" s="102" t="n">
        <v>5.8124</v>
      </c>
      <c r="AZ50" s="102" t="n">
        <v>5.284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1.146</v>
      </c>
      <c r="D51" s="102" t="n">
        <v>2.292</v>
      </c>
      <c r="E51" s="102" t="n">
        <v>3.438</v>
      </c>
      <c r="F51" s="102" t="n">
        <v>4.584</v>
      </c>
      <c r="G51" s="102" t="n">
        <v>5.48266666666667</v>
      </c>
      <c r="H51" s="102" t="n">
        <v>6.38133333333333</v>
      </c>
      <c r="I51" s="102" t="n">
        <v>7.28</v>
      </c>
      <c r="J51" s="102" t="n">
        <v>8.69333333333333</v>
      </c>
      <c r="K51" s="102" t="n">
        <v>10.1066666666667</v>
      </c>
      <c r="L51" s="102" t="n">
        <v>11.52</v>
      </c>
      <c r="M51" s="102" t="n">
        <v>12.42</v>
      </c>
      <c r="N51" s="102" t="n">
        <v>13.32</v>
      </c>
      <c r="O51" s="102" t="n">
        <v>13.9466666666667</v>
      </c>
      <c r="P51" s="102" t="n">
        <v>14.5733333333333</v>
      </c>
      <c r="Q51" s="102" t="n">
        <v>15.2</v>
      </c>
      <c r="R51" s="102" t="n">
        <v>15.6466666666667</v>
      </c>
      <c r="S51" s="102" t="n">
        <v>16.0933333333333</v>
      </c>
      <c r="T51" s="102" t="n">
        <v>16.54</v>
      </c>
      <c r="U51" s="102" t="n">
        <v>16.73</v>
      </c>
      <c r="V51" s="102" t="n">
        <v>16.92</v>
      </c>
      <c r="W51" s="102" t="n">
        <v>16.916</v>
      </c>
      <c r="X51" s="102" t="n">
        <v>16.912</v>
      </c>
      <c r="Y51" s="102" t="n">
        <v>16.908</v>
      </c>
      <c r="Z51" s="102" t="n">
        <v>16.904</v>
      </c>
      <c r="AA51" s="102" t="n">
        <v>16.9</v>
      </c>
      <c r="AB51" s="102" t="n">
        <v>16.5</v>
      </c>
      <c r="AC51" s="102" t="n">
        <v>16.1</v>
      </c>
      <c r="AD51" s="102" t="n">
        <v>15.7</v>
      </c>
      <c r="AE51" s="102" t="n">
        <v>15.3</v>
      </c>
      <c r="AF51" s="102" t="n">
        <v>14.9</v>
      </c>
      <c r="AG51" s="102" t="n">
        <v>14.576</v>
      </c>
      <c r="AH51" s="102" t="n">
        <v>14.252</v>
      </c>
      <c r="AI51" s="102" t="n">
        <v>13.928</v>
      </c>
      <c r="AJ51" s="102" t="n">
        <v>13.604</v>
      </c>
      <c r="AK51" s="102" t="n">
        <v>13.28</v>
      </c>
      <c r="AL51" s="102" t="n">
        <v>12.7488</v>
      </c>
      <c r="AM51" s="102" t="n">
        <v>12.2176</v>
      </c>
      <c r="AN51" s="102" t="n">
        <v>11.6864</v>
      </c>
      <c r="AO51" s="102" t="n">
        <v>11.1552</v>
      </c>
      <c r="AP51" s="102" t="n">
        <v>10.624</v>
      </c>
      <c r="AQ51" s="102" t="n">
        <v>10.0928</v>
      </c>
      <c r="AR51" s="102" t="n">
        <v>9.5616</v>
      </c>
      <c r="AS51" s="102" t="n">
        <v>9.0304</v>
      </c>
      <c r="AT51" s="102" t="n">
        <v>8.4992</v>
      </c>
      <c r="AU51" s="102" t="n">
        <v>7.968</v>
      </c>
      <c r="AV51" s="102" t="n">
        <v>7.4368</v>
      </c>
      <c r="AW51" s="102" t="n">
        <v>6.9056</v>
      </c>
      <c r="AX51" s="102" t="n">
        <v>6.3744</v>
      </c>
      <c r="AY51" s="102" t="n">
        <v>5.8432</v>
      </c>
      <c r="AZ51" s="102" t="n">
        <v>5.312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1.145</v>
      </c>
      <c r="D52" s="102" t="n">
        <v>2.29</v>
      </c>
      <c r="E52" s="102" t="n">
        <v>3.435</v>
      </c>
      <c r="F52" s="102" t="n">
        <v>4.58</v>
      </c>
      <c r="G52" s="102" t="n">
        <v>5.48666666666667</v>
      </c>
      <c r="H52" s="102" t="n">
        <v>6.39333333333333</v>
      </c>
      <c r="I52" s="102" t="n">
        <v>7.3</v>
      </c>
      <c r="J52" s="102" t="n">
        <v>8.73333333333333</v>
      </c>
      <c r="K52" s="102" t="n">
        <v>10.1666666666667</v>
      </c>
      <c r="L52" s="102" t="n">
        <v>11.6</v>
      </c>
      <c r="M52" s="102" t="n">
        <v>12.5</v>
      </c>
      <c r="N52" s="102" t="n">
        <v>13.4</v>
      </c>
      <c r="O52" s="102" t="n">
        <v>14.0333333333333</v>
      </c>
      <c r="P52" s="102" t="n">
        <v>14.6666666666667</v>
      </c>
      <c r="Q52" s="102" t="n">
        <v>15.3</v>
      </c>
      <c r="R52" s="102" t="n">
        <v>15.7333333333333</v>
      </c>
      <c r="S52" s="102" t="n">
        <v>16.1666666666667</v>
      </c>
      <c r="T52" s="102" t="n">
        <v>16.6</v>
      </c>
      <c r="U52" s="102" t="n">
        <v>16.8</v>
      </c>
      <c r="V52" s="102" t="n">
        <v>17</v>
      </c>
      <c r="W52" s="102" t="n">
        <v>17</v>
      </c>
      <c r="X52" s="102" t="n">
        <v>17</v>
      </c>
      <c r="Y52" s="102" t="n">
        <v>17</v>
      </c>
      <c r="Z52" s="102" t="n">
        <v>17</v>
      </c>
      <c r="AA52" s="102" t="n">
        <v>17</v>
      </c>
      <c r="AB52" s="102" t="n">
        <v>16.6</v>
      </c>
      <c r="AC52" s="102" t="n">
        <v>16.2</v>
      </c>
      <c r="AD52" s="102" t="n">
        <v>15.8</v>
      </c>
      <c r="AE52" s="102" t="n">
        <v>15.4</v>
      </c>
      <c r="AF52" s="102" t="n">
        <v>15</v>
      </c>
      <c r="AG52" s="102" t="n">
        <v>14.67</v>
      </c>
      <c r="AH52" s="102" t="n">
        <v>14.34</v>
      </c>
      <c r="AI52" s="102" t="n">
        <v>14.01</v>
      </c>
      <c r="AJ52" s="102" t="n">
        <v>13.68</v>
      </c>
      <c r="AK52" s="102" t="n">
        <v>13.35</v>
      </c>
      <c r="AL52" s="102" t="n">
        <v>12.816</v>
      </c>
      <c r="AM52" s="102" t="n">
        <v>12.282</v>
      </c>
      <c r="AN52" s="102" t="n">
        <v>11.748</v>
      </c>
      <c r="AO52" s="102" t="n">
        <v>11.214</v>
      </c>
      <c r="AP52" s="102" t="n">
        <v>10.68</v>
      </c>
      <c r="AQ52" s="102" t="n">
        <v>10.146</v>
      </c>
      <c r="AR52" s="102" t="n">
        <v>9.612</v>
      </c>
      <c r="AS52" s="102" t="n">
        <v>9.078</v>
      </c>
      <c r="AT52" s="102" t="n">
        <v>8.544</v>
      </c>
      <c r="AU52" s="102" t="n">
        <v>8.01</v>
      </c>
      <c r="AV52" s="102" t="n">
        <v>7.476</v>
      </c>
      <c r="AW52" s="102" t="n">
        <v>6.942</v>
      </c>
      <c r="AX52" s="102" t="n">
        <v>6.408</v>
      </c>
      <c r="AY52" s="102" t="n">
        <v>5.874</v>
      </c>
      <c r="AZ52" s="102" t="n">
        <v>5.34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1.1435</v>
      </c>
      <c r="D53" s="102" t="n">
        <v>2.287</v>
      </c>
      <c r="E53" s="102" t="n">
        <v>3.4305</v>
      </c>
      <c r="F53" s="102" t="n">
        <v>4.574</v>
      </c>
      <c r="G53" s="102" t="n">
        <v>5.486</v>
      </c>
      <c r="H53" s="102" t="n">
        <v>6.398</v>
      </c>
      <c r="I53" s="102" t="n">
        <v>7.31</v>
      </c>
      <c r="J53" s="102" t="n">
        <v>8.76666666666667</v>
      </c>
      <c r="K53" s="102" t="n">
        <v>10.2233333333333</v>
      </c>
      <c r="L53" s="102" t="n">
        <v>11.68</v>
      </c>
      <c r="M53" s="102" t="n">
        <v>12.56</v>
      </c>
      <c r="N53" s="102" t="n">
        <v>13.44</v>
      </c>
      <c r="O53" s="102" t="n">
        <v>14.0933333333333</v>
      </c>
      <c r="P53" s="102" t="n">
        <v>14.7466666666667</v>
      </c>
      <c r="Q53" s="102" t="n">
        <v>15.4</v>
      </c>
      <c r="R53" s="102" t="n">
        <v>15.82</v>
      </c>
      <c r="S53" s="102" t="n">
        <v>16.24</v>
      </c>
      <c r="T53" s="102" t="n">
        <v>16.66</v>
      </c>
      <c r="U53" s="102" t="n">
        <v>16.87</v>
      </c>
      <c r="V53" s="102" t="n">
        <v>17.08</v>
      </c>
      <c r="W53" s="102" t="n">
        <v>17.084</v>
      </c>
      <c r="X53" s="102" t="n">
        <v>17.088</v>
      </c>
      <c r="Y53" s="102" t="n">
        <v>17.092</v>
      </c>
      <c r="Z53" s="102" t="n">
        <v>17.096</v>
      </c>
      <c r="AA53" s="102" t="n">
        <v>17.1</v>
      </c>
      <c r="AB53" s="102" t="n">
        <v>16.7</v>
      </c>
      <c r="AC53" s="102" t="n">
        <v>16.3</v>
      </c>
      <c r="AD53" s="102" t="n">
        <v>15.9</v>
      </c>
      <c r="AE53" s="102" t="n">
        <v>15.5</v>
      </c>
      <c r="AF53" s="102" t="n">
        <v>15.1</v>
      </c>
      <c r="AG53" s="102" t="n">
        <v>14.764</v>
      </c>
      <c r="AH53" s="102" t="n">
        <v>14.428</v>
      </c>
      <c r="AI53" s="102" t="n">
        <v>14.092</v>
      </c>
      <c r="AJ53" s="102" t="n">
        <v>13.756</v>
      </c>
      <c r="AK53" s="102" t="n">
        <v>13.42</v>
      </c>
      <c r="AL53" s="102" t="n">
        <v>12.8832</v>
      </c>
      <c r="AM53" s="102" t="n">
        <v>12.3464</v>
      </c>
      <c r="AN53" s="102" t="n">
        <v>11.8096</v>
      </c>
      <c r="AO53" s="102" t="n">
        <v>11.2728</v>
      </c>
      <c r="AP53" s="102" t="n">
        <v>10.736</v>
      </c>
      <c r="AQ53" s="102" t="n">
        <v>10.1992</v>
      </c>
      <c r="AR53" s="102" t="n">
        <v>9.6624</v>
      </c>
      <c r="AS53" s="102" t="n">
        <v>9.1256</v>
      </c>
      <c r="AT53" s="102" t="n">
        <v>8.5888</v>
      </c>
      <c r="AU53" s="102" t="n">
        <v>8.052</v>
      </c>
      <c r="AV53" s="102" t="n">
        <v>7.5152</v>
      </c>
      <c r="AW53" s="102" t="n">
        <v>6.9784</v>
      </c>
      <c r="AX53" s="102" t="n">
        <v>6.4416</v>
      </c>
      <c r="AY53" s="102" t="n">
        <v>5.90480000000001</v>
      </c>
      <c r="AZ53" s="102" t="n">
        <v>5.36800000000001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1.142</v>
      </c>
      <c r="D54" s="102" t="n">
        <v>2.284</v>
      </c>
      <c r="E54" s="102" t="n">
        <v>3.426</v>
      </c>
      <c r="F54" s="102" t="n">
        <v>4.568</v>
      </c>
      <c r="G54" s="102" t="n">
        <v>5.48533333333333</v>
      </c>
      <c r="H54" s="102" t="n">
        <v>6.40266666666667</v>
      </c>
      <c r="I54" s="102" t="n">
        <v>7.32</v>
      </c>
      <c r="J54" s="102" t="n">
        <v>8.8</v>
      </c>
      <c r="K54" s="102" t="n">
        <v>10.28</v>
      </c>
      <c r="L54" s="102" t="n">
        <v>11.76</v>
      </c>
      <c r="M54" s="102" t="n">
        <v>12.62</v>
      </c>
      <c r="N54" s="102" t="n">
        <v>13.48</v>
      </c>
      <c r="O54" s="102" t="n">
        <v>14.1533333333333</v>
      </c>
      <c r="P54" s="102" t="n">
        <v>14.8266666666667</v>
      </c>
      <c r="Q54" s="102" t="n">
        <v>15.5</v>
      </c>
      <c r="R54" s="102" t="n">
        <v>15.9066666666667</v>
      </c>
      <c r="S54" s="102" t="n">
        <v>16.3133333333333</v>
      </c>
      <c r="T54" s="102" t="n">
        <v>16.72</v>
      </c>
      <c r="U54" s="102" t="n">
        <v>16.94</v>
      </c>
      <c r="V54" s="102" t="n">
        <v>17.16</v>
      </c>
      <c r="W54" s="102" t="n">
        <v>17.168</v>
      </c>
      <c r="X54" s="102" t="n">
        <v>17.176</v>
      </c>
      <c r="Y54" s="102" t="n">
        <v>17.184</v>
      </c>
      <c r="Z54" s="102" t="n">
        <v>17.192</v>
      </c>
      <c r="AA54" s="102" t="n">
        <v>17.2</v>
      </c>
      <c r="AB54" s="102" t="n">
        <v>16.8</v>
      </c>
      <c r="AC54" s="102" t="n">
        <v>16.4</v>
      </c>
      <c r="AD54" s="102" t="n">
        <v>16</v>
      </c>
      <c r="AE54" s="102" t="n">
        <v>15.6</v>
      </c>
      <c r="AF54" s="102" t="n">
        <v>15.2</v>
      </c>
      <c r="AG54" s="102" t="n">
        <v>14.858</v>
      </c>
      <c r="AH54" s="102" t="n">
        <v>14.516</v>
      </c>
      <c r="AI54" s="102" t="n">
        <v>14.174</v>
      </c>
      <c r="AJ54" s="102" t="n">
        <v>13.832</v>
      </c>
      <c r="AK54" s="102" t="n">
        <v>13.49</v>
      </c>
      <c r="AL54" s="102" t="n">
        <v>12.9504</v>
      </c>
      <c r="AM54" s="102" t="n">
        <v>12.4108</v>
      </c>
      <c r="AN54" s="102" t="n">
        <v>11.8712</v>
      </c>
      <c r="AO54" s="102" t="n">
        <v>11.3316</v>
      </c>
      <c r="AP54" s="102" t="n">
        <v>10.792</v>
      </c>
      <c r="AQ54" s="102" t="n">
        <v>10.2524</v>
      </c>
      <c r="AR54" s="102" t="n">
        <v>9.7128</v>
      </c>
      <c r="AS54" s="102" t="n">
        <v>9.1732</v>
      </c>
      <c r="AT54" s="102" t="n">
        <v>8.6336</v>
      </c>
      <c r="AU54" s="102" t="n">
        <v>8.094</v>
      </c>
      <c r="AV54" s="102" t="n">
        <v>7.5544</v>
      </c>
      <c r="AW54" s="102" t="n">
        <v>7.0148</v>
      </c>
      <c r="AX54" s="102" t="n">
        <v>6.4752</v>
      </c>
      <c r="AY54" s="102" t="n">
        <v>5.9356</v>
      </c>
      <c r="AZ54" s="102" t="n">
        <v>5.396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1.1405</v>
      </c>
      <c r="D55" s="102" t="n">
        <v>2.281</v>
      </c>
      <c r="E55" s="102" t="n">
        <v>3.4215</v>
      </c>
      <c r="F55" s="102" t="n">
        <v>4.562</v>
      </c>
      <c r="G55" s="102" t="n">
        <v>5.48466666666667</v>
      </c>
      <c r="H55" s="102" t="n">
        <v>6.40733333333333</v>
      </c>
      <c r="I55" s="102" t="n">
        <v>7.33</v>
      </c>
      <c r="J55" s="102" t="n">
        <v>8.83333333333333</v>
      </c>
      <c r="K55" s="102" t="n">
        <v>10.3366666666667</v>
      </c>
      <c r="L55" s="102" t="n">
        <v>11.84</v>
      </c>
      <c r="M55" s="102" t="n">
        <v>12.68</v>
      </c>
      <c r="N55" s="102" t="n">
        <v>13.52</v>
      </c>
      <c r="O55" s="102" t="n">
        <v>14.2133333333333</v>
      </c>
      <c r="P55" s="102" t="n">
        <v>14.9066666666667</v>
      </c>
      <c r="Q55" s="102" t="n">
        <v>15.6</v>
      </c>
      <c r="R55" s="102" t="n">
        <v>15.9933333333333</v>
      </c>
      <c r="S55" s="102" t="n">
        <v>16.3866666666667</v>
      </c>
      <c r="T55" s="102" t="n">
        <v>16.78</v>
      </c>
      <c r="U55" s="102" t="n">
        <v>17.01</v>
      </c>
      <c r="V55" s="102" t="n">
        <v>17.24</v>
      </c>
      <c r="W55" s="102" t="n">
        <v>17.252</v>
      </c>
      <c r="X55" s="102" t="n">
        <v>17.264</v>
      </c>
      <c r="Y55" s="102" t="n">
        <v>17.276</v>
      </c>
      <c r="Z55" s="102" t="n">
        <v>17.288</v>
      </c>
      <c r="AA55" s="102" t="n">
        <v>17.3</v>
      </c>
      <c r="AB55" s="102" t="n">
        <v>16.9</v>
      </c>
      <c r="AC55" s="102" t="n">
        <v>16.5</v>
      </c>
      <c r="AD55" s="102" t="n">
        <v>16.1</v>
      </c>
      <c r="AE55" s="102" t="n">
        <v>15.7</v>
      </c>
      <c r="AF55" s="102" t="n">
        <v>15.3</v>
      </c>
      <c r="AG55" s="102" t="n">
        <v>14.952</v>
      </c>
      <c r="AH55" s="102" t="n">
        <v>14.604</v>
      </c>
      <c r="AI55" s="102" t="n">
        <v>14.256</v>
      </c>
      <c r="AJ55" s="102" t="n">
        <v>13.908</v>
      </c>
      <c r="AK55" s="102" t="n">
        <v>13.56</v>
      </c>
      <c r="AL55" s="102" t="n">
        <v>13.0176</v>
      </c>
      <c r="AM55" s="102" t="n">
        <v>12.4752</v>
      </c>
      <c r="AN55" s="102" t="n">
        <v>11.9328</v>
      </c>
      <c r="AO55" s="102" t="n">
        <v>11.3904</v>
      </c>
      <c r="AP55" s="102" t="n">
        <v>10.848</v>
      </c>
      <c r="AQ55" s="102" t="n">
        <v>10.3056</v>
      </c>
      <c r="AR55" s="102" t="n">
        <v>9.7632</v>
      </c>
      <c r="AS55" s="102" t="n">
        <v>9.2208</v>
      </c>
      <c r="AT55" s="102" t="n">
        <v>8.6784</v>
      </c>
      <c r="AU55" s="102" t="n">
        <v>8.136</v>
      </c>
      <c r="AV55" s="102" t="n">
        <v>7.5936</v>
      </c>
      <c r="AW55" s="102" t="n">
        <v>7.0512</v>
      </c>
      <c r="AX55" s="102" t="n">
        <v>6.5088</v>
      </c>
      <c r="AY55" s="102" t="n">
        <v>5.9664</v>
      </c>
      <c r="AZ55" s="102" t="n">
        <v>5.424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1.139</v>
      </c>
      <c r="D56" s="102" t="n">
        <v>2.278</v>
      </c>
      <c r="E56" s="102" t="n">
        <v>3.417</v>
      </c>
      <c r="F56" s="102" t="n">
        <v>4.556</v>
      </c>
      <c r="G56" s="102" t="n">
        <v>5.484</v>
      </c>
      <c r="H56" s="102" t="n">
        <v>6.412</v>
      </c>
      <c r="I56" s="102" t="n">
        <v>7.34</v>
      </c>
      <c r="J56" s="102" t="n">
        <v>8.86666666666667</v>
      </c>
      <c r="K56" s="102" t="n">
        <v>10.3933333333333</v>
      </c>
      <c r="L56" s="102" t="n">
        <v>11.92</v>
      </c>
      <c r="M56" s="102" t="n">
        <v>12.74</v>
      </c>
      <c r="N56" s="102" t="n">
        <v>13.56</v>
      </c>
      <c r="O56" s="102" t="n">
        <v>14.2733333333333</v>
      </c>
      <c r="P56" s="102" t="n">
        <v>14.9866666666667</v>
      </c>
      <c r="Q56" s="102" t="n">
        <v>15.7</v>
      </c>
      <c r="R56" s="102" t="n">
        <v>16.08</v>
      </c>
      <c r="S56" s="102" t="n">
        <v>16.46</v>
      </c>
      <c r="T56" s="102" t="n">
        <v>16.84</v>
      </c>
      <c r="U56" s="102" t="n">
        <v>17.08</v>
      </c>
      <c r="V56" s="102" t="n">
        <v>17.32</v>
      </c>
      <c r="W56" s="102" t="n">
        <v>17.336</v>
      </c>
      <c r="X56" s="102" t="n">
        <v>17.352</v>
      </c>
      <c r="Y56" s="102" t="n">
        <v>17.368</v>
      </c>
      <c r="Z56" s="102" t="n">
        <v>17.384</v>
      </c>
      <c r="AA56" s="102" t="n">
        <v>17.4</v>
      </c>
      <c r="AB56" s="102" t="n">
        <v>17</v>
      </c>
      <c r="AC56" s="102" t="n">
        <v>16.6</v>
      </c>
      <c r="AD56" s="102" t="n">
        <v>16.2</v>
      </c>
      <c r="AE56" s="102" t="n">
        <v>15.8</v>
      </c>
      <c r="AF56" s="102" t="n">
        <v>15.4</v>
      </c>
      <c r="AG56" s="102" t="n">
        <v>15.046</v>
      </c>
      <c r="AH56" s="102" t="n">
        <v>14.692</v>
      </c>
      <c r="AI56" s="102" t="n">
        <v>14.338</v>
      </c>
      <c r="AJ56" s="102" t="n">
        <v>13.984</v>
      </c>
      <c r="AK56" s="102" t="n">
        <v>13.63</v>
      </c>
      <c r="AL56" s="102" t="n">
        <v>13.0848</v>
      </c>
      <c r="AM56" s="102" t="n">
        <v>12.5396</v>
      </c>
      <c r="AN56" s="102" t="n">
        <v>11.9944</v>
      </c>
      <c r="AO56" s="102" t="n">
        <v>11.4492</v>
      </c>
      <c r="AP56" s="102" t="n">
        <v>10.904</v>
      </c>
      <c r="AQ56" s="102" t="n">
        <v>10.3588</v>
      </c>
      <c r="AR56" s="102" t="n">
        <v>9.8136</v>
      </c>
      <c r="AS56" s="102" t="n">
        <v>9.2684</v>
      </c>
      <c r="AT56" s="102" t="n">
        <v>8.7232</v>
      </c>
      <c r="AU56" s="102" t="n">
        <v>8.178</v>
      </c>
      <c r="AV56" s="102" t="n">
        <v>7.6328</v>
      </c>
      <c r="AW56" s="102" t="n">
        <v>7.0876</v>
      </c>
      <c r="AX56" s="102" t="n">
        <v>6.5424</v>
      </c>
      <c r="AY56" s="102" t="n">
        <v>5.9972</v>
      </c>
      <c r="AZ56" s="102" t="n">
        <v>5.452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1.1375</v>
      </c>
      <c r="D57" s="102" t="n">
        <v>2.275</v>
      </c>
      <c r="E57" s="102" t="n">
        <v>3.4125</v>
      </c>
      <c r="F57" s="102" t="n">
        <v>4.55</v>
      </c>
      <c r="G57" s="102" t="n">
        <v>5.48333333333333</v>
      </c>
      <c r="H57" s="102" t="n">
        <v>6.41666666666667</v>
      </c>
      <c r="I57" s="102" t="n">
        <v>7.35</v>
      </c>
      <c r="J57" s="102" t="n">
        <v>8.9</v>
      </c>
      <c r="K57" s="102" t="n">
        <v>10.45</v>
      </c>
      <c r="L57" s="102" t="n">
        <v>12</v>
      </c>
      <c r="M57" s="102" t="n">
        <v>12.8</v>
      </c>
      <c r="N57" s="102" t="n">
        <v>13.6</v>
      </c>
      <c r="O57" s="102" t="n">
        <v>14.3333333333333</v>
      </c>
      <c r="P57" s="102" t="n">
        <v>15.0666666666667</v>
      </c>
      <c r="Q57" s="102" t="n">
        <v>15.8</v>
      </c>
      <c r="R57" s="102" t="n">
        <v>16.1666666666667</v>
      </c>
      <c r="S57" s="102" t="n">
        <v>16.5333333333333</v>
      </c>
      <c r="T57" s="102" t="n">
        <v>16.9</v>
      </c>
      <c r="U57" s="102" t="n">
        <v>17.15</v>
      </c>
      <c r="V57" s="102" t="n">
        <v>17.4</v>
      </c>
      <c r="W57" s="102" t="n">
        <v>17.42</v>
      </c>
      <c r="X57" s="102" t="n">
        <v>17.44</v>
      </c>
      <c r="Y57" s="102" t="n">
        <v>17.46</v>
      </c>
      <c r="Z57" s="102" t="n">
        <v>17.48</v>
      </c>
      <c r="AA57" s="102" t="n">
        <v>17.5</v>
      </c>
      <c r="AB57" s="102" t="n">
        <v>17.1</v>
      </c>
      <c r="AC57" s="102" t="n">
        <v>16.7</v>
      </c>
      <c r="AD57" s="102" t="n">
        <v>16.3</v>
      </c>
      <c r="AE57" s="102" t="n">
        <v>15.9</v>
      </c>
      <c r="AF57" s="102" t="n">
        <v>15.5</v>
      </c>
      <c r="AG57" s="102" t="n">
        <v>15.14</v>
      </c>
      <c r="AH57" s="102" t="n">
        <v>14.78</v>
      </c>
      <c r="AI57" s="102" t="n">
        <v>14.42</v>
      </c>
      <c r="AJ57" s="102" t="n">
        <v>14.06</v>
      </c>
      <c r="AK57" s="102" t="n">
        <v>13.7</v>
      </c>
      <c r="AL57" s="102" t="n">
        <v>13.152</v>
      </c>
      <c r="AM57" s="102" t="n">
        <v>12.604</v>
      </c>
      <c r="AN57" s="102" t="n">
        <v>12.056</v>
      </c>
      <c r="AO57" s="102" t="n">
        <v>11.508</v>
      </c>
      <c r="AP57" s="102" t="n">
        <v>10.96</v>
      </c>
      <c r="AQ57" s="102" t="n">
        <v>10.412</v>
      </c>
      <c r="AR57" s="102" t="n">
        <v>9.864</v>
      </c>
      <c r="AS57" s="102" t="n">
        <v>9.316</v>
      </c>
      <c r="AT57" s="102" t="n">
        <v>8.768</v>
      </c>
      <c r="AU57" s="102" t="n">
        <v>8.22</v>
      </c>
      <c r="AV57" s="102" t="n">
        <v>7.672</v>
      </c>
      <c r="AW57" s="102" t="n">
        <v>7.124</v>
      </c>
      <c r="AX57" s="102" t="n">
        <v>6.576</v>
      </c>
      <c r="AY57" s="102" t="n">
        <v>6.028</v>
      </c>
      <c r="AZ57" s="102" t="n">
        <v>5.48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1.129</v>
      </c>
      <c r="D58" s="102" t="n">
        <v>2.258</v>
      </c>
      <c r="E58" s="102" t="n">
        <v>3.387</v>
      </c>
      <c r="F58" s="102" t="n">
        <v>4.516</v>
      </c>
      <c r="G58" s="102" t="n">
        <v>5.45733333333333</v>
      </c>
      <c r="H58" s="102" t="n">
        <v>6.39866666666667</v>
      </c>
      <c r="I58" s="102" t="n">
        <v>7.34</v>
      </c>
      <c r="J58" s="102" t="n">
        <v>8.88666666666667</v>
      </c>
      <c r="K58" s="102" t="n">
        <v>10.4333333333333</v>
      </c>
      <c r="L58" s="102" t="n">
        <v>11.98</v>
      </c>
      <c r="M58" s="102" t="n">
        <v>12.785</v>
      </c>
      <c r="N58" s="102" t="n">
        <v>13.59</v>
      </c>
      <c r="O58" s="102" t="n">
        <v>14.3333333333333</v>
      </c>
      <c r="P58" s="102" t="n">
        <v>15.0766666666667</v>
      </c>
      <c r="Q58" s="102" t="n">
        <v>15.82</v>
      </c>
      <c r="R58" s="102" t="n">
        <v>16.2</v>
      </c>
      <c r="S58" s="102" t="n">
        <v>16.58</v>
      </c>
      <c r="T58" s="102" t="n">
        <v>16.96</v>
      </c>
      <c r="U58" s="102" t="n">
        <v>17.21</v>
      </c>
      <c r="V58" s="102" t="n">
        <v>17.46</v>
      </c>
      <c r="W58" s="102" t="n">
        <v>17.478</v>
      </c>
      <c r="X58" s="102" t="n">
        <v>17.496</v>
      </c>
      <c r="Y58" s="102" t="n">
        <v>17.514</v>
      </c>
      <c r="Z58" s="102" t="n">
        <v>17.532</v>
      </c>
      <c r="AA58" s="102" t="n">
        <v>17.55</v>
      </c>
      <c r="AB58" s="102" t="n">
        <v>17.152</v>
      </c>
      <c r="AC58" s="102" t="n">
        <v>16.754</v>
      </c>
      <c r="AD58" s="102" t="n">
        <v>16.356</v>
      </c>
      <c r="AE58" s="102" t="n">
        <v>15.958</v>
      </c>
      <c r="AF58" s="102" t="n">
        <v>15.56</v>
      </c>
      <c r="AG58" s="102" t="n">
        <v>15.194</v>
      </c>
      <c r="AH58" s="102" t="n">
        <v>14.828</v>
      </c>
      <c r="AI58" s="102" t="n">
        <v>14.462</v>
      </c>
      <c r="AJ58" s="102" t="n">
        <v>14.096</v>
      </c>
      <c r="AK58" s="102" t="n">
        <v>13.73</v>
      </c>
      <c r="AL58" s="102" t="n">
        <v>13.1808</v>
      </c>
      <c r="AM58" s="102" t="n">
        <v>12.6316</v>
      </c>
      <c r="AN58" s="102" t="n">
        <v>12.0824</v>
      </c>
      <c r="AO58" s="102" t="n">
        <v>11.5332</v>
      </c>
      <c r="AP58" s="102" t="n">
        <v>10.984</v>
      </c>
      <c r="AQ58" s="102" t="n">
        <v>10.4348</v>
      </c>
      <c r="AR58" s="102" t="n">
        <v>9.8856</v>
      </c>
      <c r="AS58" s="102" t="n">
        <v>9.3364</v>
      </c>
      <c r="AT58" s="102" t="n">
        <v>8.7872</v>
      </c>
      <c r="AU58" s="102" t="n">
        <v>8.238</v>
      </c>
      <c r="AV58" s="102" t="n">
        <v>7.6888</v>
      </c>
      <c r="AW58" s="102" t="n">
        <v>7.1396</v>
      </c>
      <c r="AX58" s="102" t="n">
        <v>6.5904</v>
      </c>
      <c r="AY58" s="102" t="n">
        <v>6.0412</v>
      </c>
      <c r="AZ58" s="102" t="n">
        <v>5.492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1.1205</v>
      </c>
      <c r="D59" s="102" t="n">
        <v>2.241</v>
      </c>
      <c r="E59" s="102" t="n">
        <v>3.3615</v>
      </c>
      <c r="F59" s="102" t="n">
        <v>4.482</v>
      </c>
      <c r="G59" s="102" t="n">
        <v>5.43133333333333</v>
      </c>
      <c r="H59" s="102" t="n">
        <v>6.38066666666667</v>
      </c>
      <c r="I59" s="102" t="n">
        <v>7.33</v>
      </c>
      <c r="J59" s="102" t="n">
        <v>8.87333333333333</v>
      </c>
      <c r="K59" s="102" t="n">
        <v>10.4166666666667</v>
      </c>
      <c r="L59" s="102" t="n">
        <v>11.96</v>
      </c>
      <c r="M59" s="102" t="n">
        <v>12.77</v>
      </c>
      <c r="N59" s="102" t="n">
        <v>13.58</v>
      </c>
      <c r="O59" s="102" t="n">
        <v>14.3333333333333</v>
      </c>
      <c r="P59" s="102" t="n">
        <v>15.0866666666667</v>
      </c>
      <c r="Q59" s="102" t="n">
        <v>15.84</v>
      </c>
      <c r="R59" s="102" t="n">
        <v>16.2333333333333</v>
      </c>
      <c r="S59" s="102" t="n">
        <v>16.6266666666667</v>
      </c>
      <c r="T59" s="102" t="n">
        <v>17.02</v>
      </c>
      <c r="U59" s="102" t="n">
        <v>17.27</v>
      </c>
      <c r="V59" s="102" t="n">
        <v>17.52</v>
      </c>
      <c r="W59" s="102" t="n">
        <v>17.536</v>
      </c>
      <c r="X59" s="102" t="n">
        <v>17.552</v>
      </c>
      <c r="Y59" s="102" t="n">
        <v>17.568</v>
      </c>
      <c r="Z59" s="102" t="n">
        <v>17.584</v>
      </c>
      <c r="AA59" s="102" t="n">
        <v>17.6</v>
      </c>
      <c r="AB59" s="102" t="n">
        <v>17.204</v>
      </c>
      <c r="AC59" s="102" t="n">
        <v>16.808</v>
      </c>
      <c r="AD59" s="102" t="n">
        <v>16.412</v>
      </c>
      <c r="AE59" s="102" t="n">
        <v>16.016</v>
      </c>
      <c r="AF59" s="102" t="n">
        <v>15.62</v>
      </c>
      <c r="AG59" s="102" t="n">
        <v>15.248</v>
      </c>
      <c r="AH59" s="102" t="n">
        <v>14.876</v>
      </c>
      <c r="AI59" s="102" t="n">
        <v>14.504</v>
      </c>
      <c r="AJ59" s="102" t="n">
        <v>14.132</v>
      </c>
      <c r="AK59" s="102" t="n">
        <v>13.76</v>
      </c>
      <c r="AL59" s="102" t="n">
        <v>13.2096</v>
      </c>
      <c r="AM59" s="102" t="n">
        <v>12.6592</v>
      </c>
      <c r="AN59" s="102" t="n">
        <v>12.1088</v>
      </c>
      <c r="AO59" s="102" t="n">
        <v>11.5584</v>
      </c>
      <c r="AP59" s="102" t="n">
        <v>11.008</v>
      </c>
      <c r="AQ59" s="102" t="n">
        <v>10.4576</v>
      </c>
      <c r="AR59" s="102" t="n">
        <v>9.9072</v>
      </c>
      <c r="AS59" s="102" t="n">
        <v>9.3568</v>
      </c>
      <c r="AT59" s="102" t="n">
        <v>8.8064</v>
      </c>
      <c r="AU59" s="102" t="n">
        <v>8.256</v>
      </c>
      <c r="AV59" s="102" t="n">
        <v>7.7056</v>
      </c>
      <c r="AW59" s="102" t="n">
        <v>7.1552</v>
      </c>
      <c r="AX59" s="102" t="n">
        <v>6.6048</v>
      </c>
      <c r="AY59" s="102" t="n">
        <v>6.0544</v>
      </c>
      <c r="AZ59" s="102" t="n">
        <v>5.504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1.112</v>
      </c>
      <c r="D60" s="102" t="n">
        <v>2.224</v>
      </c>
      <c r="E60" s="102" t="n">
        <v>3.336</v>
      </c>
      <c r="F60" s="102" t="n">
        <v>4.448</v>
      </c>
      <c r="G60" s="102" t="n">
        <v>5.40533333333333</v>
      </c>
      <c r="H60" s="102" t="n">
        <v>6.36266666666667</v>
      </c>
      <c r="I60" s="102" t="n">
        <v>7.32</v>
      </c>
      <c r="J60" s="102" t="n">
        <v>8.86</v>
      </c>
      <c r="K60" s="102" t="n">
        <v>10.4</v>
      </c>
      <c r="L60" s="102" t="n">
        <v>11.94</v>
      </c>
      <c r="M60" s="102" t="n">
        <v>12.755</v>
      </c>
      <c r="N60" s="102" t="n">
        <v>13.57</v>
      </c>
      <c r="O60" s="102" t="n">
        <v>14.3333333333333</v>
      </c>
      <c r="P60" s="102" t="n">
        <v>15.0966666666667</v>
      </c>
      <c r="Q60" s="102" t="n">
        <v>15.86</v>
      </c>
      <c r="R60" s="102" t="n">
        <v>16.2666666666667</v>
      </c>
      <c r="S60" s="102" t="n">
        <v>16.6733333333333</v>
      </c>
      <c r="T60" s="102" t="n">
        <v>17.08</v>
      </c>
      <c r="U60" s="102" t="n">
        <v>17.33</v>
      </c>
      <c r="V60" s="102" t="n">
        <v>17.58</v>
      </c>
      <c r="W60" s="102" t="n">
        <v>17.594</v>
      </c>
      <c r="X60" s="102" t="n">
        <v>17.608</v>
      </c>
      <c r="Y60" s="102" t="n">
        <v>17.622</v>
      </c>
      <c r="Z60" s="102" t="n">
        <v>17.636</v>
      </c>
      <c r="AA60" s="102" t="n">
        <v>17.65</v>
      </c>
      <c r="AB60" s="102" t="n">
        <v>17.256</v>
      </c>
      <c r="AC60" s="102" t="n">
        <v>16.862</v>
      </c>
      <c r="AD60" s="102" t="n">
        <v>16.468</v>
      </c>
      <c r="AE60" s="102" t="n">
        <v>16.074</v>
      </c>
      <c r="AF60" s="102" t="n">
        <v>15.68</v>
      </c>
      <c r="AG60" s="102" t="n">
        <v>15.302</v>
      </c>
      <c r="AH60" s="102" t="n">
        <v>14.924</v>
      </c>
      <c r="AI60" s="102" t="n">
        <v>14.546</v>
      </c>
      <c r="AJ60" s="102" t="n">
        <v>14.168</v>
      </c>
      <c r="AK60" s="102" t="n">
        <v>13.79</v>
      </c>
      <c r="AL60" s="102" t="n">
        <v>13.2384</v>
      </c>
      <c r="AM60" s="102" t="n">
        <v>12.6868</v>
      </c>
      <c r="AN60" s="102" t="n">
        <v>12.1352</v>
      </c>
      <c r="AO60" s="102" t="n">
        <v>11.5836</v>
      </c>
      <c r="AP60" s="102" t="n">
        <v>11.032</v>
      </c>
      <c r="AQ60" s="102" t="n">
        <v>10.4804</v>
      </c>
      <c r="AR60" s="102" t="n">
        <v>9.9288</v>
      </c>
      <c r="AS60" s="102" t="n">
        <v>9.3772</v>
      </c>
      <c r="AT60" s="102" t="n">
        <v>8.8256</v>
      </c>
      <c r="AU60" s="102" t="n">
        <v>8.274</v>
      </c>
      <c r="AV60" s="102" t="n">
        <v>7.7224</v>
      </c>
      <c r="AW60" s="102" t="n">
        <v>7.1708</v>
      </c>
      <c r="AX60" s="102" t="n">
        <v>6.6192</v>
      </c>
      <c r="AY60" s="102" t="n">
        <v>6.0676</v>
      </c>
      <c r="AZ60" s="102" t="n">
        <v>5.516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1.1035</v>
      </c>
      <c r="D61" s="102" t="n">
        <v>2.207</v>
      </c>
      <c r="E61" s="102" t="n">
        <v>3.3105</v>
      </c>
      <c r="F61" s="102" t="n">
        <v>4.414</v>
      </c>
      <c r="G61" s="102" t="n">
        <v>5.37933333333333</v>
      </c>
      <c r="H61" s="102" t="n">
        <v>6.34466666666667</v>
      </c>
      <c r="I61" s="102" t="n">
        <v>7.31</v>
      </c>
      <c r="J61" s="102" t="n">
        <v>8.84666666666667</v>
      </c>
      <c r="K61" s="102" t="n">
        <v>10.3833333333333</v>
      </c>
      <c r="L61" s="102" t="n">
        <v>11.92</v>
      </c>
      <c r="M61" s="102" t="n">
        <v>12.74</v>
      </c>
      <c r="N61" s="102" t="n">
        <v>13.56</v>
      </c>
      <c r="O61" s="102" t="n">
        <v>14.3333333333333</v>
      </c>
      <c r="P61" s="102" t="n">
        <v>15.1066666666667</v>
      </c>
      <c r="Q61" s="102" t="n">
        <v>15.88</v>
      </c>
      <c r="R61" s="102" t="n">
        <v>16.3</v>
      </c>
      <c r="S61" s="102" t="n">
        <v>16.72</v>
      </c>
      <c r="T61" s="102" t="n">
        <v>17.14</v>
      </c>
      <c r="U61" s="102" t="n">
        <v>17.39</v>
      </c>
      <c r="V61" s="102" t="n">
        <v>17.64</v>
      </c>
      <c r="W61" s="102" t="n">
        <v>17.652</v>
      </c>
      <c r="X61" s="102" t="n">
        <v>17.664</v>
      </c>
      <c r="Y61" s="102" t="n">
        <v>17.676</v>
      </c>
      <c r="Z61" s="102" t="n">
        <v>17.688</v>
      </c>
      <c r="AA61" s="102" t="n">
        <v>17.7</v>
      </c>
      <c r="AB61" s="102" t="n">
        <v>17.308</v>
      </c>
      <c r="AC61" s="102" t="n">
        <v>16.916</v>
      </c>
      <c r="AD61" s="102" t="n">
        <v>16.524</v>
      </c>
      <c r="AE61" s="102" t="n">
        <v>16.132</v>
      </c>
      <c r="AF61" s="102" t="n">
        <v>15.74</v>
      </c>
      <c r="AG61" s="102" t="n">
        <v>15.356</v>
      </c>
      <c r="AH61" s="102" t="n">
        <v>14.972</v>
      </c>
      <c r="AI61" s="102" t="n">
        <v>14.588</v>
      </c>
      <c r="AJ61" s="102" t="n">
        <v>14.204</v>
      </c>
      <c r="AK61" s="102" t="n">
        <v>13.82</v>
      </c>
      <c r="AL61" s="102" t="n">
        <v>13.2672</v>
      </c>
      <c r="AM61" s="102" t="n">
        <v>12.7144</v>
      </c>
      <c r="AN61" s="102" t="n">
        <v>12.1616</v>
      </c>
      <c r="AO61" s="102" t="n">
        <v>11.6088</v>
      </c>
      <c r="AP61" s="102" t="n">
        <v>11.056</v>
      </c>
      <c r="AQ61" s="102" t="n">
        <v>10.5032</v>
      </c>
      <c r="AR61" s="102" t="n">
        <v>9.9504</v>
      </c>
      <c r="AS61" s="102" t="n">
        <v>9.3976</v>
      </c>
      <c r="AT61" s="102" t="n">
        <v>8.8448</v>
      </c>
      <c r="AU61" s="102" t="n">
        <v>8.292</v>
      </c>
      <c r="AV61" s="102" t="n">
        <v>7.7392</v>
      </c>
      <c r="AW61" s="102" t="n">
        <v>7.1864</v>
      </c>
      <c r="AX61" s="102" t="n">
        <v>6.6336</v>
      </c>
      <c r="AY61" s="102" t="n">
        <v>6.0808</v>
      </c>
      <c r="AZ61" s="102" t="n">
        <v>5.528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1.095</v>
      </c>
      <c r="D62" s="102" t="n">
        <v>2.19</v>
      </c>
      <c r="E62" s="102" t="n">
        <v>3.285</v>
      </c>
      <c r="F62" s="102" t="n">
        <v>4.38</v>
      </c>
      <c r="G62" s="102" t="n">
        <v>5.35333333333333</v>
      </c>
      <c r="H62" s="102" t="n">
        <v>6.32666666666667</v>
      </c>
      <c r="I62" s="102" t="n">
        <v>7.3</v>
      </c>
      <c r="J62" s="102" t="n">
        <v>8.83333333333333</v>
      </c>
      <c r="K62" s="102" t="n">
        <v>10.3666666666667</v>
      </c>
      <c r="L62" s="102" t="n">
        <v>11.9</v>
      </c>
      <c r="M62" s="102" t="n">
        <v>12.725</v>
      </c>
      <c r="N62" s="102" t="n">
        <v>13.55</v>
      </c>
      <c r="O62" s="102" t="n">
        <v>14.3333333333333</v>
      </c>
      <c r="P62" s="102" t="n">
        <v>15.1166666666667</v>
      </c>
      <c r="Q62" s="102" t="n">
        <v>15.9</v>
      </c>
      <c r="R62" s="102" t="n">
        <v>16.3333333333333</v>
      </c>
      <c r="S62" s="102" t="n">
        <v>16.7666666666667</v>
      </c>
      <c r="T62" s="102" t="n">
        <v>17.2</v>
      </c>
      <c r="U62" s="102" t="n">
        <v>17.45</v>
      </c>
      <c r="V62" s="102" t="n">
        <v>17.7</v>
      </c>
      <c r="W62" s="102" t="n">
        <v>17.71</v>
      </c>
      <c r="X62" s="102" t="n">
        <v>17.72</v>
      </c>
      <c r="Y62" s="102" t="n">
        <v>17.73</v>
      </c>
      <c r="Z62" s="102" t="n">
        <v>17.74</v>
      </c>
      <c r="AA62" s="102" t="n">
        <v>17.75</v>
      </c>
      <c r="AB62" s="102" t="n">
        <v>17.36</v>
      </c>
      <c r="AC62" s="102" t="n">
        <v>16.97</v>
      </c>
      <c r="AD62" s="102" t="n">
        <v>16.58</v>
      </c>
      <c r="AE62" s="102" t="n">
        <v>16.19</v>
      </c>
      <c r="AF62" s="102" t="n">
        <v>15.8</v>
      </c>
      <c r="AG62" s="102" t="n">
        <v>15.41</v>
      </c>
      <c r="AH62" s="102" t="n">
        <v>15.02</v>
      </c>
      <c r="AI62" s="102" t="n">
        <v>14.63</v>
      </c>
      <c r="AJ62" s="102" t="n">
        <v>14.24</v>
      </c>
      <c r="AK62" s="102" t="n">
        <v>13.85</v>
      </c>
      <c r="AL62" s="102" t="n">
        <v>13.296</v>
      </c>
      <c r="AM62" s="102" t="n">
        <v>12.742</v>
      </c>
      <c r="AN62" s="102" t="n">
        <v>12.188</v>
      </c>
      <c r="AO62" s="102" t="n">
        <v>11.634</v>
      </c>
      <c r="AP62" s="102" t="n">
        <v>11.08</v>
      </c>
      <c r="AQ62" s="102" t="n">
        <v>10.526</v>
      </c>
      <c r="AR62" s="102" t="n">
        <v>9.972</v>
      </c>
      <c r="AS62" s="102" t="n">
        <v>9.418</v>
      </c>
      <c r="AT62" s="102" t="n">
        <v>8.864</v>
      </c>
      <c r="AU62" s="102" t="n">
        <v>8.31</v>
      </c>
      <c r="AV62" s="102" t="n">
        <v>7.756</v>
      </c>
      <c r="AW62" s="102" t="n">
        <v>7.202</v>
      </c>
      <c r="AX62" s="102" t="n">
        <v>6.648</v>
      </c>
      <c r="AY62" s="102" t="n">
        <v>6.094</v>
      </c>
      <c r="AZ62" s="102" t="n">
        <v>5.54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1.086</v>
      </c>
      <c r="D63" s="102" t="n">
        <v>2.172</v>
      </c>
      <c r="E63" s="102" t="n">
        <v>3.258</v>
      </c>
      <c r="F63" s="102" t="n">
        <v>4.344</v>
      </c>
      <c r="G63" s="102" t="n">
        <v>5.316</v>
      </c>
      <c r="H63" s="102" t="n">
        <v>6.288</v>
      </c>
      <c r="I63" s="102" t="n">
        <v>7.26</v>
      </c>
      <c r="J63" s="102" t="n">
        <v>8.78</v>
      </c>
      <c r="K63" s="102" t="n">
        <v>10.3</v>
      </c>
      <c r="L63" s="102" t="n">
        <v>11.82</v>
      </c>
      <c r="M63" s="102" t="n">
        <v>12.68</v>
      </c>
      <c r="N63" s="102" t="n">
        <v>13.54</v>
      </c>
      <c r="O63" s="102" t="n">
        <v>14.3333333333333</v>
      </c>
      <c r="P63" s="102" t="n">
        <v>15.1266666666667</v>
      </c>
      <c r="Q63" s="102" t="n">
        <v>15.92</v>
      </c>
      <c r="R63" s="102" t="n">
        <v>16.3666666666667</v>
      </c>
      <c r="S63" s="102" t="n">
        <v>16.8133333333333</v>
      </c>
      <c r="T63" s="102" t="n">
        <v>17.26</v>
      </c>
      <c r="U63" s="102" t="n">
        <v>17.51</v>
      </c>
      <c r="V63" s="102" t="n">
        <v>17.76</v>
      </c>
      <c r="W63" s="102" t="n">
        <v>17.768</v>
      </c>
      <c r="X63" s="102" t="n">
        <v>17.776</v>
      </c>
      <c r="Y63" s="102" t="n">
        <v>17.784</v>
      </c>
      <c r="Z63" s="102" t="n">
        <v>17.792</v>
      </c>
      <c r="AA63" s="102" t="n">
        <v>17.8</v>
      </c>
      <c r="AB63" s="102" t="n">
        <v>17.408</v>
      </c>
      <c r="AC63" s="102" t="n">
        <v>17.016</v>
      </c>
      <c r="AD63" s="102" t="n">
        <v>16.624</v>
      </c>
      <c r="AE63" s="102" t="n">
        <v>16.232</v>
      </c>
      <c r="AF63" s="102" t="n">
        <v>15.84</v>
      </c>
      <c r="AG63" s="102" t="n">
        <v>15.448</v>
      </c>
      <c r="AH63" s="102" t="n">
        <v>15.056</v>
      </c>
      <c r="AI63" s="102" t="n">
        <v>14.664</v>
      </c>
      <c r="AJ63" s="102" t="n">
        <v>14.272</v>
      </c>
      <c r="AK63" s="102" t="n">
        <v>13.88</v>
      </c>
      <c r="AL63" s="102" t="n">
        <v>13.3248</v>
      </c>
      <c r="AM63" s="102" t="n">
        <v>12.7696</v>
      </c>
      <c r="AN63" s="102" t="n">
        <v>12.2144</v>
      </c>
      <c r="AO63" s="102" t="n">
        <v>11.6592</v>
      </c>
      <c r="AP63" s="102" t="n">
        <v>11.104</v>
      </c>
      <c r="AQ63" s="102" t="n">
        <v>10.5488</v>
      </c>
      <c r="AR63" s="102" t="n">
        <v>9.9936</v>
      </c>
      <c r="AS63" s="102" t="n">
        <v>9.4384</v>
      </c>
      <c r="AT63" s="102" t="n">
        <v>8.8832</v>
      </c>
      <c r="AU63" s="102" t="n">
        <v>8.32799999999999</v>
      </c>
      <c r="AV63" s="102" t="n">
        <v>7.77279999999999</v>
      </c>
      <c r="AW63" s="102" t="n">
        <v>7.21759999999999</v>
      </c>
      <c r="AX63" s="102" t="n">
        <v>6.66239999999999</v>
      </c>
      <c r="AY63" s="102" t="n">
        <v>6.10719999999999</v>
      </c>
      <c r="AZ63" s="102" t="n">
        <v>5.55199999999999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1.077</v>
      </c>
      <c r="D64" s="102" t="n">
        <v>2.154</v>
      </c>
      <c r="E64" s="102" t="n">
        <v>3.231</v>
      </c>
      <c r="F64" s="102" t="n">
        <v>4.308</v>
      </c>
      <c r="G64" s="102" t="n">
        <v>5.27866666666667</v>
      </c>
      <c r="H64" s="102" t="n">
        <v>6.24933333333333</v>
      </c>
      <c r="I64" s="102" t="n">
        <v>7.22</v>
      </c>
      <c r="J64" s="102" t="n">
        <v>8.72666666666667</v>
      </c>
      <c r="K64" s="102" t="n">
        <v>10.2333333333333</v>
      </c>
      <c r="L64" s="102" t="n">
        <v>11.74</v>
      </c>
      <c r="M64" s="102" t="n">
        <v>12.635</v>
      </c>
      <c r="N64" s="102" t="n">
        <v>13.53</v>
      </c>
      <c r="O64" s="102" t="n">
        <v>14.3333333333333</v>
      </c>
      <c r="P64" s="102" t="n">
        <v>15.1366666666667</v>
      </c>
      <c r="Q64" s="102" t="n">
        <v>15.94</v>
      </c>
      <c r="R64" s="102" t="n">
        <v>16.4</v>
      </c>
      <c r="S64" s="102" t="n">
        <v>16.86</v>
      </c>
      <c r="T64" s="102" t="n">
        <v>17.32</v>
      </c>
      <c r="U64" s="102" t="n">
        <v>17.57</v>
      </c>
      <c r="V64" s="102" t="n">
        <v>17.82</v>
      </c>
      <c r="W64" s="102" t="n">
        <v>17.826</v>
      </c>
      <c r="X64" s="102" t="n">
        <v>17.832</v>
      </c>
      <c r="Y64" s="102" t="n">
        <v>17.838</v>
      </c>
      <c r="Z64" s="102" t="n">
        <v>17.844</v>
      </c>
      <c r="AA64" s="102" t="n">
        <v>17.85</v>
      </c>
      <c r="AB64" s="102" t="n">
        <v>17.456</v>
      </c>
      <c r="AC64" s="102" t="n">
        <v>17.062</v>
      </c>
      <c r="AD64" s="102" t="n">
        <v>16.668</v>
      </c>
      <c r="AE64" s="102" t="n">
        <v>16.274</v>
      </c>
      <c r="AF64" s="102" t="n">
        <v>15.88</v>
      </c>
      <c r="AG64" s="102" t="n">
        <v>15.486</v>
      </c>
      <c r="AH64" s="102" t="n">
        <v>15.092</v>
      </c>
      <c r="AI64" s="102" t="n">
        <v>14.698</v>
      </c>
      <c r="AJ64" s="102" t="n">
        <v>14.304</v>
      </c>
      <c r="AK64" s="102" t="n">
        <v>13.91</v>
      </c>
      <c r="AL64" s="102" t="n">
        <v>13.3536</v>
      </c>
      <c r="AM64" s="102" t="n">
        <v>12.7972</v>
      </c>
      <c r="AN64" s="102" t="n">
        <v>12.2408</v>
      </c>
      <c r="AO64" s="102" t="n">
        <v>11.6844</v>
      </c>
      <c r="AP64" s="102" t="n">
        <v>11.128</v>
      </c>
      <c r="AQ64" s="102" t="n">
        <v>10.5716</v>
      </c>
      <c r="AR64" s="102" t="n">
        <v>10.0152</v>
      </c>
      <c r="AS64" s="102" t="n">
        <v>9.4588</v>
      </c>
      <c r="AT64" s="102" t="n">
        <v>8.9024</v>
      </c>
      <c r="AU64" s="102" t="n">
        <v>8.346</v>
      </c>
      <c r="AV64" s="102" t="n">
        <v>7.7896</v>
      </c>
      <c r="AW64" s="102" t="n">
        <v>7.2332</v>
      </c>
      <c r="AX64" s="102" t="n">
        <v>6.6768</v>
      </c>
      <c r="AY64" s="102" t="n">
        <v>6.1204</v>
      </c>
      <c r="AZ64" s="102" t="n">
        <v>5.564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1.068</v>
      </c>
      <c r="D65" s="102" t="n">
        <v>2.136</v>
      </c>
      <c r="E65" s="102" t="n">
        <v>3.204</v>
      </c>
      <c r="F65" s="102" t="n">
        <v>4.272</v>
      </c>
      <c r="G65" s="102" t="n">
        <v>5.24133333333333</v>
      </c>
      <c r="H65" s="102" t="n">
        <v>6.21066666666667</v>
      </c>
      <c r="I65" s="102" t="n">
        <v>7.18</v>
      </c>
      <c r="J65" s="102" t="n">
        <v>8.67333333333333</v>
      </c>
      <c r="K65" s="102" t="n">
        <v>10.1666666666667</v>
      </c>
      <c r="L65" s="102" t="n">
        <v>11.66</v>
      </c>
      <c r="M65" s="102" t="n">
        <v>12.59</v>
      </c>
      <c r="N65" s="102" t="n">
        <v>13.52</v>
      </c>
      <c r="O65" s="102" t="n">
        <v>14.3333333333333</v>
      </c>
      <c r="P65" s="102" t="n">
        <v>15.1466666666667</v>
      </c>
      <c r="Q65" s="102" t="n">
        <v>15.96</v>
      </c>
      <c r="R65" s="102" t="n">
        <v>16.4333333333333</v>
      </c>
      <c r="S65" s="102" t="n">
        <v>16.9066666666667</v>
      </c>
      <c r="T65" s="102" t="n">
        <v>17.38</v>
      </c>
      <c r="U65" s="102" t="n">
        <v>17.63</v>
      </c>
      <c r="V65" s="102" t="n">
        <v>17.88</v>
      </c>
      <c r="W65" s="102" t="n">
        <v>17.884</v>
      </c>
      <c r="X65" s="102" t="n">
        <v>17.888</v>
      </c>
      <c r="Y65" s="102" t="n">
        <v>17.892</v>
      </c>
      <c r="Z65" s="102" t="n">
        <v>17.896</v>
      </c>
      <c r="AA65" s="102" t="n">
        <v>17.9</v>
      </c>
      <c r="AB65" s="102" t="n">
        <v>17.504</v>
      </c>
      <c r="AC65" s="102" t="n">
        <v>17.108</v>
      </c>
      <c r="AD65" s="102" t="n">
        <v>16.712</v>
      </c>
      <c r="AE65" s="102" t="n">
        <v>16.316</v>
      </c>
      <c r="AF65" s="102" t="n">
        <v>15.92</v>
      </c>
      <c r="AG65" s="102" t="n">
        <v>15.524</v>
      </c>
      <c r="AH65" s="102" t="n">
        <v>15.128</v>
      </c>
      <c r="AI65" s="102" t="n">
        <v>14.732</v>
      </c>
      <c r="AJ65" s="102" t="n">
        <v>14.336</v>
      </c>
      <c r="AK65" s="102" t="n">
        <v>13.94</v>
      </c>
      <c r="AL65" s="102" t="n">
        <v>13.3824</v>
      </c>
      <c r="AM65" s="102" t="n">
        <v>12.8248</v>
      </c>
      <c r="AN65" s="102" t="n">
        <v>12.2672</v>
      </c>
      <c r="AO65" s="102" t="n">
        <v>11.7096</v>
      </c>
      <c r="AP65" s="102" t="n">
        <v>11.152</v>
      </c>
      <c r="AQ65" s="102" t="n">
        <v>10.5944</v>
      </c>
      <c r="AR65" s="102" t="n">
        <v>10.0368</v>
      </c>
      <c r="AS65" s="102" t="n">
        <v>9.4792</v>
      </c>
      <c r="AT65" s="102" t="n">
        <v>8.9216</v>
      </c>
      <c r="AU65" s="102" t="n">
        <v>8.364</v>
      </c>
      <c r="AV65" s="102" t="n">
        <v>7.8064</v>
      </c>
      <c r="AW65" s="102" t="n">
        <v>7.2488</v>
      </c>
      <c r="AX65" s="102" t="n">
        <v>6.6912</v>
      </c>
      <c r="AY65" s="102" t="n">
        <v>6.1336</v>
      </c>
      <c r="AZ65" s="102" t="n">
        <v>5.576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1.059</v>
      </c>
      <c r="D66" s="102" t="n">
        <v>2.118</v>
      </c>
      <c r="E66" s="102" t="n">
        <v>3.177</v>
      </c>
      <c r="F66" s="102" t="n">
        <v>4.236</v>
      </c>
      <c r="G66" s="102" t="n">
        <v>5.204</v>
      </c>
      <c r="H66" s="102" t="n">
        <v>6.172</v>
      </c>
      <c r="I66" s="102" t="n">
        <v>7.14</v>
      </c>
      <c r="J66" s="102" t="n">
        <v>8.62</v>
      </c>
      <c r="K66" s="102" t="n">
        <v>10.1</v>
      </c>
      <c r="L66" s="102" t="n">
        <v>11.58</v>
      </c>
      <c r="M66" s="102" t="n">
        <v>12.545</v>
      </c>
      <c r="N66" s="102" t="n">
        <v>13.51</v>
      </c>
      <c r="O66" s="102" t="n">
        <v>14.3333333333333</v>
      </c>
      <c r="P66" s="102" t="n">
        <v>15.1566666666667</v>
      </c>
      <c r="Q66" s="102" t="n">
        <v>15.98</v>
      </c>
      <c r="R66" s="102" t="n">
        <v>16.4666666666667</v>
      </c>
      <c r="S66" s="102" t="n">
        <v>16.9533333333333</v>
      </c>
      <c r="T66" s="102" t="n">
        <v>17.44</v>
      </c>
      <c r="U66" s="102" t="n">
        <v>17.69</v>
      </c>
      <c r="V66" s="102" t="n">
        <v>17.94</v>
      </c>
      <c r="W66" s="102" t="n">
        <v>17.942</v>
      </c>
      <c r="X66" s="102" t="n">
        <v>17.944</v>
      </c>
      <c r="Y66" s="102" t="n">
        <v>17.946</v>
      </c>
      <c r="Z66" s="102" t="n">
        <v>17.948</v>
      </c>
      <c r="AA66" s="102" t="n">
        <v>17.95</v>
      </c>
      <c r="AB66" s="102" t="n">
        <v>17.552</v>
      </c>
      <c r="AC66" s="102" t="n">
        <v>17.154</v>
      </c>
      <c r="AD66" s="102" t="n">
        <v>16.756</v>
      </c>
      <c r="AE66" s="102" t="n">
        <v>16.358</v>
      </c>
      <c r="AF66" s="102" t="n">
        <v>15.96</v>
      </c>
      <c r="AG66" s="102" t="n">
        <v>15.562</v>
      </c>
      <c r="AH66" s="102" t="n">
        <v>15.164</v>
      </c>
      <c r="AI66" s="102" t="n">
        <v>14.766</v>
      </c>
      <c r="AJ66" s="102" t="n">
        <v>14.368</v>
      </c>
      <c r="AK66" s="102" t="n">
        <v>13.97</v>
      </c>
      <c r="AL66" s="102" t="n">
        <v>13.4112</v>
      </c>
      <c r="AM66" s="102" t="n">
        <v>12.8524</v>
      </c>
      <c r="AN66" s="102" t="n">
        <v>12.2936</v>
      </c>
      <c r="AO66" s="102" t="n">
        <v>11.7348</v>
      </c>
      <c r="AP66" s="102" t="n">
        <v>11.176</v>
      </c>
      <c r="AQ66" s="102" t="n">
        <v>10.6172</v>
      </c>
      <c r="AR66" s="102" t="n">
        <v>10.0584</v>
      </c>
      <c r="AS66" s="102" t="n">
        <v>9.4996</v>
      </c>
      <c r="AT66" s="102" t="n">
        <v>8.9408</v>
      </c>
      <c r="AU66" s="102" t="n">
        <v>8.382</v>
      </c>
      <c r="AV66" s="102" t="n">
        <v>7.8232</v>
      </c>
      <c r="AW66" s="102" t="n">
        <v>7.2644</v>
      </c>
      <c r="AX66" s="102" t="n">
        <v>6.7056</v>
      </c>
      <c r="AY66" s="102" t="n">
        <v>6.1468</v>
      </c>
      <c r="AZ66" s="102" t="n">
        <v>5.588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1.05</v>
      </c>
      <c r="D67" s="102" t="n">
        <v>2.1</v>
      </c>
      <c r="E67" s="102" t="n">
        <v>3.15</v>
      </c>
      <c r="F67" s="102" t="n">
        <v>4.2</v>
      </c>
      <c r="G67" s="102" t="n">
        <v>5.16666666666667</v>
      </c>
      <c r="H67" s="102" t="n">
        <v>6.13333333333333</v>
      </c>
      <c r="I67" s="102" t="n">
        <v>7.1</v>
      </c>
      <c r="J67" s="102" t="n">
        <v>8.56666666666667</v>
      </c>
      <c r="K67" s="102" t="n">
        <v>10.0333333333333</v>
      </c>
      <c r="L67" s="102" t="n">
        <v>11.5</v>
      </c>
      <c r="M67" s="102" t="n">
        <v>12.5</v>
      </c>
      <c r="N67" s="102" t="n">
        <v>13.5</v>
      </c>
      <c r="O67" s="102" t="n">
        <v>14.3333333333333</v>
      </c>
      <c r="P67" s="102" t="n">
        <v>15.1666666666667</v>
      </c>
      <c r="Q67" s="102" t="n">
        <v>16</v>
      </c>
      <c r="R67" s="102" t="n">
        <v>16.5</v>
      </c>
      <c r="S67" s="102" t="n">
        <v>17</v>
      </c>
      <c r="T67" s="102" t="n">
        <v>17.5</v>
      </c>
      <c r="U67" s="102" t="n">
        <v>17.75</v>
      </c>
      <c r="V67" s="102" t="n">
        <v>18</v>
      </c>
      <c r="W67" s="102" t="n">
        <v>18</v>
      </c>
      <c r="X67" s="102" t="n">
        <v>18</v>
      </c>
      <c r="Y67" s="102" t="n">
        <v>18</v>
      </c>
      <c r="Z67" s="102" t="n">
        <v>18</v>
      </c>
      <c r="AA67" s="102" t="n">
        <v>18</v>
      </c>
      <c r="AB67" s="102" t="n">
        <v>17.6</v>
      </c>
      <c r="AC67" s="102" t="n">
        <v>17.2</v>
      </c>
      <c r="AD67" s="102" t="n">
        <v>16.8</v>
      </c>
      <c r="AE67" s="102" t="n">
        <v>16.4</v>
      </c>
      <c r="AF67" s="102" t="n">
        <v>16</v>
      </c>
      <c r="AG67" s="102" t="n">
        <v>15.6</v>
      </c>
      <c r="AH67" s="102" t="n">
        <v>15.2</v>
      </c>
      <c r="AI67" s="102" t="n">
        <v>14.8</v>
      </c>
      <c r="AJ67" s="102" t="n">
        <v>14.4</v>
      </c>
      <c r="AK67" s="102" t="n">
        <v>14</v>
      </c>
      <c r="AL67" s="102" t="n">
        <v>13.44</v>
      </c>
      <c r="AM67" s="102" t="n">
        <v>12.88</v>
      </c>
      <c r="AN67" s="102" t="n">
        <v>12.32</v>
      </c>
      <c r="AO67" s="102" t="n">
        <v>11.76</v>
      </c>
      <c r="AP67" s="102" t="n">
        <v>11.2</v>
      </c>
      <c r="AQ67" s="102" t="n">
        <v>10.64</v>
      </c>
      <c r="AR67" s="102" t="n">
        <v>10.08</v>
      </c>
      <c r="AS67" s="102" t="n">
        <v>9.52</v>
      </c>
      <c r="AT67" s="102" t="n">
        <v>8.96</v>
      </c>
      <c r="AU67" s="102" t="n">
        <v>8.4</v>
      </c>
      <c r="AV67" s="102" t="n">
        <v>7.84</v>
      </c>
      <c r="AW67" s="102" t="n">
        <v>7.28</v>
      </c>
      <c r="AX67" s="102" t="n">
        <v>6.72</v>
      </c>
      <c r="AY67" s="102" t="n">
        <v>6.16</v>
      </c>
      <c r="AZ67" s="102" t="n">
        <v>5.59999999999999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1.035</v>
      </c>
      <c r="D68" s="102" t="n">
        <v>2.07</v>
      </c>
      <c r="E68" s="102" t="n">
        <v>3.105</v>
      </c>
      <c r="F68" s="102" t="n">
        <v>4.14</v>
      </c>
      <c r="G68" s="102" t="n">
        <v>5.11</v>
      </c>
      <c r="H68" s="102" t="n">
        <v>6.08</v>
      </c>
      <c r="I68" s="102" t="n">
        <v>7.05</v>
      </c>
      <c r="J68" s="102" t="n">
        <v>8.48333333333333</v>
      </c>
      <c r="K68" s="102" t="n">
        <v>9.91666666666667</v>
      </c>
      <c r="L68" s="102" t="n">
        <v>11.35</v>
      </c>
      <c r="M68" s="102" t="n">
        <v>12.385</v>
      </c>
      <c r="N68" s="102" t="n">
        <v>13.42</v>
      </c>
      <c r="O68" s="102" t="n">
        <v>14.2733333333333</v>
      </c>
      <c r="P68" s="102" t="n">
        <v>15.1266666666667</v>
      </c>
      <c r="Q68" s="102" t="n">
        <v>15.98</v>
      </c>
      <c r="R68" s="102" t="n">
        <v>16.4953333333333</v>
      </c>
      <c r="S68" s="102" t="n">
        <v>17.0106666666667</v>
      </c>
      <c r="T68" s="102" t="n">
        <v>17.526</v>
      </c>
      <c r="U68" s="102" t="n">
        <v>17.788</v>
      </c>
      <c r="V68" s="102" t="n">
        <v>18.05</v>
      </c>
      <c r="W68" s="102" t="n">
        <v>18.04</v>
      </c>
      <c r="X68" s="102" t="n">
        <v>18.03</v>
      </c>
      <c r="Y68" s="102" t="n">
        <v>18.02</v>
      </c>
      <c r="Z68" s="102" t="n">
        <v>18.01</v>
      </c>
      <c r="AA68" s="102" t="n">
        <v>18</v>
      </c>
      <c r="AB68" s="102" t="n">
        <v>17.6</v>
      </c>
      <c r="AC68" s="102" t="n">
        <v>17.2</v>
      </c>
      <c r="AD68" s="102" t="n">
        <v>16.8</v>
      </c>
      <c r="AE68" s="102" t="n">
        <v>16.4</v>
      </c>
      <c r="AF68" s="102" t="n">
        <v>16</v>
      </c>
      <c r="AG68" s="102" t="n">
        <v>15.608</v>
      </c>
      <c r="AH68" s="102" t="n">
        <v>15.216</v>
      </c>
      <c r="AI68" s="102" t="n">
        <v>14.824</v>
      </c>
      <c r="AJ68" s="102" t="n">
        <v>14.432</v>
      </c>
      <c r="AK68" s="102" t="n">
        <v>14.04</v>
      </c>
      <c r="AL68" s="102" t="n">
        <v>13.4784</v>
      </c>
      <c r="AM68" s="102" t="n">
        <v>12.9168</v>
      </c>
      <c r="AN68" s="102" t="n">
        <v>12.3552</v>
      </c>
      <c r="AO68" s="102" t="n">
        <v>11.7936</v>
      </c>
      <c r="AP68" s="102" t="n">
        <v>11.232</v>
      </c>
      <c r="AQ68" s="102" t="n">
        <v>10.6704</v>
      </c>
      <c r="AR68" s="102" t="n">
        <v>10.1088</v>
      </c>
      <c r="AS68" s="102" t="n">
        <v>9.5472</v>
      </c>
      <c r="AT68" s="102" t="n">
        <v>8.9856</v>
      </c>
      <c r="AU68" s="102" t="n">
        <v>8.424</v>
      </c>
      <c r="AV68" s="102" t="n">
        <v>7.8624</v>
      </c>
      <c r="AW68" s="102" t="n">
        <v>7.3008</v>
      </c>
      <c r="AX68" s="102" t="n">
        <v>6.7392</v>
      </c>
      <c r="AY68" s="102" t="n">
        <v>6.1776</v>
      </c>
      <c r="AZ68" s="102" t="n">
        <v>5.616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1.02</v>
      </c>
      <c r="D69" s="102" t="n">
        <v>2.04</v>
      </c>
      <c r="E69" s="102" t="n">
        <v>3.06</v>
      </c>
      <c r="F69" s="102" t="n">
        <v>4.08</v>
      </c>
      <c r="G69" s="102" t="n">
        <v>5.05333333333333</v>
      </c>
      <c r="H69" s="102" t="n">
        <v>6.02666666666667</v>
      </c>
      <c r="I69" s="102" t="n">
        <v>7</v>
      </c>
      <c r="J69" s="102" t="n">
        <v>8.4</v>
      </c>
      <c r="K69" s="102" t="n">
        <v>9.8</v>
      </c>
      <c r="L69" s="102" t="n">
        <v>11.2</v>
      </c>
      <c r="M69" s="102" t="n">
        <v>12.27</v>
      </c>
      <c r="N69" s="102" t="n">
        <v>13.34</v>
      </c>
      <c r="O69" s="102" t="n">
        <v>14.2133333333333</v>
      </c>
      <c r="P69" s="102" t="n">
        <v>15.0866666666667</v>
      </c>
      <c r="Q69" s="102" t="n">
        <v>15.96</v>
      </c>
      <c r="R69" s="102" t="n">
        <v>16.4906666666667</v>
      </c>
      <c r="S69" s="102" t="n">
        <v>17.0213333333333</v>
      </c>
      <c r="T69" s="102" t="n">
        <v>17.552</v>
      </c>
      <c r="U69" s="102" t="n">
        <v>17.826</v>
      </c>
      <c r="V69" s="102" t="n">
        <v>18.1</v>
      </c>
      <c r="W69" s="102" t="n">
        <v>18.08</v>
      </c>
      <c r="X69" s="102" t="n">
        <v>18.06</v>
      </c>
      <c r="Y69" s="102" t="n">
        <v>18.04</v>
      </c>
      <c r="Z69" s="102" t="n">
        <v>18.02</v>
      </c>
      <c r="AA69" s="102" t="n">
        <v>18</v>
      </c>
      <c r="AB69" s="102" t="n">
        <v>17.6</v>
      </c>
      <c r="AC69" s="102" t="n">
        <v>17.2</v>
      </c>
      <c r="AD69" s="102" t="n">
        <v>16.8</v>
      </c>
      <c r="AE69" s="102" t="n">
        <v>16.4</v>
      </c>
      <c r="AF69" s="102" t="n">
        <v>16</v>
      </c>
      <c r="AG69" s="102" t="n">
        <v>15.616</v>
      </c>
      <c r="AH69" s="102" t="n">
        <v>15.232</v>
      </c>
      <c r="AI69" s="102" t="n">
        <v>14.848</v>
      </c>
      <c r="AJ69" s="102" t="n">
        <v>14.464</v>
      </c>
      <c r="AK69" s="102" t="n">
        <v>14.08</v>
      </c>
      <c r="AL69" s="102" t="n">
        <v>13.5168</v>
      </c>
      <c r="AM69" s="102" t="n">
        <v>12.9536</v>
      </c>
      <c r="AN69" s="102" t="n">
        <v>12.3904</v>
      </c>
      <c r="AO69" s="102" t="n">
        <v>11.8272</v>
      </c>
      <c r="AP69" s="102" t="n">
        <v>11.264</v>
      </c>
      <c r="AQ69" s="102" t="n">
        <v>10.7008</v>
      </c>
      <c r="AR69" s="102" t="n">
        <v>10.1376</v>
      </c>
      <c r="AS69" s="102" t="n">
        <v>9.5744</v>
      </c>
      <c r="AT69" s="102" t="n">
        <v>9.0112</v>
      </c>
      <c r="AU69" s="102" t="n">
        <v>8.448</v>
      </c>
      <c r="AV69" s="102" t="n">
        <v>7.8848</v>
      </c>
      <c r="AW69" s="102" t="n">
        <v>7.3216</v>
      </c>
      <c r="AX69" s="102" t="n">
        <v>6.7584</v>
      </c>
      <c r="AY69" s="102" t="n">
        <v>6.1952</v>
      </c>
      <c r="AZ69" s="102" t="n">
        <v>5.632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1.005</v>
      </c>
      <c r="D70" s="102" t="n">
        <v>2.01</v>
      </c>
      <c r="E70" s="102" t="n">
        <v>3.015</v>
      </c>
      <c r="F70" s="102" t="n">
        <v>4.02</v>
      </c>
      <c r="G70" s="102" t="n">
        <v>4.99666666666667</v>
      </c>
      <c r="H70" s="102" t="n">
        <v>5.97333333333333</v>
      </c>
      <c r="I70" s="102" t="n">
        <v>6.95</v>
      </c>
      <c r="J70" s="102" t="n">
        <v>8.31666666666667</v>
      </c>
      <c r="K70" s="102" t="n">
        <v>9.68333333333333</v>
      </c>
      <c r="L70" s="102" t="n">
        <v>11.05</v>
      </c>
      <c r="M70" s="102" t="n">
        <v>12.155</v>
      </c>
      <c r="N70" s="102" t="n">
        <v>13.26</v>
      </c>
      <c r="O70" s="102" t="n">
        <v>14.1533333333333</v>
      </c>
      <c r="P70" s="102" t="n">
        <v>15.0466666666667</v>
      </c>
      <c r="Q70" s="102" t="n">
        <v>15.94</v>
      </c>
      <c r="R70" s="102" t="n">
        <v>16.486</v>
      </c>
      <c r="S70" s="102" t="n">
        <v>17.032</v>
      </c>
      <c r="T70" s="102" t="n">
        <v>17.578</v>
      </c>
      <c r="U70" s="102" t="n">
        <v>17.864</v>
      </c>
      <c r="V70" s="102" t="n">
        <v>18.15</v>
      </c>
      <c r="W70" s="102" t="n">
        <v>18.12</v>
      </c>
      <c r="X70" s="102" t="n">
        <v>18.09</v>
      </c>
      <c r="Y70" s="102" t="n">
        <v>18.06</v>
      </c>
      <c r="Z70" s="102" t="n">
        <v>18.03</v>
      </c>
      <c r="AA70" s="102" t="n">
        <v>18</v>
      </c>
      <c r="AB70" s="102" t="n">
        <v>17.6</v>
      </c>
      <c r="AC70" s="102" t="n">
        <v>17.2</v>
      </c>
      <c r="AD70" s="102" t="n">
        <v>16.8</v>
      </c>
      <c r="AE70" s="102" t="n">
        <v>16.4</v>
      </c>
      <c r="AF70" s="102" t="n">
        <v>16</v>
      </c>
      <c r="AG70" s="102" t="n">
        <v>15.624</v>
      </c>
      <c r="AH70" s="102" t="n">
        <v>15.248</v>
      </c>
      <c r="AI70" s="102" t="n">
        <v>14.872</v>
      </c>
      <c r="AJ70" s="102" t="n">
        <v>14.496</v>
      </c>
      <c r="AK70" s="102" t="n">
        <v>14.12</v>
      </c>
      <c r="AL70" s="102" t="n">
        <v>13.5552</v>
      </c>
      <c r="AM70" s="102" t="n">
        <v>12.9904</v>
      </c>
      <c r="AN70" s="102" t="n">
        <v>12.4256</v>
      </c>
      <c r="AO70" s="102" t="n">
        <v>11.8608</v>
      </c>
      <c r="AP70" s="102" t="n">
        <v>11.296</v>
      </c>
      <c r="AQ70" s="102" t="n">
        <v>10.7312</v>
      </c>
      <c r="AR70" s="102" t="n">
        <v>10.1664</v>
      </c>
      <c r="AS70" s="102" t="n">
        <v>9.6016</v>
      </c>
      <c r="AT70" s="102" t="n">
        <v>9.0368</v>
      </c>
      <c r="AU70" s="102" t="n">
        <v>8.472</v>
      </c>
      <c r="AV70" s="102" t="n">
        <v>7.9072</v>
      </c>
      <c r="AW70" s="102" t="n">
        <v>7.3424</v>
      </c>
      <c r="AX70" s="102" t="n">
        <v>6.7776</v>
      </c>
      <c r="AY70" s="102" t="n">
        <v>6.2128</v>
      </c>
      <c r="AZ70" s="102" t="n">
        <v>5.648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0.99</v>
      </c>
      <c r="D71" s="102" t="n">
        <v>1.98</v>
      </c>
      <c r="E71" s="102" t="n">
        <v>2.97</v>
      </c>
      <c r="F71" s="102" t="n">
        <v>3.96</v>
      </c>
      <c r="G71" s="102" t="n">
        <v>4.94</v>
      </c>
      <c r="H71" s="102" t="n">
        <v>5.92</v>
      </c>
      <c r="I71" s="102" t="n">
        <v>6.9</v>
      </c>
      <c r="J71" s="102" t="n">
        <v>8.23333333333333</v>
      </c>
      <c r="K71" s="102" t="n">
        <v>9.56666666666666</v>
      </c>
      <c r="L71" s="102" t="n">
        <v>10.9</v>
      </c>
      <c r="M71" s="102" t="n">
        <v>12.04</v>
      </c>
      <c r="N71" s="102" t="n">
        <v>13.18</v>
      </c>
      <c r="O71" s="102" t="n">
        <v>14.0933333333333</v>
      </c>
      <c r="P71" s="102" t="n">
        <v>15.0066666666667</v>
      </c>
      <c r="Q71" s="102" t="n">
        <v>15.92</v>
      </c>
      <c r="R71" s="102" t="n">
        <v>16.4813333333333</v>
      </c>
      <c r="S71" s="102" t="n">
        <v>17.0426666666667</v>
      </c>
      <c r="T71" s="102" t="n">
        <v>17.604</v>
      </c>
      <c r="U71" s="102" t="n">
        <v>17.902</v>
      </c>
      <c r="V71" s="102" t="n">
        <v>18.2</v>
      </c>
      <c r="W71" s="102" t="n">
        <v>18.16</v>
      </c>
      <c r="X71" s="102" t="n">
        <v>18.12</v>
      </c>
      <c r="Y71" s="102" t="n">
        <v>18.08</v>
      </c>
      <c r="Z71" s="102" t="n">
        <v>18.04</v>
      </c>
      <c r="AA71" s="102" t="n">
        <v>18</v>
      </c>
      <c r="AB71" s="102" t="n">
        <v>17.6</v>
      </c>
      <c r="AC71" s="102" t="n">
        <v>17.2</v>
      </c>
      <c r="AD71" s="102" t="n">
        <v>16.8</v>
      </c>
      <c r="AE71" s="102" t="n">
        <v>16.4</v>
      </c>
      <c r="AF71" s="102" t="n">
        <v>16</v>
      </c>
      <c r="AG71" s="102" t="n">
        <v>15.632</v>
      </c>
      <c r="AH71" s="102" t="n">
        <v>15.264</v>
      </c>
      <c r="AI71" s="102" t="n">
        <v>14.896</v>
      </c>
      <c r="AJ71" s="102" t="n">
        <v>14.528</v>
      </c>
      <c r="AK71" s="102" t="n">
        <v>14.16</v>
      </c>
      <c r="AL71" s="102" t="n">
        <v>13.5936</v>
      </c>
      <c r="AM71" s="102" t="n">
        <v>13.0272</v>
      </c>
      <c r="AN71" s="102" t="n">
        <v>12.4608</v>
      </c>
      <c r="AO71" s="102" t="n">
        <v>11.8944</v>
      </c>
      <c r="AP71" s="102" t="n">
        <v>11.328</v>
      </c>
      <c r="AQ71" s="102" t="n">
        <v>10.7616</v>
      </c>
      <c r="AR71" s="102" t="n">
        <v>10.1952</v>
      </c>
      <c r="AS71" s="102" t="n">
        <v>9.6288</v>
      </c>
      <c r="AT71" s="102" t="n">
        <v>9.0624</v>
      </c>
      <c r="AU71" s="102" t="n">
        <v>8.496</v>
      </c>
      <c r="AV71" s="102" t="n">
        <v>7.9296</v>
      </c>
      <c r="AW71" s="102" t="n">
        <v>7.3632</v>
      </c>
      <c r="AX71" s="102" t="n">
        <v>6.7968</v>
      </c>
      <c r="AY71" s="102" t="n">
        <v>6.2304</v>
      </c>
      <c r="AZ71" s="102" t="n">
        <v>5.664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0.975</v>
      </c>
      <c r="D72" s="102" t="n">
        <v>1.95</v>
      </c>
      <c r="E72" s="102" t="n">
        <v>2.925</v>
      </c>
      <c r="F72" s="102" t="n">
        <v>3.9</v>
      </c>
      <c r="G72" s="102" t="n">
        <v>4.88333333333333</v>
      </c>
      <c r="H72" s="102" t="n">
        <v>5.86666666666667</v>
      </c>
      <c r="I72" s="102" t="n">
        <v>6.85</v>
      </c>
      <c r="J72" s="102" t="n">
        <v>8.15</v>
      </c>
      <c r="K72" s="102" t="n">
        <v>9.45</v>
      </c>
      <c r="L72" s="102" t="n">
        <v>10.75</v>
      </c>
      <c r="M72" s="102" t="n">
        <v>11.925</v>
      </c>
      <c r="N72" s="102" t="n">
        <v>13.1</v>
      </c>
      <c r="O72" s="102" t="n">
        <v>14.0333333333333</v>
      </c>
      <c r="P72" s="102" t="n">
        <v>14.9666666666667</v>
      </c>
      <c r="Q72" s="102" t="n">
        <v>15.9</v>
      </c>
      <c r="R72" s="102" t="n">
        <v>16.4766666666667</v>
      </c>
      <c r="S72" s="102" t="n">
        <v>17.0533333333333</v>
      </c>
      <c r="T72" s="102" t="n">
        <v>17.63</v>
      </c>
      <c r="U72" s="102" t="n">
        <v>17.94</v>
      </c>
      <c r="V72" s="102" t="n">
        <v>18.25</v>
      </c>
      <c r="W72" s="102" t="n">
        <v>18.2</v>
      </c>
      <c r="X72" s="102" t="n">
        <v>18.15</v>
      </c>
      <c r="Y72" s="102" t="n">
        <v>18.1</v>
      </c>
      <c r="Z72" s="102" t="n">
        <v>18.05</v>
      </c>
      <c r="AA72" s="102" t="n">
        <v>18</v>
      </c>
      <c r="AB72" s="102" t="n">
        <v>17.6</v>
      </c>
      <c r="AC72" s="102" t="n">
        <v>17.2</v>
      </c>
      <c r="AD72" s="102" t="n">
        <v>16.8</v>
      </c>
      <c r="AE72" s="102" t="n">
        <v>16.4</v>
      </c>
      <c r="AF72" s="102" t="n">
        <v>16</v>
      </c>
      <c r="AG72" s="102" t="n">
        <v>15.64</v>
      </c>
      <c r="AH72" s="102" t="n">
        <v>15.28</v>
      </c>
      <c r="AI72" s="102" t="n">
        <v>14.92</v>
      </c>
      <c r="AJ72" s="102" t="n">
        <v>14.56</v>
      </c>
      <c r="AK72" s="102" t="n">
        <v>14.2</v>
      </c>
      <c r="AL72" s="102" t="n">
        <v>13.632</v>
      </c>
      <c r="AM72" s="102" t="n">
        <v>13.064</v>
      </c>
      <c r="AN72" s="102" t="n">
        <v>12.496</v>
      </c>
      <c r="AO72" s="102" t="n">
        <v>11.928</v>
      </c>
      <c r="AP72" s="102" t="n">
        <v>11.36</v>
      </c>
      <c r="AQ72" s="102" t="n">
        <v>10.792</v>
      </c>
      <c r="AR72" s="102" t="n">
        <v>10.224</v>
      </c>
      <c r="AS72" s="102" t="n">
        <v>9.656</v>
      </c>
      <c r="AT72" s="102" t="n">
        <v>9.088</v>
      </c>
      <c r="AU72" s="102" t="n">
        <v>8.52</v>
      </c>
      <c r="AV72" s="102" t="n">
        <v>7.952</v>
      </c>
      <c r="AW72" s="102" t="n">
        <v>7.384</v>
      </c>
      <c r="AX72" s="102" t="n">
        <v>6.816</v>
      </c>
      <c r="AY72" s="102" t="n">
        <v>6.248</v>
      </c>
      <c r="AZ72" s="102" t="n">
        <v>5.68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0.96</v>
      </c>
      <c r="D73" s="102" t="n">
        <v>1.92</v>
      </c>
      <c r="E73" s="102" t="n">
        <v>2.88</v>
      </c>
      <c r="F73" s="102" t="n">
        <v>3.84</v>
      </c>
      <c r="G73" s="102" t="n">
        <v>4.82</v>
      </c>
      <c r="H73" s="102" t="n">
        <v>5.8</v>
      </c>
      <c r="I73" s="102" t="n">
        <v>6.78</v>
      </c>
      <c r="J73" s="102" t="n">
        <v>8.05333333333333</v>
      </c>
      <c r="K73" s="102" t="n">
        <v>9.32666666666667</v>
      </c>
      <c r="L73" s="102" t="n">
        <v>10.6</v>
      </c>
      <c r="M73" s="102" t="n">
        <v>11.81</v>
      </c>
      <c r="N73" s="102" t="n">
        <v>13.02</v>
      </c>
      <c r="O73" s="102" t="n">
        <v>13.9733333333333</v>
      </c>
      <c r="P73" s="102" t="n">
        <v>14.9266666666667</v>
      </c>
      <c r="Q73" s="102" t="n">
        <v>15.88</v>
      </c>
      <c r="R73" s="102" t="n">
        <v>16.4713333333333</v>
      </c>
      <c r="S73" s="102" t="n">
        <v>17.0626666666667</v>
      </c>
      <c r="T73" s="102" t="n">
        <v>17.654</v>
      </c>
      <c r="U73" s="102" t="n">
        <v>17.977</v>
      </c>
      <c r="V73" s="102" t="n">
        <v>18.3</v>
      </c>
      <c r="W73" s="102" t="n">
        <v>18.24</v>
      </c>
      <c r="X73" s="102" t="n">
        <v>18.18</v>
      </c>
      <c r="Y73" s="102" t="n">
        <v>18.12</v>
      </c>
      <c r="Z73" s="102" t="n">
        <v>18.06</v>
      </c>
      <c r="AA73" s="102" t="n">
        <v>18</v>
      </c>
      <c r="AB73" s="102" t="n">
        <v>17.6</v>
      </c>
      <c r="AC73" s="102" t="n">
        <v>17.2</v>
      </c>
      <c r="AD73" s="102" t="n">
        <v>16.8</v>
      </c>
      <c r="AE73" s="102" t="n">
        <v>16.4</v>
      </c>
      <c r="AF73" s="102" t="n">
        <v>16</v>
      </c>
      <c r="AG73" s="102" t="n">
        <v>15.648</v>
      </c>
      <c r="AH73" s="102" t="n">
        <v>15.296</v>
      </c>
      <c r="AI73" s="102" t="n">
        <v>14.944</v>
      </c>
      <c r="AJ73" s="102" t="n">
        <v>14.592</v>
      </c>
      <c r="AK73" s="102" t="n">
        <v>14.24</v>
      </c>
      <c r="AL73" s="102" t="n">
        <v>13.6704</v>
      </c>
      <c r="AM73" s="102" t="n">
        <v>13.1008</v>
      </c>
      <c r="AN73" s="102" t="n">
        <v>12.5312</v>
      </c>
      <c r="AO73" s="102" t="n">
        <v>11.9616</v>
      </c>
      <c r="AP73" s="102" t="n">
        <v>11.392</v>
      </c>
      <c r="AQ73" s="102" t="n">
        <v>10.8224</v>
      </c>
      <c r="AR73" s="102" t="n">
        <v>10.2528</v>
      </c>
      <c r="AS73" s="102" t="n">
        <v>9.6832</v>
      </c>
      <c r="AT73" s="102" t="n">
        <v>9.1136</v>
      </c>
      <c r="AU73" s="102" t="n">
        <v>8.544</v>
      </c>
      <c r="AV73" s="102" t="n">
        <v>7.9744</v>
      </c>
      <c r="AW73" s="102" t="n">
        <v>7.4048</v>
      </c>
      <c r="AX73" s="102" t="n">
        <v>6.8352</v>
      </c>
      <c r="AY73" s="102" t="n">
        <v>6.2656</v>
      </c>
      <c r="AZ73" s="102" t="n">
        <v>5.696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0.945</v>
      </c>
      <c r="D74" s="102" t="n">
        <v>1.89</v>
      </c>
      <c r="E74" s="102" t="n">
        <v>2.835</v>
      </c>
      <c r="F74" s="102" t="n">
        <v>3.78</v>
      </c>
      <c r="G74" s="102" t="n">
        <v>4.75666666666667</v>
      </c>
      <c r="H74" s="102" t="n">
        <v>5.73333333333333</v>
      </c>
      <c r="I74" s="102" t="n">
        <v>6.71</v>
      </c>
      <c r="J74" s="102" t="n">
        <v>7.95666666666667</v>
      </c>
      <c r="K74" s="102" t="n">
        <v>9.20333333333333</v>
      </c>
      <c r="L74" s="102" t="n">
        <v>10.45</v>
      </c>
      <c r="M74" s="102" t="n">
        <v>11.695</v>
      </c>
      <c r="N74" s="102" t="n">
        <v>12.94</v>
      </c>
      <c r="O74" s="102" t="n">
        <v>13.9133333333333</v>
      </c>
      <c r="P74" s="102" t="n">
        <v>14.8866666666667</v>
      </c>
      <c r="Q74" s="102" t="n">
        <v>15.86</v>
      </c>
      <c r="R74" s="102" t="n">
        <v>16.466</v>
      </c>
      <c r="S74" s="102" t="n">
        <v>17.072</v>
      </c>
      <c r="T74" s="102" t="n">
        <v>17.678</v>
      </c>
      <c r="U74" s="102" t="n">
        <v>18.014</v>
      </c>
      <c r="V74" s="102" t="n">
        <v>18.35</v>
      </c>
      <c r="W74" s="102" t="n">
        <v>18.28</v>
      </c>
      <c r="X74" s="102" t="n">
        <v>18.21</v>
      </c>
      <c r="Y74" s="102" t="n">
        <v>18.14</v>
      </c>
      <c r="Z74" s="102" t="n">
        <v>18.07</v>
      </c>
      <c r="AA74" s="102" t="n">
        <v>18</v>
      </c>
      <c r="AB74" s="102" t="n">
        <v>17.6</v>
      </c>
      <c r="AC74" s="102" t="n">
        <v>17.2</v>
      </c>
      <c r="AD74" s="102" t="n">
        <v>16.8</v>
      </c>
      <c r="AE74" s="102" t="n">
        <v>16.4</v>
      </c>
      <c r="AF74" s="102" t="n">
        <v>16</v>
      </c>
      <c r="AG74" s="102" t="n">
        <v>15.656</v>
      </c>
      <c r="AH74" s="102" t="n">
        <v>15.312</v>
      </c>
      <c r="AI74" s="102" t="n">
        <v>14.968</v>
      </c>
      <c r="AJ74" s="102" t="n">
        <v>14.624</v>
      </c>
      <c r="AK74" s="102" t="n">
        <v>14.28</v>
      </c>
      <c r="AL74" s="102" t="n">
        <v>13.7088</v>
      </c>
      <c r="AM74" s="102" t="n">
        <v>13.1376</v>
      </c>
      <c r="AN74" s="102" t="n">
        <v>12.5664</v>
      </c>
      <c r="AO74" s="102" t="n">
        <v>11.9952</v>
      </c>
      <c r="AP74" s="102" t="n">
        <v>11.424</v>
      </c>
      <c r="AQ74" s="102" t="n">
        <v>10.8528</v>
      </c>
      <c r="AR74" s="102" t="n">
        <v>10.2816</v>
      </c>
      <c r="AS74" s="102" t="n">
        <v>9.7104</v>
      </c>
      <c r="AT74" s="102" t="n">
        <v>9.1392</v>
      </c>
      <c r="AU74" s="102" t="n">
        <v>8.568</v>
      </c>
      <c r="AV74" s="102" t="n">
        <v>7.9968</v>
      </c>
      <c r="AW74" s="102" t="n">
        <v>7.4256</v>
      </c>
      <c r="AX74" s="102" t="n">
        <v>6.8544</v>
      </c>
      <c r="AY74" s="102" t="n">
        <v>6.2832</v>
      </c>
      <c r="AZ74" s="102" t="n">
        <v>5.712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0.93</v>
      </c>
      <c r="D75" s="102" t="n">
        <v>1.86</v>
      </c>
      <c r="E75" s="102" t="n">
        <v>2.79</v>
      </c>
      <c r="F75" s="102" t="n">
        <v>3.72</v>
      </c>
      <c r="G75" s="102" t="n">
        <v>4.69333333333333</v>
      </c>
      <c r="H75" s="102" t="n">
        <v>5.66666666666667</v>
      </c>
      <c r="I75" s="102" t="n">
        <v>6.64</v>
      </c>
      <c r="J75" s="102" t="n">
        <v>7.86</v>
      </c>
      <c r="K75" s="102" t="n">
        <v>9.08</v>
      </c>
      <c r="L75" s="102" t="n">
        <v>10.3</v>
      </c>
      <c r="M75" s="102" t="n">
        <v>11.58</v>
      </c>
      <c r="N75" s="102" t="n">
        <v>12.86</v>
      </c>
      <c r="O75" s="102" t="n">
        <v>13.8533333333333</v>
      </c>
      <c r="P75" s="102" t="n">
        <v>14.8466666666667</v>
      </c>
      <c r="Q75" s="102" t="n">
        <v>15.84</v>
      </c>
      <c r="R75" s="102" t="n">
        <v>16.4606666666667</v>
      </c>
      <c r="S75" s="102" t="n">
        <v>17.0813333333333</v>
      </c>
      <c r="T75" s="102" t="n">
        <v>17.702</v>
      </c>
      <c r="U75" s="102" t="n">
        <v>18.051</v>
      </c>
      <c r="V75" s="102" t="n">
        <v>18.4</v>
      </c>
      <c r="W75" s="102" t="n">
        <v>18.32</v>
      </c>
      <c r="X75" s="102" t="n">
        <v>18.24</v>
      </c>
      <c r="Y75" s="102" t="n">
        <v>18.16</v>
      </c>
      <c r="Z75" s="102" t="n">
        <v>18.08</v>
      </c>
      <c r="AA75" s="102" t="n">
        <v>18</v>
      </c>
      <c r="AB75" s="102" t="n">
        <v>17.6</v>
      </c>
      <c r="AC75" s="102" t="n">
        <v>17.2</v>
      </c>
      <c r="AD75" s="102" t="n">
        <v>16.8</v>
      </c>
      <c r="AE75" s="102" t="n">
        <v>16.4</v>
      </c>
      <c r="AF75" s="102" t="n">
        <v>16</v>
      </c>
      <c r="AG75" s="102" t="n">
        <v>15.664</v>
      </c>
      <c r="AH75" s="102" t="n">
        <v>15.328</v>
      </c>
      <c r="AI75" s="102" t="n">
        <v>14.992</v>
      </c>
      <c r="AJ75" s="102" t="n">
        <v>14.656</v>
      </c>
      <c r="AK75" s="102" t="n">
        <v>14.32</v>
      </c>
      <c r="AL75" s="102" t="n">
        <v>13.7472</v>
      </c>
      <c r="AM75" s="102" t="n">
        <v>13.1744</v>
      </c>
      <c r="AN75" s="102" t="n">
        <v>12.6016</v>
      </c>
      <c r="AO75" s="102" t="n">
        <v>12.0288</v>
      </c>
      <c r="AP75" s="102" t="n">
        <v>11.456</v>
      </c>
      <c r="AQ75" s="102" t="n">
        <v>10.8832</v>
      </c>
      <c r="AR75" s="102" t="n">
        <v>10.3104</v>
      </c>
      <c r="AS75" s="102" t="n">
        <v>9.7376</v>
      </c>
      <c r="AT75" s="102" t="n">
        <v>9.1648</v>
      </c>
      <c r="AU75" s="102" t="n">
        <v>8.592</v>
      </c>
      <c r="AV75" s="102" t="n">
        <v>8.01919999999999</v>
      </c>
      <c r="AW75" s="102" t="n">
        <v>7.44639999999999</v>
      </c>
      <c r="AX75" s="102" t="n">
        <v>6.87359999999999</v>
      </c>
      <c r="AY75" s="102" t="n">
        <v>6.30079999999999</v>
      </c>
      <c r="AZ75" s="102" t="n">
        <v>5.72799999999999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0.915</v>
      </c>
      <c r="D76" s="102" t="n">
        <v>1.83</v>
      </c>
      <c r="E76" s="102" t="n">
        <v>2.745</v>
      </c>
      <c r="F76" s="102" t="n">
        <v>3.66</v>
      </c>
      <c r="G76" s="102" t="n">
        <v>4.63</v>
      </c>
      <c r="H76" s="102" t="n">
        <v>5.6</v>
      </c>
      <c r="I76" s="102" t="n">
        <v>6.57</v>
      </c>
      <c r="J76" s="102" t="n">
        <v>7.76333333333333</v>
      </c>
      <c r="K76" s="102" t="n">
        <v>8.95666666666667</v>
      </c>
      <c r="L76" s="102" t="n">
        <v>10.15</v>
      </c>
      <c r="M76" s="102" t="n">
        <v>11.465</v>
      </c>
      <c r="N76" s="102" t="n">
        <v>12.78</v>
      </c>
      <c r="O76" s="102" t="n">
        <v>13.7933333333333</v>
      </c>
      <c r="P76" s="102" t="n">
        <v>14.8066666666667</v>
      </c>
      <c r="Q76" s="102" t="n">
        <v>15.82</v>
      </c>
      <c r="R76" s="102" t="n">
        <v>16.4553333333333</v>
      </c>
      <c r="S76" s="102" t="n">
        <v>17.0906666666667</v>
      </c>
      <c r="T76" s="102" t="n">
        <v>17.726</v>
      </c>
      <c r="U76" s="102" t="n">
        <v>18.088</v>
      </c>
      <c r="V76" s="102" t="n">
        <v>18.45</v>
      </c>
      <c r="W76" s="102" t="n">
        <v>18.36</v>
      </c>
      <c r="X76" s="102" t="n">
        <v>18.27</v>
      </c>
      <c r="Y76" s="102" t="n">
        <v>18.18</v>
      </c>
      <c r="Z76" s="102" t="n">
        <v>18.09</v>
      </c>
      <c r="AA76" s="102" t="n">
        <v>18</v>
      </c>
      <c r="AB76" s="102" t="n">
        <v>17.6</v>
      </c>
      <c r="AC76" s="102" t="n">
        <v>17.2</v>
      </c>
      <c r="AD76" s="102" t="n">
        <v>16.8</v>
      </c>
      <c r="AE76" s="102" t="n">
        <v>16.4</v>
      </c>
      <c r="AF76" s="102" t="n">
        <v>16</v>
      </c>
      <c r="AG76" s="102" t="n">
        <v>15.672</v>
      </c>
      <c r="AH76" s="102" t="n">
        <v>15.344</v>
      </c>
      <c r="AI76" s="102" t="n">
        <v>15.016</v>
      </c>
      <c r="AJ76" s="102" t="n">
        <v>14.688</v>
      </c>
      <c r="AK76" s="102" t="n">
        <v>14.36</v>
      </c>
      <c r="AL76" s="102" t="n">
        <v>13.7856</v>
      </c>
      <c r="AM76" s="102" t="n">
        <v>13.2112</v>
      </c>
      <c r="AN76" s="102" t="n">
        <v>12.6368</v>
      </c>
      <c r="AO76" s="102" t="n">
        <v>12.0624</v>
      </c>
      <c r="AP76" s="102" t="n">
        <v>11.488</v>
      </c>
      <c r="AQ76" s="102" t="n">
        <v>10.9136</v>
      </c>
      <c r="AR76" s="102" t="n">
        <v>10.3392</v>
      </c>
      <c r="AS76" s="102" t="n">
        <v>9.7648</v>
      </c>
      <c r="AT76" s="102" t="n">
        <v>9.1904</v>
      </c>
      <c r="AU76" s="102" t="n">
        <v>8.616</v>
      </c>
      <c r="AV76" s="102" t="n">
        <v>8.0416</v>
      </c>
      <c r="AW76" s="102" t="n">
        <v>7.4672</v>
      </c>
      <c r="AX76" s="102" t="n">
        <v>6.8928</v>
      </c>
      <c r="AY76" s="102" t="n">
        <v>6.3184</v>
      </c>
      <c r="AZ76" s="102" t="n">
        <v>5.744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0.9</v>
      </c>
      <c r="D77" s="102" t="n">
        <v>1.8</v>
      </c>
      <c r="E77" s="102" t="n">
        <v>2.7</v>
      </c>
      <c r="F77" s="102" t="n">
        <v>3.6</v>
      </c>
      <c r="G77" s="102" t="n">
        <v>4.56666666666667</v>
      </c>
      <c r="H77" s="102" t="n">
        <v>5.53333333333333</v>
      </c>
      <c r="I77" s="102" t="n">
        <v>6.5</v>
      </c>
      <c r="J77" s="102" t="n">
        <v>7.66666666666667</v>
      </c>
      <c r="K77" s="102" t="n">
        <v>8.83333333333333</v>
      </c>
      <c r="L77" s="102" t="n">
        <v>10</v>
      </c>
      <c r="M77" s="102" t="n">
        <v>11.35</v>
      </c>
      <c r="N77" s="102" t="n">
        <v>12.7</v>
      </c>
      <c r="O77" s="102" t="n">
        <v>13.7333333333333</v>
      </c>
      <c r="P77" s="102" t="n">
        <v>14.7666666666667</v>
      </c>
      <c r="Q77" s="102" t="n">
        <v>15.8</v>
      </c>
      <c r="R77" s="102" t="n">
        <v>16.45</v>
      </c>
      <c r="S77" s="102" t="n">
        <v>17.1</v>
      </c>
      <c r="T77" s="102" t="n">
        <v>17.75</v>
      </c>
      <c r="U77" s="102" t="n">
        <v>18.125</v>
      </c>
      <c r="V77" s="102" t="n">
        <v>18.5</v>
      </c>
      <c r="W77" s="102" t="n">
        <v>18.4</v>
      </c>
      <c r="X77" s="102" t="n">
        <v>18.3</v>
      </c>
      <c r="Y77" s="102" t="n">
        <v>18.2</v>
      </c>
      <c r="Z77" s="102" t="n">
        <v>18.1</v>
      </c>
      <c r="AA77" s="102" t="n">
        <v>18</v>
      </c>
      <c r="AB77" s="102" t="n">
        <v>17.6</v>
      </c>
      <c r="AC77" s="102" t="n">
        <v>17.2</v>
      </c>
      <c r="AD77" s="102" t="n">
        <v>16.8</v>
      </c>
      <c r="AE77" s="102" t="n">
        <v>16.4</v>
      </c>
      <c r="AF77" s="102" t="n">
        <v>16</v>
      </c>
      <c r="AG77" s="102" t="n">
        <v>15.68</v>
      </c>
      <c r="AH77" s="102" t="n">
        <v>15.36</v>
      </c>
      <c r="AI77" s="102" t="n">
        <v>15.04</v>
      </c>
      <c r="AJ77" s="102" t="n">
        <v>14.72</v>
      </c>
      <c r="AK77" s="102" t="n">
        <v>14.4</v>
      </c>
      <c r="AL77" s="102" t="n">
        <v>13.824</v>
      </c>
      <c r="AM77" s="102" t="n">
        <v>13.248</v>
      </c>
      <c r="AN77" s="102" t="n">
        <v>12.672</v>
      </c>
      <c r="AO77" s="102" t="n">
        <v>12.096</v>
      </c>
      <c r="AP77" s="102" t="n">
        <v>11.52</v>
      </c>
      <c r="AQ77" s="102" t="n">
        <v>10.944</v>
      </c>
      <c r="AR77" s="102" t="n">
        <v>10.368</v>
      </c>
      <c r="AS77" s="102" t="n">
        <v>9.792</v>
      </c>
      <c r="AT77" s="102" t="n">
        <v>9.216</v>
      </c>
      <c r="AU77" s="102" t="n">
        <v>8.64</v>
      </c>
      <c r="AV77" s="102" t="n">
        <v>8.064</v>
      </c>
      <c r="AW77" s="102" t="n">
        <v>7.488</v>
      </c>
      <c r="AX77" s="102" t="n">
        <v>6.912</v>
      </c>
      <c r="AY77" s="102" t="n">
        <v>6.336</v>
      </c>
      <c r="AZ77" s="102" t="n">
        <v>5.75999999999999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0.89</v>
      </c>
      <c r="D78" s="102" t="n">
        <v>1.78</v>
      </c>
      <c r="E78" s="102" t="n">
        <v>2.67</v>
      </c>
      <c r="F78" s="102" t="n">
        <v>3.56</v>
      </c>
      <c r="G78" s="102" t="n">
        <v>4.51333333333333</v>
      </c>
      <c r="H78" s="102" t="n">
        <v>5.46666666666667</v>
      </c>
      <c r="I78" s="102" t="n">
        <v>6.42</v>
      </c>
      <c r="J78" s="102" t="n">
        <v>7.55333333333333</v>
      </c>
      <c r="K78" s="102" t="n">
        <v>8.68666666666667</v>
      </c>
      <c r="L78" s="102" t="n">
        <v>9.82</v>
      </c>
      <c r="M78" s="102" t="n">
        <v>11.175</v>
      </c>
      <c r="N78" s="102" t="n">
        <v>12.53</v>
      </c>
      <c r="O78" s="102" t="n">
        <v>13.5833333333333</v>
      </c>
      <c r="P78" s="102" t="n">
        <v>14.6366666666667</v>
      </c>
      <c r="Q78" s="102" t="n">
        <v>15.69</v>
      </c>
      <c r="R78" s="102" t="n">
        <v>16.3653333333333</v>
      </c>
      <c r="S78" s="102" t="n">
        <v>17.0406666666667</v>
      </c>
      <c r="T78" s="102" t="n">
        <v>17.716</v>
      </c>
      <c r="U78" s="102" t="n">
        <v>18.133</v>
      </c>
      <c r="V78" s="102" t="n">
        <v>18.55</v>
      </c>
      <c r="W78" s="102" t="n">
        <v>18.44</v>
      </c>
      <c r="X78" s="102" t="n">
        <v>18.33</v>
      </c>
      <c r="Y78" s="102" t="n">
        <v>18.22</v>
      </c>
      <c r="Z78" s="102" t="n">
        <v>18.11</v>
      </c>
      <c r="AA78" s="102" t="n">
        <v>18</v>
      </c>
      <c r="AB78" s="102" t="n">
        <v>17.6</v>
      </c>
      <c r="AC78" s="102" t="n">
        <v>17.2</v>
      </c>
      <c r="AD78" s="102" t="n">
        <v>16.8</v>
      </c>
      <c r="AE78" s="102" t="n">
        <v>16.4</v>
      </c>
      <c r="AF78" s="102" t="n">
        <v>16</v>
      </c>
      <c r="AG78" s="102" t="n">
        <v>15.692</v>
      </c>
      <c r="AH78" s="102" t="n">
        <v>15.384</v>
      </c>
      <c r="AI78" s="102" t="n">
        <v>15.076</v>
      </c>
      <c r="AJ78" s="102" t="n">
        <v>14.768</v>
      </c>
      <c r="AK78" s="102" t="n">
        <v>14.46</v>
      </c>
      <c r="AL78" s="102" t="n">
        <v>13.8816</v>
      </c>
      <c r="AM78" s="102" t="n">
        <v>13.3032</v>
      </c>
      <c r="AN78" s="102" t="n">
        <v>12.7248</v>
      </c>
      <c r="AO78" s="102" t="n">
        <v>12.1464</v>
      </c>
      <c r="AP78" s="102" t="n">
        <v>11.568</v>
      </c>
      <c r="AQ78" s="102" t="n">
        <v>10.9896</v>
      </c>
      <c r="AR78" s="102" t="n">
        <v>10.4112</v>
      </c>
      <c r="AS78" s="102" t="n">
        <v>9.8328</v>
      </c>
      <c r="AT78" s="102" t="n">
        <v>9.2544</v>
      </c>
      <c r="AU78" s="102" t="n">
        <v>8.676</v>
      </c>
      <c r="AV78" s="102" t="n">
        <v>8.0976</v>
      </c>
      <c r="AW78" s="102" t="n">
        <v>7.5192</v>
      </c>
      <c r="AX78" s="102" t="n">
        <v>6.9408</v>
      </c>
      <c r="AY78" s="102" t="n">
        <v>6.3624</v>
      </c>
      <c r="AZ78" s="102" t="n">
        <v>5.784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0.88</v>
      </c>
      <c r="D79" s="102" t="n">
        <v>1.76</v>
      </c>
      <c r="E79" s="102" t="n">
        <v>2.64</v>
      </c>
      <c r="F79" s="102" t="n">
        <v>3.52</v>
      </c>
      <c r="G79" s="102" t="n">
        <v>4.46</v>
      </c>
      <c r="H79" s="102" t="n">
        <v>5.4</v>
      </c>
      <c r="I79" s="102" t="n">
        <v>6.34</v>
      </c>
      <c r="J79" s="102" t="n">
        <v>7.44</v>
      </c>
      <c r="K79" s="102" t="n">
        <v>8.54</v>
      </c>
      <c r="L79" s="102" t="n">
        <v>9.64</v>
      </c>
      <c r="M79" s="102" t="n">
        <v>11</v>
      </c>
      <c r="N79" s="102" t="n">
        <v>12.36</v>
      </c>
      <c r="O79" s="102" t="n">
        <v>13.4333333333333</v>
      </c>
      <c r="P79" s="102" t="n">
        <v>14.5066666666667</v>
      </c>
      <c r="Q79" s="102" t="n">
        <v>15.58</v>
      </c>
      <c r="R79" s="102" t="n">
        <v>16.2806666666667</v>
      </c>
      <c r="S79" s="102" t="n">
        <v>16.9813333333333</v>
      </c>
      <c r="T79" s="102" t="n">
        <v>17.682</v>
      </c>
      <c r="U79" s="102" t="n">
        <v>18.141</v>
      </c>
      <c r="V79" s="102" t="n">
        <v>18.6</v>
      </c>
      <c r="W79" s="102" t="n">
        <v>18.48</v>
      </c>
      <c r="X79" s="102" t="n">
        <v>18.36</v>
      </c>
      <c r="Y79" s="102" t="n">
        <v>18.24</v>
      </c>
      <c r="Z79" s="102" t="n">
        <v>18.12</v>
      </c>
      <c r="AA79" s="102" t="n">
        <v>18</v>
      </c>
      <c r="AB79" s="102" t="n">
        <v>17.6</v>
      </c>
      <c r="AC79" s="102" t="n">
        <v>17.2</v>
      </c>
      <c r="AD79" s="102" t="n">
        <v>16.8</v>
      </c>
      <c r="AE79" s="102" t="n">
        <v>16.4</v>
      </c>
      <c r="AF79" s="102" t="n">
        <v>16</v>
      </c>
      <c r="AG79" s="102" t="n">
        <v>15.704</v>
      </c>
      <c r="AH79" s="102" t="n">
        <v>15.408</v>
      </c>
      <c r="AI79" s="102" t="n">
        <v>15.112</v>
      </c>
      <c r="AJ79" s="102" t="n">
        <v>14.816</v>
      </c>
      <c r="AK79" s="102" t="n">
        <v>14.52</v>
      </c>
      <c r="AL79" s="102" t="n">
        <v>13.9392</v>
      </c>
      <c r="AM79" s="102" t="n">
        <v>13.3584</v>
      </c>
      <c r="AN79" s="102" t="n">
        <v>12.7776</v>
      </c>
      <c r="AO79" s="102" t="n">
        <v>12.1968</v>
      </c>
      <c r="AP79" s="102" t="n">
        <v>11.616</v>
      </c>
      <c r="AQ79" s="102" t="n">
        <v>11.0352</v>
      </c>
      <c r="AR79" s="102" t="n">
        <v>10.4544</v>
      </c>
      <c r="AS79" s="102" t="n">
        <v>9.8736</v>
      </c>
      <c r="AT79" s="102" t="n">
        <v>9.2928</v>
      </c>
      <c r="AU79" s="102" t="n">
        <v>8.712</v>
      </c>
      <c r="AV79" s="102" t="n">
        <v>8.1312</v>
      </c>
      <c r="AW79" s="102" t="n">
        <v>7.5504</v>
      </c>
      <c r="AX79" s="102" t="n">
        <v>6.9696</v>
      </c>
      <c r="AY79" s="102" t="n">
        <v>6.3888</v>
      </c>
      <c r="AZ79" s="102" t="n">
        <v>5.808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0.87</v>
      </c>
      <c r="D80" s="102" t="n">
        <v>1.74</v>
      </c>
      <c r="E80" s="102" t="n">
        <v>2.61</v>
      </c>
      <c r="F80" s="102" t="n">
        <v>3.48</v>
      </c>
      <c r="G80" s="102" t="n">
        <v>4.40666666666667</v>
      </c>
      <c r="H80" s="102" t="n">
        <v>5.33333333333333</v>
      </c>
      <c r="I80" s="102" t="n">
        <v>6.26</v>
      </c>
      <c r="J80" s="102" t="n">
        <v>7.32666666666667</v>
      </c>
      <c r="K80" s="102" t="n">
        <v>8.39333333333333</v>
      </c>
      <c r="L80" s="102" t="n">
        <v>9.46</v>
      </c>
      <c r="M80" s="102" t="n">
        <v>10.825</v>
      </c>
      <c r="N80" s="102" t="n">
        <v>12.19</v>
      </c>
      <c r="O80" s="102" t="n">
        <v>13.2833333333333</v>
      </c>
      <c r="P80" s="102" t="n">
        <v>14.3766666666667</v>
      </c>
      <c r="Q80" s="102" t="n">
        <v>15.47</v>
      </c>
      <c r="R80" s="102" t="n">
        <v>16.196</v>
      </c>
      <c r="S80" s="102" t="n">
        <v>16.922</v>
      </c>
      <c r="T80" s="102" t="n">
        <v>17.648</v>
      </c>
      <c r="U80" s="102" t="n">
        <v>18.149</v>
      </c>
      <c r="V80" s="102" t="n">
        <v>18.65</v>
      </c>
      <c r="W80" s="102" t="n">
        <v>18.52</v>
      </c>
      <c r="X80" s="102" t="n">
        <v>18.39</v>
      </c>
      <c r="Y80" s="102" t="n">
        <v>18.26</v>
      </c>
      <c r="Z80" s="102" t="n">
        <v>18.13</v>
      </c>
      <c r="AA80" s="102" t="n">
        <v>18</v>
      </c>
      <c r="AB80" s="102" t="n">
        <v>17.6</v>
      </c>
      <c r="AC80" s="102" t="n">
        <v>17.2</v>
      </c>
      <c r="AD80" s="102" t="n">
        <v>16.8</v>
      </c>
      <c r="AE80" s="102" t="n">
        <v>16.4</v>
      </c>
      <c r="AF80" s="102" t="n">
        <v>16</v>
      </c>
      <c r="AG80" s="102" t="n">
        <v>15.716</v>
      </c>
      <c r="AH80" s="102" t="n">
        <v>15.432</v>
      </c>
      <c r="AI80" s="102" t="n">
        <v>15.148</v>
      </c>
      <c r="AJ80" s="102" t="n">
        <v>14.864</v>
      </c>
      <c r="AK80" s="102" t="n">
        <v>14.58</v>
      </c>
      <c r="AL80" s="102" t="n">
        <v>13.9968</v>
      </c>
      <c r="AM80" s="102" t="n">
        <v>13.4136</v>
      </c>
      <c r="AN80" s="102" t="n">
        <v>12.8304</v>
      </c>
      <c r="AO80" s="102" t="n">
        <v>12.2472</v>
      </c>
      <c r="AP80" s="102" t="n">
        <v>11.664</v>
      </c>
      <c r="AQ80" s="102" t="n">
        <v>11.0808</v>
      </c>
      <c r="AR80" s="102" t="n">
        <v>10.4976</v>
      </c>
      <c r="AS80" s="102" t="n">
        <v>9.9144</v>
      </c>
      <c r="AT80" s="102" t="n">
        <v>9.3312</v>
      </c>
      <c r="AU80" s="102" t="n">
        <v>8.748</v>
      </c>
      <c r="AV80" s="102" t="n">
        <v>8.1648</v>
      </c>
      <c r="AW80" s="102" t="n">
        <v>7.5816</v>
      </c>
      <c r="AX80" s="102" t="n">
        <v>6.9984</v>
      </c>
      <c r="AY80" s="102" t="n">
        <v>6.4152</v>
      </c>
      <c r="AZ80" s="102" t="n">
        <v>5.832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0.86</v>
      </c>
      <c r="D81" s="102" t="n">
        <v>1.72</v>
      </c>
      <c r="E81" s="102" t="n">
        <v>2.58</v>
      </c>
      <c r="F81" s="102" t="n">
        <v>3.44</v>
      </c>
      <c r="G81" s="102" t="n">
        <v>4.35333333333333</v>
      </c>
      <c r="H81" s="102" t="n">
        <v>5.26666666666667</v>
      </c>
      <c r="I81" s="102" t="n">
        <v>6.18</v>
      </c>
      <c r="J81" s="102" t="n">
        <v>7.21333333333333</v>
      </c>
      <c r="K81" s="102" t="n">
        <v>8.24666666666667</v>
      </c>
      <c r="L81" s="102" t="n">
        <v>9.28</v>
      </c>
      <c r="M81" s="102" t="n">
        <v>10.65</v>
      </c>
      <c r="N81" s="102" t="n">
        <v>12.02</v>
      </c>
      <c r="O81" s="102" t="n">
        <v>13.1333333333333</v>
      </c>
      <c r="P81" s="102" t="n">
        <v>14.2466666666667</v>
      </c>
      <c r="Q81" s="102" t="n">
        <v>15.36</v>
      </c>
      <c r="R81" s="102" t="n">
        <v>16.1113333333333</v>
      </c>
      <c r="S81" s="102" t="n">
        <v>16.8626666666667</v>
      </c>
      <c r="T81" s="102" t="n">
        <v>17.614</v>
      </c>
      <c r="U81" s="102" t="n">
        <v>18.157</v>
      </c>
      <c r="V81" s="102" t="n">
        <v>18.7</v>
      </c>
      <c r="W81" s="102" t="n">
        <v>18.56</v>
      </c>
      <c r="X81" s="102" t="n">
        <v>18.42</v>
      </c>
      <c r="Y81" s="102" t="n">
        <v>18.28</v>
      </c>
      <c r="Z81" s="102" t="n">
        <v>18.14</v>
      </c>
      <c r="AA81" s="102" t="n">
        <v>18</v>
      </c>
      <c r="AB81" s="102" t="n">
        <v>17.6</v>
      </c>
      <c r="AC81" s="102" t="n">
        <v>17.2</v>
      </c>
      <c r="AD81" s="102" t="n">
        <v>16.8</v>
      </c>
      <c r="AE81" s="102" t="n">
        <v>16.4</v>
      </c>
      <c r="AF81" s="102" t="n">
        <v>16</v>
      </c>
      <c r="AG81" s="102" t="n">
        <v>15.728</v>
      </c>
      <c r="AH81" s="102" t="n">
        <v>15.456</v>
      </c>
      <c r="AI81" s="102" t="n">
        <v>15.184</v>
      </c>
      <c r="AJ81" s="102" t="n">
        <v>14.912</v>
      </c>
      <c r="AK81" s="102" t="n">
        <v>14.64</v>
      </c>
      <c r="AL81" s="102" t="n">
        <v>14.0544</v>
      </c>
      <c r="AM81" s="102" t="n">
        <v>13.4688</v>
      </c>
      <c r="AN81" s="102" t="n">
        <v>12.8832</v>
      </c>
      <c r="AO81" s="102" t="n">
        <v>12.2976</v>
      </c>
      <c r="AP81" s="102" t="n">
        <v>11.712</v>
      </c>
      <c r="AQ81" s="102" t="n">
        <v>11.1264</v>
      </c>
      <c r="AR81" s="102" t="n">
        <v>10.5408</v>
      </c>
      <c r="AS81" s="102" t="n">
        <v>9.9552</v>
      </c>
      <c r="AT81" s="102" t="n">
        <v>9.3696</v>
      </c>
      <c r="AU81" s="102" t="n">
        <v>8.784</v>
      </c>
      <c r="AV81" s="102" t="n">
        <v>8.1984</v>
      </c>
      <c r="AW81" s="102" t="n">
        <v>7.6128</v>
      </c>
      <c r="AX81" s="102" t="n">
        <v>7.0272</v>
      </c>
      <c r="AY81" s="102" t="n">
        <v>6.4416</v>
      </c>
      <c r="AZ81" s="102" t="n">
        <v>5.856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0.85</v>
      </c>
      <c r="D82" s="102" t="n">
        <v>1.7</v>
      </c>
      <c r="E82" s="102" t="n">
        <v>2.55</v>
      </c>
      <c r="F82" s="102" t="n">
        <v>3.4</v>
      </c>
      <c r="G82" s="102" t="n">
        <v>4.3</v>
      </c>
      <c r="H82" s="102" t="n">
        <v>5.2</v>
      </c>
      <c r="I82" s="102" t="n">
        <v>6.1</v>
      </c>
      <c r="J82" s="102" t="n">
        <v>7.1</v>
      </c>
      <c r="K82" s="102" t="n">
        <v>8.1</v>
      </c>
      <c r="L82" s="102" t="n">
        <v>9.1</v>
      </c>
      <c r="M82" s="102" t="n">
        <v>10.475</v>
      </c>
      <c r="N82" s="102" t="n">
        <v>11.85</v>
      </c>
      <c r="O82" s="102" t="n">
        <v>12.9833333333333</v>
      </c>
      <c r="P82" s="102" t="n">
        <v>14.1166666666667</v>
      </c>
      <c r="Q82" s="102" t="n">
        <v>15.25</v>
      </c>
      <c r="R82" s="102" t="n">
        <v>16.0266666666667</v>
      </c>
      <c r="S82" s="102" t="n">
        <v>16.8033333333333</v>
      </c>
      <c r="T82" s="102" t="n">
        <v>17.58</v>
      </c>
      <c r="U82" s="102" t="n">
        <v>18.165</v>
      </c>
      <c r="V82" s="102" t="n">
        <v>18.75</v>
      </c>
      <c r="W82" s="102" t="n">
        <v>18.6</v>
      </c>
      <c r="X82" s="102" t="n">
        <v>18.45</v>
      </c>
      <c r="Y82" s="102" t="n">
        <v>18.3</v>
      </c>
      <c r="Z82" s="102" t="n">
        <v>18.15</v>
      </c>
      <c r="AA82" s="102" t="n">
        <v>18</v>
      </c>
      <c r="AB82" s="102" t="n">
        <v>17.6</v>
      </c>
      <c r="AC82" s="102" t="n">
        <v>17.2</v>
      </c>
      <c r="AD82" s="102" t="n">
        <v>16.8</v>
      </c>
      <c r="AE82" s="102" t="n">
        <v>16.4</v>
      </c>
      <c r="AF82" s="102" t="n">
        <v>16</v>
      </c>
      <c r="AG82" s="102" t="n">
        <v>15.74</v>
      </c>
      <c r="AH82" s="102" t="n">
        <v>15.48</v>
      </c>
      <c r="AI82" s="102" t="n">
        <v>15.22</v>
      </c>
      <c r="AJ82" s="102" t="n">
        <v>14.96</v>
      </c>
      <c r="AK82" s="102" t="n">
        <v>14.7</v>
      </c>
      <c r="AL82" s="102" t="n">
        <v>14.112</v>
      </c>
      <c r="AM82" s="102" t="n">
        <v>13.524</v>
      </c>
      <c r="AN82" s="102" t="n">
        <v>12.936</v>
      </c>
      <c r="AO82" s="102" t="n">
        <v>12.348</v>
      </c>
      <c r="AP82" s="102" t="n">
        <v>11.76</v>
      </c>
      <c r="AQ82" s="102" t="n">
        <v>11.172</v>
      </c>
      <c r="AR82" s="102" t="n">
        <v>10.584</v>
      </c>
      <c r="AS82" s="102" t="n">
        <v>9.996</v>
      </c>
      <c r="AT82" s="102" t="n">
        <v>9.408</v>
      </c>
      <c r="AU82" s="102" t="n">
        <v>8.82</v>
      </c>
      <c r="AV82" s="102" t="n">
        <v>8.232</v>
      </c>
      <c r="AW82" s="102" t="n">
        <v>7.644</v>
      </c>
      <c r="AX82" s="102" t="n">
        <v>7.056</v>
      </c>
      <c r="AY82" s="102" t="n">
        <v>6.468</v>
      </c>
      <c r="AZ82" s="102" t="n">
        <v>5.88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0.84</v>
      </c>
      <c r="D83" s="102" t="n">
        <v>1.68</v>
      </c>
      <c r="E83" s="102" t="n">
        <v>2.52</v>
      </c>
      <c r="F83" s="102" t="n">
        <v>3.36</v>
      </c>
      <c r="G83" s="102" t="n">
        <v>4.24666666666667</v>
      </c>
      <c r="H83" s="102" t="n">
        <v>5.13333333333333</v>
      </c>
      <c r="I83" s="102" t="n">
        <v>6.02</v>
      </c>
      <c r="J83" s="102" t="n">
        <v>6.98666666666667</v>
      </c>
      <c r="K83" s="102" t="n">
        <v>7.95333333333333</v>
      </c>
      <c r="L83" s="102" t="n">
        <v>8.92</v>
      </c>
      <c r="M83" s="102" t="n">
        <v>10.3</v>
      </c>
      <c r="N83" s="102" t="n">
        <v>11.68</v>
      </c>
      <c r="O83" s="102" t="n">
        <v>12.8333333333333</v>
      </c>
      <c r="P83" s="102" t="n">
        <v>13.9866666666667</v>
      </c>
      <c r="Q83" s="102" t="n">
        <v>15.14</v>
      </c>
      <c r="R83" s="102" t="n">
        <v>15.9413333333333</v>
      </c>
      <c r="S83" s="102" t="n">
        <v>16.7426666666667</v>
      </c>
      <c r="T83" s="102" t="n">
        <v>17.544</v>
      </c>
      <c r="U83" s="102" t="n">
        <v>18.172</v>
      </c>
      <c r="V83" s="102" t="n">
        <v>18.8</v>
      </c>
      <c r="W83" s="102" t="n">
        <v>18.64</v>
      </c>
      <c r="X83" s="102" t="n">
        <v>18.48</v>
      </c>
      <c r="Y83" s="102" t="n">
        <v>18.32</v>
      </c>
      <c r="Z83" s="102" t="n">
        <v>18.16</v>
      </c>
      <c r="AA83" s="102" t="n">
        <v>18</v>
      </c>
      <c r="AB83" s="102" t="n">
        <v>17.6</v>
      </c>
      <c r="AC83" s="102" t="n">
        <v>17.2</v>
      </c>
      <c r="AD83" s="102" t="n">
        <v>16.8</v>
      </c>
      <c r="AE83" s="102" t="n">
        <v>16.4</v>
      </c>
      <c r="AF83" s="102" t="n">
        <v>16</v>
      </c>
      <c r="AG83" s="102" t="n">
        <v>15.752</v>
      </c>
      <c r="AH83" s="102" t="n">
        <v>15.504</v>
      </c>
      <c r="AI83" s="102" t="n">
        <v>15.256</v>
      </c>
      <c r="AJ83" s="102" t="n">
        <v>15.008</v>
      </c>
      <c r="AK83" s="102" t="n">
        <v>14.76</v>
      </c>
      <c r="AL83" s="102" t="n">
        <v>14.1696</v>
      </c>
      <c r="AM83" s="102" t="n">
        <v>13.5792</v>
      </c>
      <c r="AN83" s="102" t="n">
        <v>12.9888</v>
      </c>
      <c r="AO83" s="102" t="n">
        <v>12.3984</v>
      </c>
      <c r="AP83" s="102" t="n">
        <v>11.808</v>
      </c>
      <c r="AQ83" s="102" t="n">
        <v>11.2176</v>
      </c>
      <c r="AR83" s="102" t="n">
        <v>10.6272</v>
      </c>
      <c r="AS83" s="102" t="n">
        <v>10.0368</v>
      </c>
      <c r="AT83" s="102" t="n">
        <v>9.4464</v>
      </c>
      <c r="AU83" s="102" t="n">
        <v>8.856</v>
      </c>
      <c r="AV83" s="102" t="n">
        <v>8.2656</v>
      </c>
      <c r="AW83" s="102" t="n">
        <v>7.6752</v>
      </c>
      <c r="AX83" s="102" t="n">
        <v>7.0848</v>
      </c>
      <c r="AY83" s="102" t="n">
        <v>6.4944</v>
      </c>
      <c r="AZ83" s="102" t="n">
        <v>5.904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0.83</v>
      </c>
      <c r="D84" s="102" t="n">
        <v>1.66</v>
      </c>
      <c r="E84" s="102" t="n">
        <v>2.49</v>
      </c>
      <c r="F84" s="102" t="n">
        <v>3.32</v>
      </c>
      <c r="G84" s="102" t="n">
        <v>4.19333333333333</v>
      </c>
      <c r="H84" s="102" t="n">
        <v>5.06666666666667</v>
      </c>
      <c r="I84" s="102" t="n">
        <v>5.94</v>
      </c>
      <c r="J84" s="102" t="n">
        <v>6.87333333333333</v>
      </c>
      <c r="K84" s="102" t="n">
        <v>7.80666666666667</v>
      </c>
      <c r="L84" s="102" t="n">
        <v>8.74</v>
      </c>
      <c r="M84" s="102" t="n">
        <v>10.125</v>
      </c>
      <c r="N84" s="102" t="n">
        <v>11.51</v>
      </c>
      <c r="O84" s="102" t="n">
        <v>12.6833333333333</v>
      </c>
      <c r="P84" s="102" t="n">
        <v>13.8566666666667</v>
      </c>
      <c r="Q84" s="102" t="n">
        <v>15.03</v>
      </c>
      <c r="R84" s="102" t="n">
        <v>15.856</v>
      </c>
      <c r="S84" s="102" t="n">
        <v>16.682</v>
      </c>
      <c r="T84" s="102" t="n">
        <v>17.508</v>
      </c>
      <c r="U84" s="102" t="n">
        <v>18.179</v>
      </c>
      <c r="V84" s="102" t="n">
        <v>18.85</v>
      </c>
      <c r="W84" s="102" t="n">
        <v>18.68</v>
      </c>
      <c r="X84" s="102" t="n">
        <v>18.51</v>
      </c>
      <c r="Y84" s="102" t="n">
        <v>18.34</v>
      </c>
      <c r="Z84" s="102" t="n">
        <v>18.17</v>
      </c>
      <c r="AA84" s="102" t="n">
        <v>18</v>
      </c>
      <c r="AB84" s="102" t="n">
        <v>17.6</v>
      </c>
      <c r="AC84" s="102" t="n">
        <v>17.2</v>
      </c>
      <c r="AD84" s="102" t="n">
        <v>16.8</v>
      </c>
      <c r="AE84" s="102" t="n">
        <v>16.4</v>
      </c>
      <c r="AF84" s="102" t="n">
        <v>16</v>
      </c>
      <c r="AG84" s="102" t="n">
        <v>15.764</v>
      </c>
      <c r="AH84" s="102" t="n">
        <v>15.528</v>
      </c>
      <c r="AI84" s="102" t="n">
        <v>15.292</v>
      </c>
      <c r="AJ84" s="102" t="n">
        <v>15.056</v>
      </c>
      <c r="AK84" s="102" t="n">
        <v>14.82</v>
      </c>
      <c r="AL84" s="102" t="n">
        <v>14.2272</v>
      </c>
      <c r="AM84" s="102" t="n">
        <v>13.6344</v>
      </c>
      <c r="AN84" s="102" t="n">
        <v>13.0416</v>
      </c>
      <c r="AO84" s="102" t="n">
        <v>12.4488</v>
      </c>
      <c r="AP84" s="102" t="n">
        <v>11.856</v>
      </c>
      <c r="AQ84" s="102" t="n">
        <v>11.2632</v>
      </c>
      <c r="AR84" s="102" t="n">
        <v>10.6704</v>
      </c>
      <c r="AS84" s="102" t="n">
        <v>10.0776</v>
      </c>
      <c r="AT84" s="102" t="n">
        <v>9.4848</v>
      </c>
      <c r="AU84" s="102" t="n">
        <v>8.892</v>
      </c>
      <c r="AV84" s="102" t="n">
        <v>8.2992</v>
      </c>
      <c r="AW84" s="102" t="n">
        <v>7.7064</v>
      </c>
      <c r="AX84" s="102" t="n">
        <v>7.1136</v>
      </c>
      <c r="AY84" s="102" t="n">
        <v>6.5208</v>
      </c>
      <c r="AZ84" s="102" t="n">
        <v>5.928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0.82</v>
      </c>
      <c r="D85" s="102" t="n">
        <v>1.64</v>
      </c>
      <c r="E85" s="102" t="n">
        <v>2.46</v>
      </c>
      <c r="F85" s="102" t="n">
        <v>3.28</v>
      </c>
      <c r="G85" s="102" t="n">
        <v>4.14</v>
      </c>
      <c r="H85" s="102" t="n">
        <v>5</v>
      </c>
      <c r="I85" s="102" t="n">
        <v>5.86</v>
      </c>
      <c r="J85" s="102" t="n">
        <v>6.76</v>
      </c>
      <c r="K85" s="102" t="n">
        <v>7.66</v>
      </c>
      <c r="L85" s="102" t="n">
        <v>8.56</v>
      </c>
      <c r="M85" s="102" t="n">
        <v>9.95</v>
      </c>
      <c r="N85" s="102" t="n">
        <v>11.34</v>
      </c>
      <c r="O85" s="102" t="n">
        <v>12.5333333333333</v>
      </c>
      <c r="P85" s="102" t="n">
        <v>13.7266666666667</v>
      </c>
      <c r="Q85" s="102" t="n">
        <v>14.92</v>
      </c>
      <c r="R85" s="102" t="n">
        <v>15.7706666666667</v>
      </c>
      <c r="S85" s="102" t="n">
        <v>16.6213333333333</v>
      </c>
      <c r="T85" s="102" t="n">
        <v>17.472</v>
      </c>
      <c r="U85" s="102" t="n">
        <v>18.186</v>
      </c>
      <c r="V85" s="102" t="n">
        <v>18.9</v>
      </c>
      <c r="W85" s="102" t="n">
        <v>18.72</v>
      </c>
      <c r="X85" s="102" t="n">
        <v>18.54</v>
      </c>
      <c r="Y85" s="102" t="n">
        <v>18.36</v>
      </c>
      <c r="Z85" s="102" t="n">
        <v>18.18</v>
      </c>
      <c r="AA85" s="102" t="n">
        <v>18</v>
      </c>
      <c r="AB85" s="102" t="n">
        <v>17.6</v>
      </c>
      <c r="AC85" s="102" t="n">
        <v>17.2</v>
      </c>
      <c r="AD85" s="102" t="n">
        <v>16.8</v>
      </c>
      <c r="AE85" s="102" t="n">
        <v>16.4</v>
      </c>
      <c r="AF85" s="102" t="n">
        <v>16</v>
      </c>
      <c r="AG85" s="102" t="n">
        <v>15.776</v>
      </c>
      <c r="AH85" s="102" t="n">
        <v>15.552</v>
      </c>
      <c r="AI85" s="102" t="n">
        <v>15.328</v>
      </c>
      <c r="AJ85" s="102" t="n">
        <v>15.104</v>
      </c>
      <c r="AK85" s="102" t="n">
        <v>14.88</v>
      </c>
      <c r="AL85" s="102" t="n">
        <v>14.2848</v>
      </c>
      <c r="AM85" s="102" t="n">
        <v>13.6896</v>
      </c>
      <c r="AN85" s="102" t="n">
        <v>13.0944</v>
      </c>
      <c r="AO85" s="102" t="n">
        <v>12.4992</v>
      </c>
      <c r="AP85" s="102" t="n">
        <v>11.904</v>
      </c>
      <c r="AQ85" s="102" t="n">
        <v>11.3088</v>
      </c>
      <c r="AR85" s="102" t="n">
        <v>10.7136</v>
      </c>
      <c r="AS85" s="102" t="n">
        <v>10.1184</v>
      </c>
      <c r="AT85" s="102" t="n">
        <v>9.5232</v>
      </c>
      <c r="AU85" s="102" t="n">
        <v>8.928</v>
      </c>
      <c r="AV85" s="102" t="n">
        <v>8.3328</v>
      </c>
      <c r="AW85" s="102" t="n">
        <v>7.7376</v>
      </c>
      <c r="AX85" s="102" t="n">
        <v>7.1424</v>
      </c>
      <c r="AY85" s="102" t="n">
        <v>6.5472</v>
      </c>
      <c r="AZ85" s="102" t="n">
        <v>5.952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0.81</v>
      </c>
      <c r="D86" s="102" t="n">
        <v>1.62</v>
      </c>
      <c r="E86" s="102" t="n">
        <v>2.43</v>
      </c>
      <c r="F86" s="102" t="n">
        <v>3.24</v>
      </c>
      <c r="G86" s="102" t="n">
        <v>4.08666666666667</v>
      </c>
      <c r="H86" s="102" t="n">
        <v>4.93333333333333</v>
      </c>
      <c r="I86" s="102" t="n">
        <v>5.78</v>
      </c>
      <c r="J86" s="102" t="n">
        <v>6.64666666666667</v>
      </c>
      <c r="K86" s="102" t="n">
        <v>7.51333333333333</v>
      </c>
      <c r="L86" s="102" t="n">
        <v>8.38</v>
      </c>
      <c r="M86" s="102" t="n">
        <v>9.775</v>
      </c>
      <c r="N86" s="102" t="n">
        <v>11.17</v>
      </c>
      <c r="O86" s="102" t="n">
        <v>12.3833333333333</v>
      </c>
      <c r="P86" s="102" t="n">
        <v>13.5966666666667</v>
      </c>
      <c r="Q86" s="102" t="n">
        <v>14.81</v>
      </c>
      <c r="R86" s="102" t="n">
        <v>15.6853333333333</v>
      </c>
      <c r="S86" s="102" t="n">
        <v>16.5606666666667</v>
      </c>
      <c r="T86" s="102" t="n">
        <v>17.436</v>
      </c>
      <c r="U86" s="102" t="n">
        <v>18.193</v>
      </c>
      <c r="V86" s="102" t="n">
        <v>18.95</v>
      </c>
      <c r="W86" s="102" t="n">
        <v>18.76</v>
      </c>
      <c r="X86" s="102" t="n">
        <v>18.57</v>
      </c>
      <c r="Y86" s="102" t="n">
        <v>18.38</v>
      </c>
      <c r="Z86" s="102" t="n">
        <v>18.19</v>
      </c>
      <c r="AA86" s="102" t="n">
        <v>18</v>
      </c>
      <c r="AB86" s="102" t="n">
        <v>17.6</v>
      </c>
      <c r="AC86" s="102" t="n">
        <v>17.2</v>
      </c>
      <c r="AD86" s="102" t="n">
        <v>16.8</v>
      </c>
      <c r="AE86" s="102" t="n">
        <v>16.4</v>
      </c>
      <c r="AF86" s="102" t="n">
        <v>16</v>
      </c>
      <c r="AG86" s="102" t="n">
        <v>15.788</v>
      </c>
      <c r="AH86" s="102" t="n">
        <v>15.576</v>
      </c>
      <c r="AI86" s="102" t="n">
        <v>15.364</v>
      </c>
      <c r="AJ86" s="102" t="n">
        <v>15.152</v>
      </c>
      <c r="AK86" s="102" t="n">
        <v>14.94</v>
      </c>
      <c r="AL86" s="102" t="n">
        <v>14.3424</v>
      </c>
      <c r="AM86" s="102" t="n">
        <v>13.7448</v>
      </c>
      <c r="AN86" s="102" t="n">
        <v>13.1472</v>
      </c>
      <c r="AO86" s="102" t="n">
        <v>12.5496</v>
      </c>
      <c r="AP86" s="102" t="n">
        <v>11.952</v>
      </c>
      <c r="AQ86" s="102" t="n">
        <v>11.3544</v>
      </c>
      <c r="AR86" s="102" t="n">
        <v>10.7568</v>
      </c>
      <c r="AS86" s="102" t="n">
        <v>10.1592</v>
      </c>
      <c r="AT86" s="102" t="n">
        <v>9.5616</v>
      </c>
      <c r="AU86" s="102" t="n">
        <v>8.964</v>
      </c>
      <c r="AV86" s="102" t="n">
        <v>8.3664</v>
      </c>
      <c r="AW86" s="102" t="n">
        <v>7.7688</v>
      </c>
      <c r="AX86" s="102" t="n">
        <v>7.1712</v>
      </c>
      <c r="AY86" s="102" t="n">
        <v>6.5736</v>
      </c>
      <c r="AZ86" s="102" t="n">
        <v>5.976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0.8</v>
      </c>
      <c r="D87" s="102" t="n">
        <v>1.6</v>
      </c>
      <c r="E87" s="102" t="n">
        <v>2.4</v>
      </c>
      <c r="F87" s="102" t="n">
        <v>3.2</v>
      </c>
      <c r="G87" s="102" t="n">
        <v>4.03333333333333</v>
      </c>
      <c r="H87" s="102" t="n">
        <v>4.86666666666667</v>
      </c>
      <c r="I87" s="102" t="n">
        <v>5.7</v>
      </c>
      <c r="J87" s="102" t="n">
        <v>6.53333333333333</v>
      </c>
      <c r="K87" s="102" t="n">
        <v>7.36666666666667</v>
      </c>
      <c r="L87" s="102" t="n">
        <v>8.2</v>
      </c>
      <c r="M87" s="102" t="n">
        <v>9.6</v>
      </c>
      <c r="N87" s="102" t="n">
        <v>11</v>
      </c>
      <c r="O87" s="102" t="n">
        <v>12.2333333333333</v>
      </c>
      <c r="P87" s="102" t="n">
        <v>13.4666666666667</v>
      </c>
      <c r="Q87" s="102" t="n">
        <v>14.7</v>
      </c>
      <c r="R87" s="102" t="n">
        <v>15.6</v>
      </c>
      <c r="S87" s="102" t="n">
        <v>16.5</v>
      </c>
      <c r="T87" s="102" t="n">
        <v>17.4</v>
      </c>
      <c r="U87" s="102" t="n">
        <v>18.2</v>
      </c>
      <c r="V87" s="102" t="n">
        <v>19</v>
      </c>
      <c r="W87" s="102" t="n">
        <v>18.8</v>
      </c>
      <c r="X87" s="102" t="n">
        <v>18.6</v>
      </c>
      <c r="Y87" s="102" t="n">
        <v>18.4</v>
      </c>
      <c r="Z87" s="102" t="n">
        <v>18.2</v>
      </c>
      <c r="AA87" s="102" t="n">
        <v>18</v>
      </c>
      <c r="AB87" s="102" t="n">
        <v>17.6</v>
      </c>
      <c r="AC87" s="102" t="n">
        <v>17.2</v>
      </c>
      <c r="AD87" s="102" t="n">
        <v>16.8</v>
      </c>
      <c r="AE87" s="102" t="n">
        <v>16.4</v>
      </c>
      <c r="AF87" s="102" t="n">
        <v>16</v>
      </c>
      <c r="AG87" s="102" t="n">
        <v>15.8</v>
      </c>
      <c r="AH87" s="102" t="n">
        <v>15.6</v>
      </c>
      <c r="AI87" s="102" t="n">
        <v>15.4</v>
      </c>
      <c r="AJ87" s="102" t="n">
        <v>15.2</v>
      </c>
      <c r="AK87" s="102" t="n">
        <v>15</v>
      </c>
      <c r="AL87" s="102" t="n">
        <v>14.4</v>
      </c>
      <c r="AM87" s="102" t="n">
        <v>13.8</v>
      </c>
      <c r="AN87" s="102" t="n">
        <v>13.2</v>
      </c>
      <c r="AO87" s="102" t="n">
        <v>12.6</v>
      </c>
      <c r="AP87" s="102" t="n">
        <v>12</v>
      </c>
      <c r="AQ87" s="102" t="n">
        <v>11.4</v>
      </c>
      <c r="AR87" s="102" t="n">
        <v>10.8</v>
      </c>
      <c r="AS87" s="102" t="n">
        <v>10.2</v>
      </c>
      <c r="AT87" s="102" t="n">
        <v>9.6</v>
      </c>
      <c r="AU87" s="102" t="n">
        <v>9</v>
      </c>
      <c r="AV87" s="102" t="n">
        <v>8.4</v>
      </c>
      <c r="AW87" s="102" t="n">
        <v>7.8</v>
      </c>
      <c r="AX87" s="102" t="n">
        <v>7.2</v>
      </c>
      <c r="AY87" s="102" t="n">
        <v>6.6</v>
      </c>
      <c r="AZ87" s="102" t="n">
        <v>6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0.7865</v>
      </c>
      <c r="D88" s="102" t="n">
        <v>1.573</v>
      </c>
      <c r="E88" s="102" t="n">
        <v>2.3595</v>
      </c>
      <c r="F88" s="102" t="n">
        <v>3.146</v>
      </c>
      <c r="G88" s="102" t="n">
        <v>3.968</v>
      </c>
      <c r="H88" s="102" t="n">
        <v>4.79</v>
      </c>
      <c r="I88" s="102" t="n">
        <v>5.612</v>
      </c>
      <c r="J88" s="102" t="n">
        <v>6.43466666666667</v>
      </c>
      <c r="K88" s="102" t="n">
        <v>7.25733333333333</v>
      </c>
      <c r="L88" s="102" t="n">
        <v>8.08</v>
      </c>
      <c r="M88" s="102" t="n">
        <v>9.44</v>
      </c>
      <c r="N88" s="102" t="n">
        <v>10.8</v>
      </c>
      <c r="O88" s="102" t="n">
        <v>12.05</v>
      </c>
      <c r="P88" s="102" t="n">
        <v>13.3</v>
      </c>
      <c r="Q88" s="102" t="n">
        <v>14.55</v>
      </c>
      <c r="R88" s="102" t="n">
        <v>15.4533333333333</v>
      </c>
      <c r="S88" s="102" t="n">
        <v>16.3566666666667</v>
      </c>
      <c r="T88" s="102" t="n">
        <v>17.26</v>
      </c>
      <c r="U88" s="102" t="n">
        <v>18.115</v>
      </c>
      <c r="V88" s="102" t="n">
        <v>18.97</v>
      </c>
      <c r="W88" s="102" t="n">
        <v>18.774</v>
      </c>
      <c r="X88" s="102" t="n">
        <v>18.578</v>
      </c>
      <c r="Y88" s="102" t="n">
        <v>18.382</v>
      </c>
      <c r="Z88" s="102" t="n">
        <v>18.186</v>
      </c>
      <c r="AA88" s="102" t="n">
        <v>17.99</v>
      </c>
      <c r="AB88" s="102" t="n">
        <v>17.592</v>
      </c>
      <c r="AC88" s="102" t="n">
        <v>17.194</v>
      </c>
      <c r="AD88" s="102" t="n">
        <v>16.796</v>
      </c>
      <c r="AE88" s="102" t="n">
        <v>16.398</v>
      </c>
      <c r="AF88" s="102" t="n">
        <v>16</v>
      </c>
      <c r="AG88" s="102" t="n">
        <v>15.8</v>
      </c>
      <c r="AH88" s="102" t="n">
        <v>15.6</v>
      </c>
      <c r="AI88" s="102" t="n">
        <v>15.4</v>
      </c>
      <c r="AJ88" s="102" t="n">
        <v>15.2</v>
      </c>
      <c r="AK88" s="102" t="n">
        <v>15</v>
      </c>
      <c r="AL88" s="102" t="n">
        <v>14.4</v>
      </c>
      <c r="AM88" s="102" t="n">
        <v>13.8</v>
      </c>
      <c r="AN88" s="102" t="n">
        <v>13.2</v>
      </c>
      <c r="AO88" s="102" t="n">
        <v>12.6</v>
      </c>
      <c r="AP88" s="102" t="n">
        <v>12</v>
      </c>
      <c r="AQ88" s="102" t="n">
        <v>11.4</v>
      </c>
      <c r="AR88" s="102" t="n">
        <v>10.8</v>
      </c>
      <c r="AS88" s="102" t="n">
        <v>10.2</v>
      </c>
      <c r="AT88" s="102" t="n">
        <v>9.6</v>
      </c>
      <c r="AU88" s="102" t="n">
        <v>9</v>
      </c>
      <c r="AV88" s="102" t="n">
        <v>8.4</v>
      </c>
      <c r="AW88" s="102" t="n">
        <v>7.8</v>
      </c>
      <c r="AX88" s="102" t="n">
        <v>7.2</v>
      </c>
      <c r="AY88" s="102" t="n">
        <v>6.6</v>
      </c>
      <c r="AZ88" s="102" t="n">
        <v>6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0.773</v>
      </c>
      <c r="D89" s="102" t="n">
        <v>1.546</v>
      </c>
      <c r="E89" s="102" t="n">
        <v>2.319</v>
      </c>
      <c r="F89" s="102" t="n">
        <v>3.092</v>
      </c>
      <c r="G89" s="102" t="n">
        <v>3.90266666666667</v>
      </c>
      <c r="H89" s="102" t="n">
        <v>4.71333333333333</v>
      </c>
      <c r="I89" s="102" t="n">
        <v>5.524</v>
      </c>
      <c r="J89" s="102" t="n">
        <v>6.336</v>
      </c>
      <c r="K89" s="102" t="n">
        <v>7.148</v>
      </c>
      <c r="L89" s="102" t="n">
        <v>7.96</v>
      </c>
      <c r="M89" s="102" t="n">
        <v>9.28</v>
      </c>
      <c r="N89" s="102" t="n">
        <v>10.6</v>
      </c>
      <c r="O89" s="102" t="n">
        <v>11.8666666666667</v>
      </c>
      <c r="P89" s="102" t="n">
        <v>13.1333333333333</v>
      </c>
      <c r="Q89" s="102" t="n">
        <v>14.4</v>
      </c>
      <c r="R89" s="102" t="n">
        <v>15.3066666666667</v>
      </c>
      <c r="S89" s="102" t="n">
        <v>16.2133333333333</v>
      </c>
      <c r="T89" s="102" t="n">
        <v>17.12</v>
      </c>
      <c r="U89" s="102" t="n">
        <v>18.03</v>
      </c>
      <c r="V89" s="102" t="n">
        <v>18.94</v>
      </c>
      <c r="W89" s="102" t="n">
        <v>18.748</v>
      </c>
      <c r="X89" s="102" t="n">
        <v>18.556</v>
      </c>
      <c r="Y89" s="102" t="n">
        <v>18.364</v>
      </c>
      <c r="Z89" s="102" t="n">
        <v>18.172</v>
      </c>
      <c r="AA89" s="102" t="n">
        <v>17.98</v>
      </c>
      <c r="AB89" s="102" t="n">
        <v>17.584</v>
      </c>
      <c r="AC89" s="102" t="n">
        <v>17.188</v>
      </c>
      <c r="AD89" s="102" t="n">
        <v>16.792</v>
      </c>
      <c r="AE89" s="102" t="n">
        <v>16.396</v>
      </c>
      <c r="AF89" s="102" t="n">
        <v>16</v>
      </c>
      <c r="AG89" s="102" t="n">
        <v>15.8</v>
      </c>
      <c r="AH89" s="102" t="n">
        <v>15.6</v>
      </c>
      <c r="AI89" s="102" t="n">
        <v>15.4</v>
      </c>
      <c r="AJ89" s="102" t="n">
        <v>15.2</v>
      </c>
      <c r="AK89" s="102" t="n">
        <v>15</v>
      </c>
      <c r="AL89" s="102" t="n">
        <v>14.4</v>
      </c>
      <c r="AM89" s="102" t="n">
        <v>13.8</v>
      </c>
      <c r="AN89" s="102" t="n">
        <v>13.2</v>
      </c>
      <c r="AO89" s="102" t="n">
        <v>12.6</v>
      </c>
      <c r="AP89" s="102" t="n">
        <v>12</v>
      </c>
      <c r="AQ89" s="102" t="n">
        <v>11.4</v>
      </c>
      <c r="AR89" s="102" t="n">
        <v>10.8</v>
      </c>
      <c r="AS89" s="102" t="n">
        <v>10.2</v>
      </c>
      <c r="AT89" s="102" t="n">
        <v>9.6</v>
      </c>
      <c r="AU89" s="102" t="n">
        <v>9</v>
      </c>
      <c r="AV89" s="102" t="n">
        <v>8.4</v>
      </c>
      <c r="AW89" s="102" t="n">
        <v>7.8</v>
      </c>
      <c r="AX89" s="102" t="n">
        <v>7.2</v>
      </c>
      <c r="AY89" s="102" t="n">
        <v>6.6</v>
      </c>
      <c r="AZ89" s="102" t="n">
        <v>6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0.7595</v>
      </c>
      <c r="D90" s="102" t="n">
        <v>1.519</v>
      </c>
      <c r="E90" s="102" t="n">
        <v>2.2785</v>
      </c>
      <c r="F90" s="102" t="n">
        <v>3.038</v>
      </c>
      <c r="G90" s="102" t="n">
        <v>3.83733333333333</v>
      </c>
      <c r="H90" s="102" t="n">
        <v>4.63666666666667</v>
      </c>
      <c r="I90" s="102" t="n">
        <v>5.436</v>
      </c>
      <c r="J90" s="102" t="n">
        <v>6.23733333333333</v>
      </c>
      <c r="K90" s="102" t="n">
        <v>7.03866666666667</v>
      </c>
      <c r="L90" s="102" t="n">
        <v>7.84</v>
      </c>
      <c r="M90" s="102" t="n">
        <v>9.12</v>
      </c>
      <c r="N90" s="102" t="n">
        <v>10.4</v>
      </c>
      <c r="O90" s="102" t="n">
        <v>11.6833333333333</v>
      </c>
      <c r="P90" s="102" t="n">
        <v>12.9666666666667</v>
      </c>
      <c r="Q90" s="102" t="n">
        <v>14.25</v>
      </c>
      <c r="R90" s="102" t="n">
        <v>15.16</v>
      </c>
      <c r="S90" s="102" t="n">
        <v>16.07</v>
      </c>
      <c r="T90" s="102" t="n">
        <v>16.98</v>
      </c>
      <c r="U90" s="102" t="n">
        <v>17.945</v>
      </c>
      <c r="V90" s="102" t="n">
        <v>18.91</v>
      </c>
      <c r="W90" s="102" t="n">
        <v>18.722</v>
      </c>
      <c r="X90" s="102" t="n">
        <v>18.534</v>
      </c>
      <c r="Y90" s="102" t="n">
        <v>18.346</v>
      </c>
      <c r="Z90" s="102" t="n">
        <v>18.158</v>
      </c>
      <c r="AA90" s="102" t="n">
        <v>17.97</v>
      </c>
      <c r="AB90" s="102" t="n">
        <v>17.576</v>
      </c>
      <c r="AC90" s="102" t="n">
        <v>17.182</v>
      </c>
      <c r="AD90" s="102" t="n">
        <v>16.788</v>
      </c>
      <c r="AE90" s="102" t="n">
        <v>16.394</v>
      </c>
      <c r="AF90" s="102" t="n">
        <v>16</v>
      </c>
      <c r="AG90" s="102" t="n">
        <v>15.8</v>
      </c>
      <c r="AH90" s="102" t="n">
        <v>15.6</v>
      </c>
      <c r="AI90" s="102" t="n">
        <v>15.4</v>
      </c>
      <c r="AJ90" s="102" t="n">
        <v>15.2</v>
      </c>
      <c r="AK90" s="102" t="n">
        <v>15</v>
      </c>
      <c r="AL90" s="102" t="n">
        <v>14.4</v>
      </c>
      <c r="AM90" s="102" t="n">
        <v>13.8</v>
      </c>
      <c r="AN90" s="102" t="n">
        <v>13.2</v>
      </c>
      <c r="AO90" s="102" t="n">
        <v>12.6</v>
      </c>
      <c r="AP90" s="102" t="n">
        <v>12</v>
      </c>
      <c r="AQ90" s="102" t="n">
        <v>11.4</v>
      </c>
      <c r="AR90" s="102" t="n">
        <v>10.8</v>
      </c>
      <c r="AS90" s="102" t="n">
        <v>10.2</v>
      </c>
      <c r="AT90" s="102" t="n">
        <v>9.6</v>
      </c>
      <c r="AU90" s="102" t="n">
        <v>9</v>
      </c>
      <c r="AV90" s="102" t="n">
        <v>8.4</v>
      </c>
      <c r="AW90" s="102" t="n">
        <v>7.8</v>
      </c>
      <c r="AX90" s="102" t="n">
        <v>7.2</v>
      </c>
      <c r="AY90" s="102" t="n">
        <v>6.6</v>
      </c>
      <c r="AZ90" s="102" t="n">
        <v>6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0.746</v>
      </c>
      <c r="D91" s="102" t="n">
        <v>1.492</v>
      </c>
      <c r="E91" s="102" t="n">
        <v>2.238</v>
      </c>
      <c r="F91" s="102" t="n">
        <v>2.984</v>
      </c>
      <c r="G91" s="102" t="n">
        <v>3.772</v>
      </c>
      <c r="H91" s="102" t="n">
        <v>4.56</v>
      </c>
      <c r="I91" s="102" t="n">
        <v>5.348</v>
      </c>
      <c r="J91" s="102" t="n">
        <v>6.13866666666667</v>
      </c>
      <c r="K91" s="102" t="n">
        <v>6.92933333333333</v>
      </c>
      <c r="L91" s="102" t="n">
        <v>7.72</v>
      </c>
      <c r="M91" s="102" t="n">
        <v>8.96</v>
      </c>
      <c r="N91" s="102" t="n">
        <v>10.2</v>
      </c>
      <c r="O91" s="102" t="n">
        <v>11.5</v>
      </c>
      <c r="P91" s="102" t="n">
        <v>12.8</v>
      </c>
      <c r="Q91" s="102" t="n">
        <v>14.1</v>
      </c>
      <c r="R91" s="102" t="n">
        <v>15.0133333333333</v>
      </c>
      <c r="S91" s="102" t="n">
        <v>15.9266666666667</v>
      </c>
      <c r="T91" s="102" t="n">
        <v>16.84</v>
      </c>
      <c r="U91" s="102" t="n">
        <v>17.86</v>
      </c>
      <c r="V91" s="102" t="n">
        <v>18.88</v>
      </c>
      <c r="W91" s="102" t="n">
        <v>18.696</v>
      </c>
      <c r="X91" s="102" t="n">
        <v>18.512</v>
      </c>
      <c r="Y91" s="102" t="n">
        <v>18.328</v>
      </c>
      <c r="Z91" s="102" t="n">
        <v>18.144</v>
      </c>
      <c r="AA91" s="102" t="n">
        <v>17.96</v>
      </c>
      <c r="AB91" s="102" t="n">
        <v>17.568</v>
      </c>
      <c r="AC91" s="102" t="n">
        <v>17.176</v>
      </c>
      <c r="AD91" s="102" t="n">
        <v>16.784</v>
      </c>
      <c r="AE91" s="102" t="n">
        <v>16.392</v>
      </c>
      <c r="AF91" s="102" t="n">
        <v>16</v>
      </c>
      <c r="AG91" s="102" t="n">
        <v>15.8</v>
      </c>
      <c r="AH91" s="102" t="n">
        <v>15.6</v>
      </c>
      <c r="AI91" s="102" t="n">
        <v>15.4</v>
      </c>
      <c r="AJ91" s="102" t="n">
        <v>15.2</v>
      </c>
      <c r="AK91" s="102" t="n">
        <v>15</v>
      </c>
      <c r="AL91" s="102" t="n">
        <v>14.4</v>
      </c>
      <c r="AM91" s="102" t="n">
        <v>13.8</v>
      </c>
      <c r="AN91" s="102" t="n">
        <v>13.2</v>
      </c>
      <c r="AO91" s="102" t="n">
        <v>12.6</v>
      </c>
      <c r="AP91" s="102" t="n">
        <v>12</v>
      </c>
      <c r="AQ91" s="102" t="n">
        <v>11.4</v>
      </c>
      <c r="AR91" s="102" t="n">
        <v>10.8</v>
      </c>
      <c r="AS91" s="102" t="n">
        <v>10.2</v>
      </c>
      <c r="AT91" s="102" t="n">
        <v>9.6</v>
      </c>
      <c r="AU91" s="102" t="n">
        <v>9</v>
      </c>
      <c r="AV91" s="102" t="n">
        <v>8.4</v>
      </c>
      <c r="AW91" s="102" t="n">
        <v>7.8</v>
      </c>
      <c r="AX91" s="102" t="n">
        <v>7.2</v>
      </c>
      <c r="AY91" s="102" t="n">
        <v>6.6</v>
      </c>
      <c r="AZ91" s="102" t="n">
        <v>6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0.7325</v>
      </c>
      <c r="D92" s="102" t="n">
        <v>1.465</v>
      </c>
      <c r="E92" s="102" t="n">
        <v>2.1975</v>
      </c>
      <c r="F92" s="102" t="n">
        <v>2.93</v>
      </c>
      <c r="G92" s="102" t="n">
        <v>3.70666666666667</v>
      </c>
      <c r="H92" s="102" t="n">
        <v>4.48333333333333</v>
      </c>
      <c r="I92" s="102" t="n">
        <v>5.26</v>
      </c>
      <c r="J92" s="102" t="n">
        <v>6.04</v>
      </c>
      <c r="K92" s="102" t="n">
        <v>6.82</v>
      </c>
      <c r="L92" s="102" t="n">
        <v>7.6</v>
      </c>
      <c r="M92" s="102" t="n">
        <v>8.8</v>
      </c>
      <c r="N92" s="102" t="n">
        <v>10</v>
      </c>
      <c r="O92" s="102" t="n">
        <v>11.3166666666667</v>
      </c>
      <c r="P92" s="102" t="n">
        <v>12.6333333333333</v>
      </c>
      <c r="Q92" s="102" t="n">
        <v>13.95</v>
      </c>
      <c r="R92" s="102" t="n">
        <v>14.8666666666667</v>
      </c>
      <c r="S92" s="102" t="n">
        <v>15.7833333333333</v>
      </c>
      <c r="T92" s="102" t="n">
        <v>16.7</v>
      </c>
      <c r="U92" s="102" t="n">
        <v>17.775</v>
      </c>
      <c r="V92" s="102" t="n">
        <v>18.85</v>
      </c>
      <c r="W92" s="102" t="n">
        <v>18.67</v>
      </c>
      <c r="X92" s="102" t="n">
        <v>18.49</v>
      </c>
      <c r="Y92" s="102" t="n">
        <v>18.31</v>
      </c>
      <c r="Z92" s="102" t="n">
        <v>18.13</v>
      </c>
      <c r="AA92" s="102" t="n">
        <v>17.95</v>
      </c>
      <c r="AB92" s="102" t="n">
        <v>17.56</v>
      </c>
      <c r="AC92" s="102" t="n">
        <v>17.17</v>
      </c>
      <c r="AD92" s="102" t="n">
        <v>16.78</v>
      </c>
      <c r="AE92" s="102" t="n">
        <v>16.39</v>
      </c>
      <c r="AF92" s="102" t="n">
        <v>16</v>
      </c>
      <c r="AG92" s="102" t="n">
        <v>15.8</v>
      </c>
      <c r="AH92" s="102" t="n">
        <v>15.6</v>
      </c>
      <c r="AI92" s="102" t="n">
        <v>15.4</v>
      </c>
      <c r="AJ92" s="102" t="n">
        <v>15.2</v>
      </c>
      <c r="AK92" s="102" t="n">
        <v>15</v>
      </c>
      <c r="AL92" s="102" t="n">
        <v>14.4</v>
      </c>
      <c r="AM92" s="102" t="n">
        <v>13.8</v>
      </c>
      <c r="AN92" s="102" t="n">
        <v>13.2</v>
      </c>
      <c r="AO92" s="102" t="n">
        <v>12.6</v>
      </c>
      <c r="AP92" s="102" t="n">
        <v>12</v>
      </c>
      <c r="AQ92" s="102" t="n">
        <v>11.4</v>
      </c>
      <c r="AR92" s="102" t="n">
        <v>10.8</v>
      </c>
      <c r="AS92" s="102" t="n">
        <v>10.2</v>
      </c>
      <c r="AT92" s="102" t="n">
        <v>9.6</v>
      </c>
      <c r="AU92" s="102" t="n">
        <v>9</v>
      </c>
      <c r="AV92" s="102" t="n">
        <v>8.4</v>
      </c>
      <c r="AW92" s="102" t="n">
        <v>7.8</v>
      </c>
      <c r="AX92" s="102" t="n">
        <v>7.2</v>
      </c>
      <c r="AY92" s="102" t="n">
        <v>6.6</v>
      </c>
      <c r="AZ92" s="102" t="n">
        <v>6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0.7185</v>
      </c>
      <c r="D93" s="102" t="n">
        <v>1.437</v>
      </c>
      <c r="E93" s="102" t="n">
        <v>2.1555</v>
      </c>
      <c r="F93" s="102" t="n">
        <v>2.874</v>
      </c>
      <c r="G93" s="102" t="n">
        <v>3.64066666666667</v>
      </c>
      <c r="H93" s="102" t="n">
        <v>4.40733333333333</v>
      </c>
      <c r="I93" s="102" t="n">
        <v>5.174</v>
      </c>
      <c r="J93" s="102" t="n">
        <v>5.94266666666667</v>
      </c>
      <c r="K93" s="102" t="n">
        <v>6.71133333333333</v>
      </c>
      <c r="L93" s="102" t="n">
        <v>7.48</v>
      </c>
      <c r="M93" s="102" t="n">
        <v>8.64</v>
      </c>
      <c r="N93" s="102" t="n">
        <v>9.8</v>
      </c>
      <c r="O93" s="102" t="n">
        <v>11.1333333333333</v>
      </c>
      <c r="P93" s="102" t="n">
        <v>12.4666666666667</v>
      </c>
      <c r="Q93" s="102" t="n">
        <v>13.8</v>
      </c>
      <c r="R93" s="102" t="n">
        <v>14.72</v>
      </c>
      <c r="S93" s="102" t="n">
        <v>15.64</v>
      </c>
      <c r="T93" s="102" t="n">
        <v>16.56</v>
      </c>
      <c r="U93" s="102" t="n">
        <v>17.65</v>
      </c>
      <c r="V93" s="102" t="n">
        <v>18.74</v>
      </c>
      <c r="W93" s="102" t="n">
        <v>18.58</v>
      </c>
      <c r="X93" s="102" t="n">
        <v>18.42</v>
      </c>
      <c r="Y93" s="102" t="n">
        <v>18.26</v>
      </c>
      <c r="Z93" s="102" t="n">
        <v>18.1</v>
      </c>
      <c r="AA93" s="102" t="n">
        <v>17.94</v>
      </c>
      <c r="AB93" s="102" t="n">
        <v>17.552</v>
      </c>
      <c r="AC93" s="102" t="n">
        <v>17.164</v>
      </c>
      <c r="AD93" s="102" t="n">
        <v>16.776</v>
      </c>
      <c r="AE93" s="102" t="n">
        <v>16.388</v>
      </c>
      <c r="AF93" s="102" t="n">
        <v>16</v>
      </c>
      <c r="AG93" s="102" t="n">
        <v>15.8</v>
      </c>
      <c r="AH93" s="102" t="n">
        <v>15.6</v>
      </c>
      <c r="AI93" s="102" t="n">
        <v>15.4</v>
      </c>
      <c r="AJ93" s="102" t="n">
        <v>15.2</v>
      </c>
      <c r="AK93" s="102" t="n">
        <v>15</v>
      </c>
      <c r="AL93" s="102" t="n">
        <v>14.4</v>
      </c>
      <c r="AM93" s="102" t="n">
        <v>13.8</v>
      </c>
      <c r="AN93" s="102" t="n">
        <v>13.2</v>
      </c>
      <c r="AO93" s="102" t="n">
        <v>12.6</v>
      </c>
      <c r="AP93" s="102" t="n">
        <v>12</v>
      </c>
      <c r="AQ93" s="102" t="n">
        <v>11.4</v>
      </c>
      <c r="AR93" s="102" t="n">
        <v>10.8</v>
      </c>
      <c r="AS93" s="102" t="n">
        <v>10.2</v>
      </c>
      <c r="AT93" s="102" t="n">
        <v>9.6</v>
      </c>
      <c r="AU93" s="102" t="n">
        <v>9</v>
      </c>
      <c r="AV93" s="102" t="n">
        <v>8.4</v>
      </c>
      <c r="AW93" s="102" t="n">
        <v>7.8</v>
      </c>
      <c r="AX93" s="102" t="n">
        <v>7.2</v>
      </c>
      <c r="AY93" s="102" t="n">
        <v>6.6</v>
      </c>
      <c r="AZ93" s="102" t="n">
        <v>6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0.7045</v>
      </c>
      <c r="D94" s="102" t="n">
        <v>1.409</v>
      </c>
      <c r="E94" s="102" t="n">
        <v>2.1135</v>
      </c>
      <c r="F94" s="102" t="n">
        <v>2.818</v>
      </c>
      <c r="G94" s="102" t="n">
        <v>3.57466666666667</v>
      </c>
      <c r="H94" s="102" t="n">
        <v>4.33133333333333</v>
      </c>
      <c r="I94" s="102" t="n">
        <v>5.088</v>
      </c>
      <c r="J94" s="102" t="n">
        <v>5.84533333333333</v>
      </c>
      <c r="K94" s="102" t="n">
        <v>6.60266666666667</v>
      </c>
      <c r="L94" s="102" t="n">
        <v>7.36</v>
      </c>
      <c r="M94" s="102" t="n">
        <v>8.48</v>
      </c>
      <c r="N94" s="102" t="n">
        <v>9.6</v>
      </c>
      <c r="O94" s="102" t="n">
        <v>10.95</v>
      </c>
      <c r="P94" s="102" t="n">
        <v>12.3</v>
      </c>
      <c r="Q94" s="102" t="n">
        <v>13.65</v>
      </c>
      <c r="R94" s="102" t="n">
        <v>14.5733333333333</v>
      </c>
      <c r="S94" s="102" t="n">
        <v>15.4966666666667</v>
      </c>
      <c r="T94" s="102" t="n">
        <v>16.42</v>
      </c>
      <c r="U94" s="102" t="n">
        <v>17.525</v>
      </c>
      <c r="V94" s="102" t="n">
        <v>18.63</v>
      </c>
      <c r="W94" s="102" t="n">
        <v>18.49</v>
      </c>
      <c r="X94" s="102" t="n">
        <v>18.35</v>
      </c>
      <c r="Y94" s="102" t="n">
        <v>18.21</v>
      </c>
      <c r="Z94" s="102" t="n">
        <v>18.07</v>
      </c>
      <c r="AA94" s="102" t="n">
        <v>17.93</v>
      </c>
      <c r="AB94" s="102" t="n">
        <v>17.544</v>
      </c>
      <c r="AC94" s="102" t="n">
        <v>17.158</v>
      </c>
      <c r="AD94" s="102" t="n">
        <v>16.772</v>
      </c>
      <c r="AE94" s="102" t="n">
        <v>16.386</v>
      </c>
      <c r="AF94" s="102" t="n">
        <v>16</v>
      </c>
      <c r="AG94" s="102" t="n">
        <v>15.8</v>
      </c>
      <c r="AH94" s="102" t="n">
        <v>15.6</v>
      </c>
      <c r="AI94" s="102" t="n">
        <v>15.4</v>
      </c>
      <c r="AJ94" s="102" t="n">
        <v>15.2</v>
      </c>
      <c r="AK94" s="102" t="n">
        <v>15</v>
      </c>
      <c r="AL94" s="102" t="n">
        <v>14.4</v>
      </c>
      <c r="AM94" s="102" t="n">
        <v>13.8</v>
      </c>
      <c r="AN94" s="102" t="n">
        <v>13.2</v>
      </c>
      <c r="AO94" s="102" t="n">
        <v>12.6</v>
      </c>
      <c r="AP94" s="102" t="n">
        <v>12</v>
      </c>
      <c r="AQ94" s="102" t="n">
        <v>11.4</v>
      </c>
      <c r="AR94" s="102" t="n">
        <v>10.8</v>
      </c>
      <c r="AS94" s="102" t="n">
        <v>10.2</v>
      </c>
      <c r="AT94" s="102" t="n">
        <v>9.6</v>
      </c>
      <c r="AU94" s="102" t="n">
        <v>9</v>
      </c>
      <c r="AV94" s="102" t="n">
        <v>8.4</v>
      </c>
      <c r="AW94" s="102" t="n">
        <v>7.8</v>
      </c>
      <c r="AX94" s="102" t="n">
        <v>7.2</v>
      </c>
      <c r="AY94" s="102" t="n">
        <v>6.6</v>
      </c>
      <c r="AZ94" s="102" t="n">
        <v>6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0.6905</v>
      </c>
      <c r="D95" s="102" t="n">
        <v>1.381</v>
      </c>
      <c r="E95" s="102" t="n">
        <v>2.0715</v>
      </c>
      <c r="F95" s="102" t="n">
        <v>2.762</v>
      </c>
      <c r="G95" s="102" t="n">
        <v>3.50866666666667</v>
      </c>
      <c r="H95" s="102" t="n">
        <v>4.25533333333333</v>
      </c>
      <c r="I95" s="102" t="n">
        <v>5.002</v>
      </c>
      <c r="J95" s="102" t="n">
        <v>5.748</v>
      </c>
      <c r="K95" s="102" t="n">
        <v>6.494</v>
      </c>
      <c r="L95" s="102" t="n">
        <v>7.24</v>
      </c>
      <c r="M95" s="102" t="n">
        <v>8.32</v>
      </c>
      <c r="N95" s="102" t="n">
        <v>9.4</v>
      </c>
      <c r="O95" s="102" t="n">
        <v>10.7666666666667</v>
      </c>
      <c r="P95" s="102" t="n">
        <v>12.1333333333333</v>
      </c>
      <c r="Q95" s="102" t="n">
        <v>13.5</v>
      </c>
      <c r="R95" s="102" t="n">
        <v>14.4266666666667</v>
      </c>
      <c r="S95" s="102" t="n">
        <v>15.3533333333333</v>
      </c>
      <c r="T95" s="102" t="n">
        <v>16.28</v>
      </c>
      <c r="U95" s="102" t="n">
        <v>17.4</v>
      </c>
      <c r="V95" s="102" t="n">
        <v>18.52</v>
      </c>
      <c r="W95" s="102" t="n">
        <v>18.4</v>
      </c>
      <c r="X95" s="102" t="n">
        <v>18.28</v>
      </c>
      <c r="Y95" s="102" t="n">
        <v>18.16</v>
      </c>
      <c r="Z95" s="102" t="n">
        <v>18.04</v>
      </c>
      <c r="AA95" s="102" t="n">
        <v>17.92</v>
      </c>
      <c r="AB95" s="102" t="n">
        <v>17.536</v>
      </c>
      <c r="AC95" s="102" t="n">
        <v>17.152</v>
      </c>
      <c r="AD95" s="102" t="n">
        <v>16.768</v>
      </c>
      <c r="AE95" s="102" t="n">
        <v>16.384</v>
      </c>
      <c r="AF95" s="102" t="n">
        <v>16</v>
      </c>
      <c r="AG95" s="102" t="n">
        <v>15.8</v>
      </c>
      <c r="AH95" s="102" t="n">
        <v>15.6</v>
      </c>
      <c r="AI95" s="102" t="n">
        <v>15.4</v>
      </c>
      <c r="AJ95" s="102" t="n">
        <v>15.2</v>
      </c>
      <c r="AK95" s="102" t="n">
        <v>15</v>
      </c>
      <c r="AL95" s="102" t="n">
        <v>14.4</v>
      </c>
      <c r="AM95" s="102" t="n">
        <v>13.8</v>
      </c>
      <c r="AN95" s="102" t="n">
        <v>13.2</v>
      </c>
      <c r="AO95" s="102" t="n">
        <v>12.6</v>
      </c>
      <c r="AP95" s="102" t="n">
        <v>12</v>
      </c>
      <c r="AQ95" s="102" t="n">
        <v>11.4</v>
      </c>
      <c r="AR95" s="102" t="n">
        <v>10.8</v>
      </c>
      <c r="AS95" s="102" t="n">
        <v>10.2</v>
      </c>
      <c r="AT95" s="102" t="n">
        <v>9.6</v>
      </c>
      <c r="AU95" s="102" t="n">
        <v>9</v>
      </c>
      <c r="AV95" s="102" t="n">
        <v>8.4</v>
      </c>
      <c r="AW95" s="102" t="n">
        <v>7.8</v>
      </c>
      <c r="AX95" s="102" t="n">
        <v>7.2</v>
      </c>
      <c r="AY95" s="102" t="n">
        <v>6.6</v>
      </c>
      <c r="AZ95" s="102" t="n">
        <v>6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0.6765</v>
      </c>
      <c r="D96" s="102" t="n">
        <v>1.353</v>
      </c>
      <c r="E96" s="102" t="n">
        <v>2.0295</v>
      </c>
      <c r="F96" s="102" t="n">
        <v>2.706</v>
      </c>
      <c r="G96" s="102" t="n">
        <v>3.44266666666667</v>
      </c>
      <c r="H96" s="102" t="n">
        <v>4.17933333333333</v>
      </c>
      <c r="I96" s="102" t="n">
        <v>4.916</v>
      </c>
      <c r="J96" s="102" t="n">
        <v>5.65066666666667</v>
      </c>
      <c r="K96" s="102" t="n">
        <v>6.38533333333333</v>
      </c>
      <c r="L96" s="102" t="n">
        <v>7.12</v>
      </c>
      <c r="M96" s="102" t="n">
        <v>8.16</v>
      </c>
      <c r="N96" s="102" t="n">
        <v>9.2</v>
      </c>
      <c r="O96" s="102" t="n">
        <v>10.5833333333333</v>
      </c>
      <c r="P96" s="102" t="n">
        <v>11.9666666666667</v>
      </c>
      <c r="Q96" s="102" t="n">
        <v>13.35</v>
      </c>
      <c r="R96" s="102" t="n">
        <v>14.28</v>
      </c>
      <c r="S96" s="102" t="n">
        <v>15.21</v>
      </c>
      <c r="T96" s="102" t="n">
        <v>16.14</v>
      </c>
      <c r="U96" s="102" t="n">
        <v>17.275</v>
      </c>
      <c r="V96" s="102" t="n">
        <v>18.41</v>
      </c>
      <c r="W96" s="102" t="n">
        <v>18.31</v>
      </c>
      <c r="X96" s="102" t="n">
        <v>18.21</v>
      </c>
      <c r="Y96" s="102" t="n">
        <v>18.11</v>
      </c>
      <c r="Z96" s="102" t="n">
        <v>18.01</v>
      </c>
      <c r="AA96" s="102" t="n">
        <v>17.91</v>
      </c>
      <c r="AB96" s="102" t="n">
        <v>17.528</v>
      </c>
      <c r="AC96" s="102" t="n">
        <v>17.146</v>
      </c>
      <c r="AD96" s="102" t="n">
        <v>16.764</v>
      </c>
      <c r="AE96" s="102" t="n">
        <v>16.382</v>
      </c>
      <c r="AF96" s="102" t="n">
        <v>16</v>
      </c>
      <c r="AG96" s="102" t="n">
        <v>15.8</v>
      </c>
      <c r="AH96" s="102" t="n">
        <v>15.6</v>
      </c>
      <c r="AI96" s="102" t="n">
        <v>15.4</v>
      </c>
      <c r="AJ96" s="102" t="n">
        <v>15.2</v>
      </c>
      <c r="AK96" s="102" t="n">
        <v>15</v>
      </c>
      <c r="AL96" s="102" t="n">
        <v>14.4</v>
      </c>
      <c r="AM96" s="102" t="n">
        <v>13.8</v>
      </c>
      <c r="AN96" s="102" t="n">
        <v>13.2</v>
      </c>
      <c r="AO96" s="102" t="n">
        <v>12.6</v>
      </c>
      <c r="AP96" s="102" t="n">
        <v>12</v>
      </c>
      <c r="AQ96" s="102" t="n">
        <v>11.4</v>
      </c>
      <c r="AR96" s="102" t="n">
        <v>10.8</v>
      </c>
      <c r="AS96" s="102" t="n">
        <v>10.2</v>
      </c>
      <c r="AT96" s="102" t="n">
        <v>9.6</v>
      </c>
      <c r="AU96" s="102" t="n">
        <v>9</v>
      </c>
      <c r="AV96" s="102" t="n">
        <v>8.4</v>
      </c>
      <c r="AW96" s="102" t="n">
        <v>7.8</v>
      </c>
      <c r="AX96" s="102" t="n">
        <v>7.2</v>
      </c>
      <c r="AY96" s="102" t="n">
        <v>6.6</v>
      </c>
      <c r="AZ96" s="102" t="n">
        <v>6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0.6625</v>
      </c>
      <c r="D97" s="102" t="n">
        <v>1.325</v>
      </c>
      <c r="E97" s="102" t="n">
        <v>1.9875</v>
      </c>
      <c r="F97" s="102" t="n">
        <v>2.65</v>
      </c>
      <c r="G97" s="102" t="n">
        <v>3.37666666666667</v>
      </c>
      <c r="H97" s="102" t="n">
        <v>4.10333333333333</v>
      </c>
      <c r="I97" s="102" t="n">
        <v>4.83</v>
      </c>
      <c r="J97" s="102" t="n">
        <v>5.55333333333333</v>
      </c>
      <c r="K97" s="102" t="n">
        <v>6.27666666666667</v>
      </c>
      <c r="L97" s="102" t="n">
        <v>7</v>
      </c>
      <c r="M97" s="102" t="n">
        <v>8</v>
      </c>
      <c r="N97" s="102" t="n">
        <v>9</v>
      </c>
      <c r="O97" s="102" t="n">
        <v>10.4</v>
      </c>
      <c r="P97" s="102" t="n">
        <v>11.8</v>
      </c>
      <c r="Q97" s="102" t="n">
        <v>13.2</v>
      </c>
      <c r="R97" s="102" t="n">
        <v>14.1333333333333</v>
      </c>
      <c r="S97" s="102" t="n">
        <v>15.0666666666667</v>
      </c>
      <c r="T97" s="102" t="n">
        <v>16</v>
      </c>
      <c r="U97" s="102" t="n">
        <v>17.15</v>
      </c>
      <c r="V97" s="102" t="n">
        <v>18.3</v>
      </c>
      <c r="W97" s="102" t="n">
        <v>18.22</v>
      </c>
      <c r="X97" s="102" t="n">
        <v>18.14</v>
      </c>
      <c r="Y97" s="102" t="n">
        <v>18.06</v>
      </c>
      <c r="Z97" s="102" t="n">
        <v>17.98</v>
      </c>
      <c r="AA97" s="102" t="n">
        <v>17.9</v>
      </c>
      <c r="AB97" s="102" t="n">
        <v>17.52</v>
      </c>
      <c r="AC97" s="102" t="n">
        <v>17.14</v>
      </c>
      <c r="AD97" s="102" t="n">
        <v>16.76</v>
      </c>
      <c r="AE97" s="102" t="n">
        <v>16.38</v>
      </c>
      <c r="AF97" s="102" t="n">
        <v>16</v>
      </c>
      <c r="AG97" s="102" t="n">
        <v>15.8</v>
      </c>
      <c r="AH97" s="102" t="n">
        <v>15.6</v>
      </c>
      <c r="AI97" s="102" t="n">
        <v>15.4</v>
      </c>
      <c r="AJ97" s="102" t="n">
        <v>15.2</v>
      </c>
      <c r="AK97" s="102" t="n">
        <v>15</v>
      </c>
      <c r="AL97" s="102" t="n">
        <v>14.4</v>
      </c>
      <c r="AM97" s="102" t="n">
        <v>13.8</v>
      </c>
      <c r="AN97" s="102" t="n">
        <v>13.2</v>
      </c>
      <c r="AO97" s="102" t="n">
        <v>12.6</v>
      </c>
      <c r="AP97" s="102" t="n">
        <v>12</v>
      </c>
      <c r="AQ97" s="102" t="n">
        <v>11.4</v>
      </c>
      <c r="AR97" s="102" t="n">
        <v>10.8</v>
      </c>
      <c r="AS97" s="102" t="n">
        <v>10.2</v>
      </c>
      <c r="AT97" s="102" t="n">
        <v>9.6</v>
      </c>
      <c r="AU97" s="102" t="n">
        <v>9</v>
      </c>
      <c r="AV97" s="102" t="n">
        <v>8.4</v>
      </c>
      <c r="AW97" s="102" t="n">
        <v>7.8</v>
      </c>
      <c r="AX97" s="102" t="n">
        <v>7.2</v>
      </c>
      <c r="AY97" s="102" t="n">
        <v>6.6</v>
      </c>
      <c r="AZ97" s="102" t="n">
        <v>6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0.6565</v>
      </c>
      <c r="D98" s="102" t="n">
        <v>1.313</v>
      </c>
      <c r="E98" s="102" t="n">
        <v>1.9695</v>
      </c>
      <c r="F98" s="102" t="n">
        <v>2.626</v>
      </c>
      <c r="G98" s="102" t="n">
        <v>3.34266666666667</v>
      </c>
      <c r="H98" s="102" t="n">
        <v>4.05933333333333</v>
      </c>
      <c r="I98" s="102" t="n">
        <v>4.776</v>
      </c>
      <c r="J98" s="102" t="n">
        <v>5.49066666666667</v>
      </c>
      <c r="K98" s="102" t="n">
        <v>6.20533333333333</v>
      </c>
      <c r="L98" s="102" t="n">
        <v>6.92</v>
      </c>
      <c r="M98" s="102" t="n">
        <v>7.895</v>
      </c>
      <c r="N98" s="102" t="n">
        <v>8.87</v>
      </c>
      <c r="O98" s="102" t="n">
        <v>10.2566666666667</v>
      </c>
      <c r="P98" s="102" t="n">
        <v>11.6433333333333</v>
      </c>
      <c r="Q98" s="102" t="n">
        <v>13.03</v>
      </c>
      <c r="R98" s="102" t="n">
        <v>13.9533333333333</v>
      </c>
      <c r="S98" s="102" t="n">
        <v>14.8766666666667</v>
      </c>
      <c r="T98" s="102" t="n">
        <v>15.8</v>
      </c>
      <c r="U98" s="102" t="n">
        <v>16.935</v>
      </c>
      <c r="V98" s="102" t="n">
        <v>18.07</v>
      </c>
      <c r="W98" s="102" t="n">
        <v>18.024</v>
      </c>
      <c r="X98" s="102" t="n">
        <v>17.978</v>
      </c>
      <c r="Y98" s="102" t="n">
        <v>17.932</v>
      </c>
      <c r="Z98" s="102" t="n">
        <v>17.886</v>
      </c>
      <c r="AA98" s="102" t="n">
        <v>17.84</v>
      </c>
      <c r="AB98" s="102" t="n">
        <v>17.468</v>
      </c>
      <c r="AC98" s="102" t="n">
        <v>17.096</v>
      </c>
      <c r="AD98" s="102" t="n">
        <v>16.724</v>
      </c>
      <c r="AE98" s="102" t="n">
        <v>16.352</v>
      </c>
      <c r="AF98" s="102" t="n">
        <v>15.98</v>
      </c>
      <c r="AG98" s="102" t="n">
        <v>15.764</v>
      </c>
      <c r="AH98" s="102" t="n">
        <v>15.548</v>
      </c>
      <c r="AI98" s="102" t="n">
        <v>15.332</v>
      </c>
      <c r="AJ98" s="102" t="n">
        <v>15.116</v>
      </c>
      <c r="AK98" s="102" t="n">
        <v>14.9</v>
      </c>
      <c r="AL98" s="102" t="n">
        <v>14.304</v>
      </c>
      <c r="AM98" s="102" t="n">
        <v>13.708</v>
      </c>
      <c r="AN98" s="102" t="n">
        <v>13.112</v>
      </c>
      <c r="AO98" s="102" t="n">
        <v>12.516</v>
      </c>
      <c r="AP98" s="102" t="n">
        <v>11.92</v>
      </c>
      <c r="AQ98" s="102" t="n">
        <v>11.324</v>
      </c>
      <c r="AR98" s="102" t="n">
        <v>10.728</v>
      </c>
      <c r="AS98" s="102" t="n">
        <v>10.132</v>
      </c>
      <c r="AT98" s="102" t="n">
        <v>9.536</v>
      </c>
      <c r="AU98" s="102" t="n">
        <v>8.94</v>
      </c>
      <c r="AV98" s="102" t="n">
        <v>8.344</v>
      </c>
      <c r="AW98" s="102" t="n">
        <v>7.748</v>
      </c>
      <c r="AX98" s="102" t="n">
        <v>7.152</v>
      </c>
      <c r="AY98" s="102" t="n">
        <v>6.556</v>
      </c>
      <c r="AZ98" s="102" t="n">
        <v>5.96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0.6505</v>
      </c>
      <c r="D99" s="102" t="n">
        <v>1.301</v>
      </c>
      <c r="E99" s="102" t="n">
        <v>1.9515</v>
      </c>
      <c r="F99" s="102" t="n">
        <v>2.602</v>
      </c>
      <c r="G99" s="102" t="n">
        <v>3.30866666666667</v>
      </c>
      <c r="H99" s="102" t="n">
        <v>4.01533333333333</v>
      </c>
      <c r="I99" s="102" t="n">
        <v>4.722</v>
      </c>
      <c r="J99" s="102" t="n">
        <v>5.428</v>
      </c>
      <c r="K99" s="102" t="n">
        <v>6.134</v>
      </c>
      <c r="L99" s="102" t="n">
        <v>6.84</v>
      </c>
      <c r="M99" s="102" t="n">
        <v>7.79</v>
      </c>
      <c r="N99" s="102" t="n">
        <v>8.74</v>
      </c>
      <c r="O99" s="102" t="n">
        <v>10.1133333333333</v>
      </c>
      <c r="P99" s="102" t="n">
        <v>11.4866666666667</v>
      </c>
      <c r="Q99" s="102" t="n">
        <v>12.86</v>
      </c>
      <c r="R99" s="102" t="n">
        <v>13.7733333333333</v>
      </c>
      <c r="S99" s="102" t="n">
        <v>14.6866666666667</v>
      </c>
      <c r="T99" s="102" t="n">
        <v>15.6</v>
      </c>
      <c r="U99" s="102" t="n">
        <v>16.72</v>
      </c>
      <c r="V99" s="102" t="n">
        <v>17.84</v>
      </c>
      <c r="W99" s="102" t="n">
        <v>17.828</v>
      </c>
      <c r="X99" s="102" t="n">
        <v>17.816</v>
      </c>
      <c r="Y99" s="102" t="n">
        <v>17.804</v>
      </c>
      <c r="Z99" s="102" t="n">
        <v>17.792</v>
      </c>
      <c r="AA99" s="102" t="n">
        <v>17.78</v>
      </c>
      <c r="AB99" s="102" t="n">
        <v>17.416</v>
      </c>
      <c r="AC99" s="102" t="n">
        <v>17.052</v>
      </c>
      <c r="AD99" s="102" t="n">
        <v>16.688</v>
      </c>
      <c r="AE99" s="102" t="n">
        <v>16.324</v>
      </c>
      <c r="AF99" s="102" t="n">
        <v>15.96</v>
      </c>
      <c r="AG99" s="102" t="n">
        <v>15.728</v>
      </c>
      <c r="AH99" s="102" t="n">
        <v>15.496</v>
      </c>
      <c r="AI99" s="102" t="n">
        <v>15.264</v>
      </c>
      <c r="AJ99" s="102" t="n">
        <v>15.032</v>
      </c>
      <c r="AK99" s="102" t="n">
        <v>14.8</v>
      </c>
      <c r="AL99" s="102" t="n">
        <v>14.208</v>
      </c>
      <c r="AM99" s="102" t="n">
        <v>13.616</v>
      </c>
      <c r="AN99" s="102" t="n">
        <v>13.024</v>
      </c>
      <c r="AO99" s="102" t="n">
        <v>12.432</v>
      </c>
      <c r="AP99" s="102" t="n">
        <v>11.84</v>
      </c>
      <c r="AQ99" s="102" t="n">
        <v>11.248</v>
      </c>
      <c r="AR99" s="102" t="n">
        <v>10.656</v>
      </c>
      <c r="AS99" s="102" t="n">
        <v>10.064</v>
      </c>
      <c r="AT99" s="102" t="n">
        <v>9.472</v>
      </c>
      <c r="AU99" s="102" t="n">
        <v>8.88</v>
      </c>
      <c r="AV99" s="102" t="n">
        <v>8.288</v>
      </c>
      <c r="AW99" s="102" t="n">
        <v>7.696</v>
      </c>
      <c r="AX99" s="102" t="n">
        <v>7.104</v>
      </c>
      <c r="AY99" s="102" t="n">
        <v>6.512</v>
      </c>
      <c r="AZ99" s="102" t="n">
        <v>5.91999999999999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0.6445</v>
      </c>
      <c r="D100" s="102" t="n">
        <v>1.289</v>
      </c>
      <c r="E100" s="102" t="n">
        <v>1.9335</v>
      </c>
      <c r="F100" s="102" t="n">
        <v>2.578</v>
      </c>
      <c r="G100" s="102" t="n">
        <v>3.27466666666667</v>
      </c>
      <c r="H100" s="102" t="n">
        <v>3.97133333333333</v>
      </c>
      <c r="I100" s="102" t="n">
        <v>4.668</v>
      </c>
      <c r="J100" s="102" t="n">
        <v>5.36533333333333</v>
      </c>
      <c r="K100" s="102" t="n">
        <v>6.06266666666667</v>
      </c>
      <c r="L100" s="102" t="n">
        <v>6.76</v>
      </c>
      <c r="M100" s="102" t="n">
        <v>7.685</v>
      </c>
      <c r="N100" s="102" t="n">
        <v>8.61</v>
      </c>
      <c r="O100" s="102" t="n">
        <v>9.97</v>
      </c>
      <c r="P100" s="102" t="n">
        <v>11.33</v>
      </c>
      <c r="Q100" s="102" t="n">
        <v>12.69</v>
      </c>
      <c r="R100" s="102" t="n">
        <v>13.5933333333333</v>
      </c>
      <c r="S100" s="102" t="n">
        <v>14.4966666666667</v>
      </c>
      <c r="T100" s="102" t="n">
        <v>15.4</v>
      </c>
      <c r="U100" s="102" t="n">
        <v>16.505</v>
      </c>
      <c r="V100" s="102" t="n">
        <v>17.61</v>
      </c>
      <c r="W100" s="102" t="n">
        <v>17.632</v>
      </c>
      <c r="X100" s="102" t="n">
        <v>17.654</v>
      </c>
      <c r="Y100" s="102" t="n">
        <v>17.676</v>
      </c>
      <c r="Z100" s="102" t="n">
        <v>17.698</v>
      </c>
      <c r="AA100" s="102" t="n">
        <v>17.72</v>
      </c>
      <c r="AB100" s="102" t="n">
        <v>17.364</v>
      </c>
      <c r="AC100" s="102" t="n">
        <v>17.008</v>
      </c>
      <c r="AD100" s="102" t="n">
        <v>16.652</v>
      </c>
      <c r="AE100" s="102" t="n">
        <v>16.296</v>
      </c>
      <c r="AF100" s="102" t="n">
        <v>15.94</v>
      </c>
      <c r="AG100" s="102" t="n">
        <v>15.692</v>
      </c>
      <c r="AH100" s="102" t="n">
        <v>15.444</v>
      </c>
      <c r="AI100" s="102" t="n">
        <v>15.196</v>
      </c>
      <c r="AJ100" s="102" t="n">
        <v>14.948</v>
      </c>
      <c r="AK100" s="102" t="n">
        <v>14.7</v>
      </c>
      <c r="AL100" s="102" t="n">
        <v>14.112</v>
      </c>
      <c r="AM100" s="102" t="n">
        <v>13.524</v>
      </c>
      <c r="AN100" s="102" t="n">
        <v>12.936</v>
      </c>
      <c r="AO100" s="102" t="n">
        <v>12.348</v>
      </c>
      <c r="AP100" s="102" t="n">
        <v>11.76</v>
      </c>
      <c r="AQ100" s="102" t="n">
        <v>11.172</v>
      </c>
      <c r="AR100" s="102" t="n">
        <v>10.584</v>
      </c>
      <c r="AS100" s="102" t="n">
        <v>9.996</v>
      </c>
      <c r="AT100" s="102" t="n">
        <v>9.408</v>
      </c>
      <c r="AU100" s="102" t="n">
        <v>8.82</v>
      </c>
      <c r="AV100" s="102" t="n">
        <v>8.232</v>
      </c>
      <c r="AW100" s="102" t="n">
        <v>7.644</v>
      </c>
      <c r="AX100" s="102" t="n">
        <v>7.056</v>
      </c>
      <c r="AY100" s="102" t="n">
        <v>6.468</v>
      </c>
      <c r="AZ100" s="102" t="n">
        <v>5.88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0.6385</v>
      </c>
      <c r="D101" s="102" t="n">
        <v>1.277</v>
      </c>
      <c r="E101" s="102" t="n">
        <v>1.9155</v>
      </c>
      <c r="F101" s="102" t="n">
        <v>2.554</v>
      </c>
      <c r="G101" s="102" t="n">
        <v>3.24066666666667</v>
      </c>
      <c r="H101" s="102" t="n">
        <v>3.92733333333333</v>
      </c>
      <c r="I101" s="102" t="n">
        <v>4.614</v>
      </c>
      <c r="J101" s="102" t="n">
        <v>5.30266666666667</v>
      </c>
      <c r="K101" s="102" t="n">
        <v>5.99133333333333</v>
      </c>
      <c r="L101" s="102" t="n">
        <v>6.68</v>
      </c>
      <c r="M101" s="102" t="n">
        <v>7.58</v>
      </c>
      <c r="N101" s="102" t="n">
        <v>8.48</v>
      </c>
      <c r="O101" s="102" t="n">
        <v>9.82666666666666</v>
      </c>
      <c r="P101" s="102" t="n">
        <v>11.1733333333333</v>
      </c>
      <c r="Q101" s="102" t="n">
        <v>12.52</v>
      </c>
      <c r="R101" s="102" t="n">
        <v>13.4133333333333</v>
      </c>
      <c r="S101" s="102" t="n">
        <v>14.3066666666667</v>
      </c>
      <c r="T101" s="102" t="n">
        <v>15.2</v>
      </c>
      <c r="U101" s="102" t="n">
        <v>16.29</v>
      </c>
      <c r="V101" s="102" t="n">
        <v>17.38</v>
      </c>
      <c r="W101" s="102" t="n">
        <v>17.436</v>
      </c>
      <c r="X101" s="102" t="n">
        <v>17.492</v>
      </c>
      <c r="Y101" s="102" t="n">
        <v>17.548</v>
      </c>
      <c r="Z101" s="102" t="n">
        <v>17.604</v>
      </c>
      <c r="AA101" s="102" t="n">
        <v>17.66</v>
      </c>
      <c r="AB101" s="102" t="n">
        <v>17.312</v>
      </c>
      <c r="AC101" s="102" t="n">
        <v>16.964</v>
      </c>
      <c r="AD101" s="102" t="n">
        <v>16.616</v>
      </c>
      <c r="AE101" s="102" t="n">
        <v>16.268</v>
      </c>
      <c r="AF101" s="102" t="n">
        <v>15.92</v>
      </c>
      <c r="AG101" s="102" t="n">
        <v>15.656</v>
      </c>
      <c r="AH101" s="102" t="n">
        <v>15.392</v>
      </c>
      <c r="AI101" s="102" t="n">
        <v>15.128</v>
      </c>
      <c r="AJ101" s="102" t="n">
        <v>14.864</v>
      </c>
      <c r="AK101" s="102" t="n">
        <v>14.6</v>
      </c>
      <c r="AL101" s="102" t="n">
        <v>14.016</v>
      </c>
      <c r="AM101" s="102" t="n">
        <v>13.432</v>
      </c>
      <c r="AN101" s="102" t="n">
        <v>12.848</v>
      </c>
      <c r="AO101" s="102" t="n">
        <v>12.264</v>
      </c>
      <c r="AP101" s="102" t="n">
        <v>11.68</v>
      </c>
      <c r="AQ101" s="102" t="n">
        <v>11.096</v>
      </c>
      <c r="AR101" s="102" t="n">
        <v>10.512</v>
      </c>
      <c r="AS101" s="102" t="n">
        <v>9.928</v>
      </c>
      <c r="AT101" s="102" t="n">
        <v>9.344</v>
      </c>
      <c r="AU101" s="102" t="n">
        <v>8.76</v>
      </c>
      <c r="AV101" s="102" t="n">
        <v>8.176</v>
      </c>
      <c r="AW101" s="102" t="n">
        <v>7.592</v>
      </c>
      <c r="AX101" s="102" t="n">
        <v>7.008</v>
      </c>
      <c r="AY101" s="102" t="n">
        <v>6.424</v>
      </c>
      <c r="AZ101" s="102" t="n">
        <v>5.84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0.6325</v>
      </c>
      <c r="D102" s="102" t="n">
        <v>1.265</v>
      </c>
      <c r="E102" s="102" t="n">
        <v>1.8975</v>
      </c>
      <c r="F102" s="102" t="n">
        <v>2.53</v>
      </c>
      <c r="G102" s="102" t="n">
        <v>3.20666666666667</v>
      </c>
      <c r="H102" s="102" t="n">
        <v>3.88333333333333</v>
      </c>
      <c r="I102" s="102" t="n">
        <v>4.56</v>
      </c>
      <c r="J102" s="102" t="n">
        <v>5.24</v>
      </c>
      <c r="K102" s="102" t="n">
        <v>5.92</v>
      </c>
      <c r="L102" s="102" t="n">
        <v>6.6</v>
      </c>
      <c r="M102" s="102" t="n">
        <v>7.475</v>
      </c>
      <c r="N102" s="102" t="n">
        <v>8.35</v>
      </c>
      <c r="O102" s="102" t="n">
        <v>9.68333333333333</v>
      </c>
      <c r="P102" s="102" t="n">
        <v>11.0166666666667</v>
      </c>
      <c r="Q102" s="102" t="n">
        <v>12.35</v>
      </c>
      <c r="R102" s="102" t="n">
        <v>13.2333333333333</v>
      </c>
      <c r="S102" s="102" t="n">
        <v>14.1166666666667</v>
      </c>
      <c r="T102" s="102" t="n">
        <v>15</v>
      </c>
      <c r="U102" s="102" t="n">
        <v>16.075</v>
      </c>
      <c r="V102" s="102" t="n">
        <v>17.15</v>
      </c>
      <c r="W102" s="102" t="n">
        <v>17.24</v>
      </c>
      <c r="X102" s="102" t="n">
        <v>17.33</v>
      </c>
      <c r="Y102" s="102" t="n">
        <v>17.42</v>
      </c>
      <c r="Z102" s="102" t="n">
        <v>17.51</v>
      </c>
      <c r="AA102" s="102" t="n">
        <v>17.6</v>
      </c>
      <c r="AB102" s="102" t="n">
        <v>17.26</v>
      </c>
      <c r="AC102" s="102" t="n">
        <v>16.92</v>
      </c>
      <c r="AD102" s="102" t="n">
        <v>16.58</v>
      </c>
      <c r="AE102" s="102" t="n">
        <v>16.24</v>
      </c>
      <c r="AF102" s="102" t="n">
        <v>15.9</v>
      </c>
      <c r="AG102" s="102" t="n">
        <v>15.62</v>
      </c>
      <c r="AH102" s="102" t="n">
        <v>15.34</v>
      </c>
      <c r="AI102" s="102" t="n">
        <v>15.06</v>
      </c>
      <c r="AJ102" s="102" t="n">
        <v>14.78</v>
      </c>
      <c r="AK102" s="102" t="n">
        <v>14.5</v>
      </c>
      <c r="AL102" s="102" t="n">
        <v>13.92</v>
      </c>
      <c r="AM102" s="102" t="n">
        <v>13.34</v>
      </c>
      <c r="AN102" s="102" t="n">
        <v>12.76</v>
      </c>
      <c r="AO102" s="102" t="n">
        <v>12.18</v>
      </c>
      <c r="AP102" s="102" t="n">
        <v>11.6</v>
      </c>
      <c r="AQ102" s="102" t="n">
        <v>11.02</v>
      </c>
      <c r="AR102" s="102" t="n">
        <v>10.44</v>
      </c>
      <c r="AS102" s="102" t="n">
        <v>9.86</v>
      </c>
      <c r="AT102" s="102" t="n">
        <v>9.28</v>
      </c>
      <c r="AU102" s="102" t="n">
        <v>8.7</v>
      </c>
      <c r="AV102" s="102" t="n">
        <v>8.12</v>
      </c>
      <c r="AW102" s="102" t="n">
        <v>7.54</v>
      </c>
      <c r="AX102" s="102" t="n">
        <v>6.96</v>
      </c>
      <c r="AY102" s="102" t="n">
        <v>6.38</v>
      </c>
      <c r="AZ102" s="102" t="n">
        <v>5.8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0.626</v>
      </c>
      <c r="D103" s="102" t="n">
        <v>1.252</v>
      </c>
      <c r="E103" s="102" t="n">
        <v>1.878</v>
      </c>
      <c r="F103" s="102" t="n">
        <v>2.504</v>
      </c>
      <c r="G103" s="102" t="n">
        <v>3.172</v>
      </c>
      <c r="H103" s="102" t="n">
        <v>3.84</v>
      </c>
      <c r="I103" s="102" t="n">
        <v>4.508</v>
      </c>
      <c r="J103" s="102" t="n">
        <v>5.17866666666667</v>
      </c>
      <c r="K103" s="102" t="n">
        <v>5.84933333333333</v>
      </c>
      <c r="L103" s="102" t="n">
        <v>6.52</v>
      </c>
      <c r="M103" s="102" t="n">
        <v>7.37</v>
      </c>
      <c r="N103" s="102" t="n">
        <v>8.22</v>
      </c>
      <c r="O103" s="102" t="n">
        <v>9.54</v>
      </c>
      <c r="P103" s="102" t="n">
        <v>10.86</v>
      </c>
      <c r="Q103" s="102" t="n">
        <v>12.18</v>
      </c>
      <c r="R103" s="102" t="n">
        <v>13.0533333333333</v>
      </c>
      <c r="S103" s="102" t="n">
        <v>13.9266666666667</v>
      </c>
      <c r="T103" s="102" t="n">
        <v>14.8</v>
      </c>
      <c r="U103" s="102" t="n">
        <v>15.86</v>
      </c>
      <c r="V103" s="102" t="n">
        <v>16.92</v>
      </c>
      <c r="W103" s="102" t="n">
        <v>17.032</v>
      </c>
      <c r="X103" s="102" t="n">
        <v>17.144</v>
      </c>
      <c r="Y103" s="102" t="n">
        <v>17.256</v>
      </c>
      <c r="Z103" s="102" t="n">
        <v>17.368</v>
      </c>
      <c r="AA103" s="102" t="n">
        <v>17.48</v>
      </c>
      <c r="AB103" s="102" t="n">
        <v>17.16</v>
      </c>
      <c r="AC103" s="102" t="n">
        <v>16.84</v>
      </c>
      <c r="AD103" s="102" t="n">
        <v>16.52</v>
      </c>
      <c r="AE103" s="102" t="n">
        <v>16.2</v>
      </c>
      <c r="AF103" s="102" t="n">
        <v>15.88</v>
      </c>
      <c r="AG103" s="102" t="n">
        <v>15.584</v>
      </c>
      <c r="AH103" s="102" t="n">
        <v>15.288</v>
      </c>
      <c r="AI103" s="102" t="n">
        <v>14.992</v>
      </c>
      <c r="AJ103" s="102" t="n">
        <v>14.696</v>
      </c>
      <c r="AK103" s="102" t="n">
        <v>14.4</v>
      </c>
      <c r="AL103" s="102" t="n">
        <v>13.824</v>
      </c>
      <c r="AM103" s="102" t="n">
        <v>13.248</v>
      </c>
      <c r="AN103" s="102" t="n">
        <v>12.672</v>
      </c>
      <c r="AO103" s="102" t="n">
        <v>12.096</v>
      </c>
      <c r="AP103" s="102" t="n">
        <v>11.52</v>
      </c>
      <c r="AQ103" s="102" t="n">
        <v>10.944</v>
      </c>
      <c r="AR103" s="102" t="n">
        <v>10.368</v>
      </c>
      <c r="AS103" s="102" t="n">
        <v>9.792</v>
      </c>
      <c r="AT103" s="102" t="n">
        <v>9.216</v>
      </c>
      <c r="AU103" s="102" t="n">
        <v>8.64</v>
      </c>
      <c r="AV103" s="102" t="n">
        <v>8.064</v>
      </c>
      <c r="AW103" s="102" t="n">
        <v>7.488</v>
      </c>
      <c r="AX103" s="102" t="n">
        <v>6.912</v>
      </c>
      <c r="AY103" s="102" t="n">
        <v>6.336</v>
      </c>
      <c r="AZ103" s="102" t="n">
        <v>5.75999999999999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0.6195</v>
      </c>
      <c r="D104" s="102" t="n">
        <v>1.239</v>
      </c>
      <c r="E104" s="102" t="n">
        <v>1.8585</v>
      </c>
      <c r="F104" s="102" t="n">
        <v>2.478</v>
      </c>
      <c r="G104" s="102" t="n">
        <v>3.13733333333333</v>
      </c>
      <c r="H104" s="102" t="n">
        <v>3.79666666666667</v>
      </c>
      <c r="I104" s="102" t="n">
        <v>4.456</v>
      </c>
      <c r="J104" s="102" t="n">
        <v>5.11733333333333</v>
      </c>
      <c r="K104" s="102" t="n">
        <v>5.77866666666667</v>
      </c>
      <c r="L104" s="102" t="n">
        <v>6.44</v>
      </c>
      <c r="M104" s="102" t="n">
        <v>7.265</v>
      </c>
      <c r="N104" s="102" t="n">
        <v>8.09</v>
      </c>
      <c r="O104" s="102" t="n">
        <v>9.39666666666667</v>
      </c>
      <c r="P104" s="102" t="n">
        <v>10.7033333333333</v>
      </c>
      <c r="Q104" s="102" t="n">
        <v>12.01</v>
      </c>
      <c r="R104" s="102" t="n">
        <v>12.8733333333333</v>
      </c>
      <c r="S104" s="102" t="n">
        <v>13.7366666666667</v>
      </c>
      <c r="T104" s="102" t="n">
        <v>14.6</v>
      </c>
      <c r="U104" s="102" t="n">
        <v>15.645</v>
      </c>
      <c r="V104" s="102" t="n">
        <v>16.69</v>
      </c>
      <c r="W104" s="102" t="n">
        <v>16.824</v>
      </c>
      <c r="X104" s="102" t="n">
        <v>16.958</v>
      </c>
      <c r="Y104" s="102" t="n">
        <v>17.092</v>
      </c>
      <c r="Z104" s="102" t="n">
        <v>17.226</v>
      </c>
      <c r="AA104" s="102" t="n">
        <v>17.36</v>
      </c>
      <c r="AB104" s="102" t="n">
        <v>17.06</v>
      </c>
      <c r="AC104" s="102" t="n">
        <v>16.76</v>
      </c>
      <c r="AD104" s="102" t="n">
        <v>16.46</v>
      </c>
      <c r="AE104" s="102" t="n">
        <v>16.16</v>
      </c>
      <c r="AF104" s="102" t="n">
        <v>15.86</v>
      </c>
      <c r="AG104" s="102" t="n">
        <v>15.548</v>
      </c>
      <c r="AH104" s="102" t="n">
        <v>15.236</v>
      </c>
      <c r="AI104" s="102" t="n">
        <v>14.924</v>
      </c>
      <c r="AJ104" s="102" t="n">
        <v>14.612</v>
      </c>
      <c r="AK104" s="102" t="n">
        <v>14.3</v>
      </c>
      <c r="AL104" s="102" t="n">
        <v>13.728</v>
      </c>
      <c r="AM104" s="102" t="n">
        <v>13.156</v>
      </c>
      <c r="AN104" s="102" t="n">
        <v>12.584</v>
      </c>
      <c r="AO104" s="102" t="n">
        <v>12.012</v>
      </c>
      <c r="AP104" s="102" t="n">
        <v>11.44</v>
      </c>
      <c r="AQ104" s="102" t="n">
        <v>10.868</v>
      </c>
      <c r="AR104" s="102" t="n">
        <v>10.296</v>
      </c>
      <c r="AS104" s="102" t="n">
        <v>9.724</v>
      </c>
      <c r="AT104" s="102" t="n">
        <v>9.152</v>
      </c>
      <c r="AU104" s="102" t="n">
        <v>8.58</v>
      </c>
      <c r="AV104" s="102" t="n">
        <v>8.00799999999999</v>
      </c>
      <c r="AW104" s="102" t="n">
        <v>7.43599999999999</v>
      </c>
      <c r="AX104" s="102" t="n">
        <v>6.86399999999999</v>
      </c>
      <c r="AY104" s="102" t="n">
        <v>6.29199999999999</v>
      </c>
      <c r="AZ104" s="102" t="n">
        <v>5.71999999999999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0.613</v>
      </c>
      <c r="D105" s="102" t="n">
        <v>1.226</v>
      </c>
      <c r="E105" s="102" t="n">
        <v>1.839</v>
      </c>
      <c r="F105" s="102" t="n">
        <v>2.452</v>
      </c>
      <c r="G105" s="102" t="n">
        <v>3.10266666666667</v>
      </c>
      <c r="H105" s="102" t="n">
        <v>3.75333333333333</v>
      </c>
      <c r="I105" s="102" t="n">
        <v>4.404</v>
      </c>
      <c r="J105" s="102" t="n">
        <v>5.056</v>
      </c>
      <c r="K105" s="102" t="n">
        <v>5.708</v>
      </c>
      <c r="L105" s="102" t="n">
        <v>6.36</v>
      </c>
      <c r="M105" s="102" t="n">
        <v>7.16</v>
      </c>
      <c r="N105" s="102" t="n">
        <v>7.96</v>
      </c>
      <c r="O105" s="102" t="n">
        <v>9.25333333333333</v>
      </c>
      <c r="P105" s="102" t="n">
        <v>10.5466666666667</v>
      </c>
      <c r="Q105" s="102" t="n">
        <v>11.84</v>
      </c>
      <c r="R105" s="102" t="n">
        <v>12.6933333333333</v>
      </c>
      <c r="S105" s="102" t="n">
        <v>13.5466666666667</v>
      </c>
      <c r="T105" s="102" t="n">
        <v>14.4</v>
      </c>
      <c r="U105" s="102" t="n">
        <v>15.43</v>
      </c>
      <c r="V105" s="102" t="n">
        <v>16.46</v>
      </c>
      <c r="W105" s="102" t="n">
        <v>16.616</v>
      </c>
      <c r="X105" s="102" t="n">
        <v>16.772</v>
      </c>
      <c r="Y105" s="102" t="n">
        <v>16.928</v>
      </c>
      <c r="Z105" s="102" t="n">
        <v>17.084</v>
      </c>
      <c r="AA105" s="102" t="n">
        <v>17.24</v>
      </c>
      <c r="AB105" s="102" t="n">
        <v>16.96</v>
      </c>
      <c r="AC105" s="102" t="n">
        <v>16.68</v>
      </c>
      <c r="AD105" s="102" t="n">
        <v>16.4</v>
      </c>
      <c r="AE105" s="102" t="n">
        <v>16.12</v>
      </c>
      <c r="AF105" s="102" t="n">
        <v>15.84</v>
      </c>
      <c r="AG105" s="102" t="n">
        <v>15.512</v>
      </c>
      <c r="AH105" s="102" t="n">
        <v>15.184</v>
      </c>
      <c r="AI105" s="102" t="n">
        <v>14.856</v>
      </c>
      <c r="AJ105" s="102" t="n">
        <v>14.528</v>
      </c>
      <c r="AK105" s="102" t="n">
        <v>14.2</v>
      </c>
      <c r="AL105" s="102" t="n">
        <v>13.632</v>
      </c>
      <c r="AM105" s="102" t="n">
        <v>13.064</v>
      </c>
      <c r="AN105" s="102" t="n">
        <v>12.496</v>
      </c>
      <c r="AO105" s="102" t="n">
        <v>11.928</v>
      </c>
      <c r="AP105" s="102" t="n">
        <v>11.36</v>
      </c>
      <c r="AQ105" s="102" t="n">
        <v>10.792</v>
      </c>
      <c r="AR105" s="102" t="n">
        <v>10.224</v>
      </c>
      <c r="AS105" s="102" t="n">
        <v>9.656</v>
      </c>
      <c r="AT105" s="102" t="n">
        <v>9.088</v>
      </c>
      <c r="AU105" s="102" t="n">
        <v>8.52</v>
      </c>
      <c r="AV105" s="102" t="n">
        <v>7.952</v>
      </c>
      <c r="AW105" s="102" t="n">
        <v>7.384</v>
      </c>
      <c r="AX105" s="102" t="n">
        <v>6.816</v>
      </c>
      <c r="AY105" s="102" t="n">
        <v>6.248</v>
      </c>
      <c r="AZ105" s="102" t="n">
        <v>5.68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0.6065</v>
      </c>
      <c r="D106" s="102" t="n">
        <v>1.213</v>
      </c>
      <c r="E106" s="102" t="n">
        <v>1.8195</v>
      </c>
      <c r="F106" s="102" t="n">
        <v>2.426</v>
      </c>
      <c r="G106" s="102" t="n">
        <v>3.068</v>
      </c>
      <c r="H106" s="102" t="n">
        <v>3.71</v>
      </c>
      <c r="I106" s="102" t="n">
        <v>4.352</v>
      </c>
      <c r="J106" s="102" t="n">
        <v>4.99466666666667</v>
      </c>
      <c r="K106" s="102" t="n">
        <v>5.63733333333333</v>
      </c>
      <c r="L106" s="102" t="n">
        <v>6.28</v>
      </c>
      <c r="M106" s="102" t="n">
        <v>7.055</v>
      </c>
      <c r="N106" s="102" t="n">
        <v>7.83</v>
      </c>
      <c r="O106" s="102" t="n">
        <v>9.11</v>
      </c>
      <c r="P106" s="102" t="n">
        <v>10.39</v>
      </c>
      <c r="Q106" s="102" t="n">
        <v>11.67</v>
      </c>
      <c r="R106" s="102" t="n">
        <v>12.5133333333333</v>
      </c>
      <c r="S106" s="102" t="n">
        <v>13.3566666666667</v>
      </c>
      <c r="T106" s="102" t="n">
        <v>14.2</v>
      </c>
      <c r="U106" s="102" t="n">
        <v>15.215</v>
      </c>
      <c r="V106" s="102" t="n">
        <v>16.23</v>
      </c>
      <c r="W106" s="102" t="n">
        <v>16.408</v>
      </c>
      <c r="X106" s="102" t="n">
        <v>16.586</v>
      </c>
      <c r="Y106" s="102" t="n">
        <v>16.764</v>
      </c>
      <c r="Z106" s="102" t="n">
        <v>16.942</v>
      </c>
      <c r="AA106" s="102" t="n">
        <v>17.12</v>
      </c>
      <c r="AB106" s="102" t="n">
        <v>16.86</v>
      </c>
      <c r="AC106" s="102" t="n">
        <v>16.6</v>
      </c>
      <c r="AD106" s="102" t="n">
        <v>16.34</v>
      </c>
      <c r="AE106" s="102" t="n">
        <v>16.08</v>
      </c>
      <c r="AF106" s="102" t="n">
        <v>15.82</v>
      </c>
      <c r="AG106" s="102" t="n">
        <v>15.476</v>
      </c>
      <c r="AH106" s="102" t="n">
        <v>15.132</v>
      </c>
      <c r="AI106" s="102" t="n">
        <v>14.788</v>
      </c>
      <c r="AJ106" s="102" t="n">
        <v>14.444</v>
      </c>
      <c r="AK106" s="102" t="n">
        <v>14.1</v>
      </c>
      <c r="AL106" s="102" t="n">
        <v>13.536</v>
      </c>
      <c r="AM106" s="102" t="n">
        <v>12.972</v>
      </c>
      <c r="AN106" s="102" t="n">
        <v>12.408</v>
      </c>
      <c r="AO106" s="102" t="n">
        <v>11.844</v>
      </c>
      <c r="AP106" s="102" t="n">
        <v>11.28</v>
      </c>
      <c r="AQ106" s="102" t="n">
        <v>10.716</v>
      </c>
      <c r="AR106" s="102" t="n">
        <v>10.152</v>
      </c>
      <c r="AS106" s="102" t="n">
        <v>9.588</v>
      </c>
      <c r="AT106" s="102" t="n">
        <v>9.024</v>
      </c>
      <c r="AU106" s="102" t="n">
        <v>8.46</v>
      </c>
      <c r="AV106" s="102" t="n">
        <v>7.896</v>
      </c>
      <c r="AW106" s="102" t="n">
        <v>7.332</v>
      </c>
      <c r="AX106" s="102" t="n">
        <v>6.768</v>
      </c>
      <c r="AY106" s="102" t="n">
        <v>6.204</v>
      </c>
      <c r="AZ106" s="102" t="n">
        <v>5.64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0.6</v>
      </c>
      <c r="D107" s="102" t="n">
        <v>1.2</v>
      </c>
      <c r="E107" s="102" t="n">
        <v>1.8</v>
      </c>
      <c r="F107" s="102" t="n">
        <v>2.4</v>
      </c>
      <c r="G107" s="102" t="n">
        <v>3.03333333333333</v>
      </c>
      <c r="H107" s="102" t="n">
        <v>3.66666666666667</v>
      </c>
      <c r="I107" s="102" t="n">
        <v>4.3</v>
      </c>
      <c r="J107" s="102" t="n">
        <v>4.93333333333333</v>
      </c>
      <c r="K107" s="102" t="n">
        <v>5.56666666666667</v>
      </c>
      <c r="L107" s="102" t="n">
        <v>6.2</v>
      </c>
      <c r="M107" s="102" t="n">
        <v>6.95</v>
      </c>
      <c r="N107" s="102" t="n">
        <v>7.7</v>
      </c>
      <c r="O107" s="102" t="n">
        <v>8.96666666666667</v>
      </c>
      <c r="P107" s="102" t="n">
        <v>10.2333333333333</v>
      </c>
      <c r="Q107" s="102" t="n">
        <v>11.5</v>
      </c>
      <c r="R107" s="102" t="n">
        <v>12.3333333333333</v>
      </c>
      <c r="S107" s="102" t="n">
        <v>13.1666666666667</v>
      </c>
      <c r="T107" s="102" t="n">
        <v>14</v>
      </c>
      <c r="U107" s="102" t="n">
        <v>15</v>
      </c>
      <c r="V107" s="102" t="n">
        <v>16</v>
      </c>
      <c r="W107" s="102" t="n">
        <v>16.2</v>
      </c>
      <c r="X107" s="102" t="n">
        <v>16.4</v>
      </c>
      <c r="Y107" s="102" t="n">
        <v>16.6</v>
      </c>
      <c r="Z107" s="102" t="n">
        <v>16.8</v>
      </c>
      <c r="AA107" s="102" t="n">
        <v>17</v>
      </c>
      <c r="AB107" s="102" t="n">
        <v>16.76</v>
      </c>
      <c r="AC107" s="102" t="n">
        <v>16.52</v>
      </c>
      <c r="AD107" s="102" t="n">
        <v>16.28</v>
      </c>
      <c r="AE107" s="102" t="n">
        <v>16.04</v>
      </c>
      <c r="AF107" s="102" t="n">
        <v>15.8</v>
      </c>
      <c r="AG107" s="102" t="n">
        <v>15.44</v>
      </c>
      <c r="AH107" s="102" t="n">
        <v>15.08</v>
      </c>
      <c r="AI107" s="102" t="n">
        <v>14.72</v>
      </c>
      <c r="AJ107" s="102" t="n">
        <v>14.36</v>
      </c>
      <c r="AK107" s="102" t="n">
        <v>14</v>
      </c>
      <c r="AL107" s="102" t="n">
        <v>13.44</v>
      </c>
      <c r="AM107" s="102" t="n">
        <v>12.88</v>
      </c>
      <c r="AN107" s="102" t="n">
        <v>12.32</v>
      </c>
      <c r="AO107" s="102" t="n">
        <v>11.76</v>
      </c>
      <c r="AP107" s="102" t="n">
        <v>11.2</v>
      </c>
      <c r="AQ107" s="102" t="n">
        <v>10.64</v>
      </c>
      <c r="AR107" s="102" t="n">
        <v>10.08</v>
      </c>
      <c r="AS107" s="102" t="n">
        <v>9.52</v>
      </c>
      <c r="AT107" s="102" t="n">
        <v>8.96</v>
      </c>
      <c r="AU107" s="102" t="n">
        <v>8.4</v>
      </c>
      <c r="AV107" s="102" t="n">
        <v>7.84</v>
      </c>
      <c r="AW107" s="102" t="n">
        <v>7.28</v>
      </c>
      <c r="AX107" s="102" t="n">
        <v>6.72</v>
      </c>
      <c r="AY107" s="102" t="n">
        <v>6.16</v>
      </c>
      <c r="AZ107" s="102" t="n">
        <v>5.59999999999999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0.595</v>
      </c>
      <c r="D108" s="102" t="n">
        <v>1.19</v>
      </c>
      <c r="E108" s="102" t="n">
        <v>1.785</v>
      </c>
      <c r="F108" s="102" t="n">
        <v>2.38</v>
      </c>
      <c r="G108" s="102" t="n">
        <v>3.00866666666667</v>
      </c>
      <c r="H108" s="102" t="n">
        <v>3.63733333333333</v>
      </c>
      <c r="I108" s="102" t="n">
        <v>4.266</v>
      </c>
      <c r="J108" s="102" t="n">
        <v>4.894</v>
      </c>
      <c r="K108" s="102" t="n">
        <v>5.522</v>
      </c>
      <c r="L108" s="102" t="n">
        <v>6.15</v>
      </c>
      <c r="M108" s="102" t="n">
        <v>6.868</v>
      </c>
      <c r="N108" s="102" t="n">
        <v>7.586</v>
      </c>
      <c r="O108" s="102" t="n">
        <v>8.84066666666667</v>
      </c>
      <c r="P108" s="102" t="n">
        <v>10.0953333333333</v>
      </c>
      <c r="Q108" s="102" t="n">
        <v>11.35</v>
      </c>
      <c r="R108" s="102" t="n">
        <v>12.1666666666667</v>
      </c>
      <c r="S108" s="102" t="n">
        <v>12.9833333333333</v>
      </c>
      <c r="T108" s="102" t="n">
        <v>13.8</v>
      </c>
      <c r="U108" s="102" t="n">
        <v>14.8</v>
      </c>
      <c r="V108" s="102" t="n">
        <v>15.8</v>
      </c>
      <c r="W108" s="102" t="n">
        <v>16</v>
      </c>
      <c r="X108" s="102" t="n">
        <v>16.2</v>
      </c>
      <c r="Y108" s="102" t="n">
        <v>16.4</v>
      </c>
      <c r="Z108" s="102" t="n">
        <v>16.6</v>
      </c>
      <c r="AA108" s="102" t="n">
        <v>16.8</v>
      </c>
      <c r="AB108" s="102" t="n">
        <v>16.584</v>
      </c>
      <c r="AC108" s="102" t="n">
        <v>16.368</v>
      </c>
      <c r="AD108" s="102" t="n">
        <v>16.152</v>
      </c>
      <c r="AE108" s="102" t="n">
        <v>15.936</v>
      </c>
      <c r="AF108" s="102" t="n">
        <v>15.72</v>
      </c>
      <c r="AG108" s="102" t="n">
        <v>15.336</v>
      </c>
      <c r="AH108" s="102" t="n">
        <v>14.952</v>
      </c>
      <c r="AI108" s="102" t="n">
        <v>14.568</v>
      </c>
      <c r="AJ108" s="102" t="n">
        <v>14.184</v>
      </c>
      <c r="AK108" s="102" t="n">
        <v>13.8</v>
      </c>
      <c r="AL108" s="102" t="n">
        <v>13.248</v>
      </c>
      <c r="AM108" s="102" t="n">
        <v>12.696</v>
      </c>
      <c r="AN108" s="102" t="n">
        <v>12.144</v>
      </c>
      <c r="AO108" s="102" t="n">
        <v>11.592</v>
      </c>
      <c r="AP108" s="102" t="n">
        <v>11.04</v>
      </c>
      <c r="AQ108" s="102" t="n">
        <v>10.488</v>
      </c>
      <c r="AR108" s="102" t="n">
        <v>9.936</v>
      </c>
      <c r="AS108" s="102" t="n">
        <v>9.384</v>
      </c>
      <c r="AT108" s="102" t="n">
        <v>8.832</v>
      </c>
      <c r="AU108" s="102" t="n">
        <v>8.28</v>
      </c>
      <c r="AV108" s="102" t="n">
        <v>7.728</v>
      </c>
      <c r="AW108" s="102" t="n">
        <v>7.176</v>
      </c>
      <c r="AX108" s="102" t="n">
        <v>6.624</v>
      </c>
      <c r="AY108" s="102" t="n">
        <v>6.072</v>
      </c>
      <c r="AZ108" s="102" t="n">
        <v>5.52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0.59</v>
      </c>
      <c r="D109" s="102" t="n">
        <v>1.18</v>
      </c>
      <c r="E109" s="102" t="n">
        <v>1.77</v>
      </c>
      <c r="F109" s="102" t="n">
        <v>2.36</v>
      </c>
      <c r="G109" s="102" t="n">
        <v>2.984</v>
      </c>
      <c r="H109" s="102" t="n">
        <v>3.608</v>
      </c>
      <c r="I109" s="102" t="n">
        <v>4.232</v>
      </c>
      <c r="J109" s="102" t="n">
        <v>4.85466666666667</v>
      </c>
      <c r="K109" s="102" t="n">
        <v>5.47733333333333</v>
      </c>
      <c r="L109" s="102" t="n">
        <v>6.1</v>
      </c>
      <c r="M109" s="102" t="n">
        <v>6.786</v>
      </c>
      <c r="N109" s="102" t="n">
        <v>7.472</v>
      </c>
      <c r="O109" s="102" t="n">
        <v>8.71466666666667</v>
      </c>
      <c r="P109" s="102" t="n">
        <v>9.95733333333333</v>
      </c>
      <c r="Q109" s="102" t="n">
        <v>11.2</v>
      </c>
      <c r="R109" s="102" t="n">
        <v>12</v>
      </c>
      <c r="S109" s="102" t="n">
        <v>12.8</v>
      </c>
      <c r="T109" s="102" t="n">
        <v>13.6</v>
      </c>
      <c r="U109" s="102" t="n">
        <v>14.6</v>
      </c>
      <c r="V109" s="102" t="n">
        <v>15.6</v>
      </c>
      <c r="W109" s="102" t="n">
        <v>15.8</v>
      </c>
      <c r="X109" s="102" t="n">
        <v>16</v>
      </c>
      <c r="Y109" s="102" t="n">
        <v>16.2</v>
      </c>
      <c r="Z109" s="102" t="n">
        <v>16.4</v>
      </c>
      <c r="AA109" s="102" t="n">
        <v>16.6</v>
      </c>
      <c r="AB109" s="102" t="n">
        <v>16.408</v>
      </c>
      <c r="AC109" s="102" t="n">
        <v>16.216</v>
      </c>
      <c r="AD109" s="102" t="n">
        <v>16.024</v>
      </c>
      <c r="AE109" s="102" t="n">
        <v>15.832</v>
      </c>
      <c r="AF109" s="102" t="n">
        <v>15.64</v>
      </c>
      <c r="AG109" s="102" t="n">
        <v>15.232</v>
      </c>
      <c r="AH109" s="102" t="n">
        <v>14.824</v>
      </c>
      <c r="AI109" s="102" t="n">
        <v>14.416</v>
      </c>
      <c r="AJ109" s="102" t="n">
        <v>14.008</v>
      </c>
      <c r="AK109" s="102" t="n">
        <v>13.6</v>
      </c>
      <c r="AL109" s="102" t="n">
        <v>13.056</v>
      </c>
      <c r="AM109" s="102" t="n">
        <v>12.512</v>
      </c>
      <c r="AN109" s="102" t="n">
        <v>11.968</v>
      </c>
      <c r="AO109" s="102" t="n">
        <v>11.424</v>
      </c>
      <c r="AP109" s="102" t="n">
        <v>10.88</v>
      </c>
      <c r="AQ109" s="102" t="n">
        <v>10.336</v>
      </c>
      <c r="AR109" s="102" t="n">
        <v>9.792</v>
      </c>
      <c r="AS109" s="102" t="n">
        <v>9.248</v>
      </c>
      <c r="AT109" s="102" t="n">
        <v>8.704</v>
      </c>
      <c r="AU109" s="102" t="n">
        <v>8.16</v>
      </c>
      <c r="AV109" s="102" t="n">
        <v>7.616</v>
      </c>
      <c r="AW109" s="102" t="n">
        <v>7.072</v>
      </c>
      <c r="AX109" s="102" t="n">
        <v>6.528</v>
      </c>
      <c r="AY109" s="102" t="n">
        <v>5.984</v>
      </c>
      <c r="AZ109" s="102" t="n">
        <v>5.44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0.585</v>
      </c>
      <c r="D110" s="102" t="n">
        <v>1.17</v>
      </c>
      <c r="E110" s="102" t="n">
        <v>1.755</v>
      </c>
      <c r="F110" s="102" t="n">
        <v>2.34</v>
      </c>
      <c r="G110" s="102" t="n">
        <v>2.95933333333333</v>
      </c>
      <c r="H110" s="102" t="n">
        <v>3.57866666666667</v>
      </c>
      <c r="I110" s="102" t="n">
        <v>4.198</v>
      </c>
      <c r="J110" s="102" t="n">
        <v>4.81533333333333</v>
      </c>
      <c r="K110" s="102" t="n">
        <v>5.43266666666667</v>
      </c>
      <c r="L110" s="102" t="n">
        <v>6.05</v>
      </c>
      <c r="M110" s="102" t="n">
        <v>6.704</v>
      </c>
      <c r="N110" s="102" t="n">
        <v>7.358</v>
      </c>
      <c r="O110" s="102" t="n">
        <v>8.58866666666667</v>
      </c>
      <c r="P110" s="102" t="n">
        <v>9.81933333333333</v>
      </c>
      <c r="Q110" s="102" t="n">
        <v>11.05</v>
      </c>
      <c r="R110" s="102" t="n">
        <v>11.8333333333333</v>
      </c>
      <c r="S110" s="102" t="n">
        <v>12.6166666666667</v>
      </c>
      <c r="T110" s="102" t="n">
        <v>13.4</v>
      </c>
      <c r="U110" s="102" t="n">
        <v>14.4</v>
      </c>
      <c r="V110" s="102" t="n">
        <v>15.4</v>
      </c>
      <c r="W110" s="102" t="n">
        <v>15.6</v>
      </c>
      <c r="X110" s="102" t="n">
        <v>15.8</v>
      </c>
      <c r="Y110" s="102" t="n">
        <v>16</v>
      </c>
      <c r="Z110" s="102" t="n">
        <v>16.2</v>
      </c>
      <c r="AA110" s="102" t="n">
        <v>16.4</v>
      </c>
      <c r="AB110" s="102" t="n">
        <v>16.232</v>
      </c>
      <c r="AC110" s="102" t="n">
        <v>16.064</v>
      </c>
      <c r="AD110" s="102" t="n">
        <v>15.896</v>
      </c>
      <c r="AE110" s="102" t="n">
        <v>15.728</v>
      </c>
      <c r="AF110" s="102" t="n">
        <v>15.56</v>
      </c>
      <c r="AG110" s="102" t="n">
        <v>15.128</v>
      </c>
      <c r="AH110" s="102" t="n">
        <v>14.696</v>
      </c>
      <c r="AI110" s="102" t="n">
        <v>14.264</v>
      </c>
      <c r="AJ110" s="102" t="n">
        <v>13.832</v>
      </c>
      <c r="AK110" s="102" t="n">
        <v>13.4</v>
      </c>
      <c r="AL110" s="102" t="n">
        <v>12.864</v>
      </c>
      <c r="AM110" s="102" t="n">
        <v>12.328</v>
      </c>
      <c r="AN110" s="102" t="n">
        <v>11.792</v>
      </c>
      <c r="AO110" s="102" t="n">
        <v>11.256</v>
      </c>
      <c r="AP110" s="102" t="n">
        <v>10.72</v>
      </c>
      <c r="AQ110" s="102" t="n">
        <v>10.184</v>
      </c>
      <c r="AR110" s="102" t="n">
        <v>9.648</v>
      </c>
      <c r="AS110" s="102" t="n">
        <v>9.112</v>
      </c>
      <c r="AT110" s="102" t="n">
        <v>8.576</v>
      </c>
      <c r="AU110" s="102" t="n">
        <v>8.04</v>
      </c>
      <c r="AV110" s="102" t="n">
        <v>7.504</v>
      </c>
      <c r="AW110" s="102" t="n">
        <v>6.968</v>
      </c>
      <c r="AX110" s="102" t="n">
        <v>6.432</v>
      </c>
      <c r="AY110" s="102" t="n">
        <v>5.896</v>
      </c>
      <c r="AZ110" s="102" t="n">
        <v>5.36000000000001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0.58</v>
      </c>
      <c r="D111" s="102" t="n">
        <v>1.16</v>
      </c>
      <c r="E111" s="102" t="n">
        <v>1.74</v>
      </c>
      <c r="F111" s="102" t="n">
        <v>2.32</v>
      </c>
      <c r="G111" s="102" t="n">
        <v>2.93466666666667</v>
      </c>
      <c r="H111" s="102" t="n">
        <v>3.54933333333333</v>
      </c>
      <c r="I111" s="102" t="n">
        <v>4.164</v>
      </c>
      <c r="J111" s="102" t="n">
        <v>4.776</v>
      </c>
      <c r="K111" s="102" t="n">
        <v>5.388</v>
      </c>
      <c r="L111" s="102" t="n">
        <v>6</v>
      </c>
      <c r="M111" s="102" t="n">
        <v>6.622</v>
      </c>
      <c r="N111" s="102" t="n">
        <v>7.244</v>
      </c>
      <c r="O111" s="102" t="n">
        <v>8.46266666666667</v>
      </c>
      <c r="P111" s="102" t="n">
        <v>9.68133333333333</v>
      </c>
      <c r="Q111" s="102" t="n">
        <v>10.9</v>
      </c>
      <c r="R111" s="102" t="n">
        <v>11.6666666666667</v>
      </c>
      <c r="S111" s="102" t="n">
        <v>12.4333333333333</v>
      </c>
      <c r="T111" s="102" t="n">
        <v>13.2</v>
      </c>
      <c r="U111" s="102" t="n">
        <v>14.2</v>
      </c>
      <c r="V111" s="102" t="n">
        <v>15.2</v>
      </c>
      <c r="W111" s="102" t="n">
        <v>15.4</v>
      </c>
      <c r="X111" s="102" t="n">
        <v>15.6</v>
      </c>
      <c r="Y111" s="102" t="n">
        <v>15.8</v>
      </c>
      <c r="Z111" s="102" t="n">
        <v>16</v>
      </c>
      <c r="AA111" s="102" t="n">
        <v>16.2</v>
      </c>
      <c r="AB111" s="102" t="n">
        <v>16.056</v>
      </c>
      <c r="AC111" s="102" t="n">
        <v>15.912</v>
      </c>
      <c r="AD111" s="102" t="n">
        <v>15.768</v>
      </c>
      <c r="AE111" s="102" t="n">
        <v>15.624</v>
      </c>
      <c r="AF111" s="102" t="n">
        <v>15.48</v>
      </c>
      <c r="AG111" s="102" t="n">
        <v>15.024</v>
      </c>
      <c r="AH111" s="102" t="n">
        <v>14.568</v>
      </c>
      <c r="AI111" s="102" t="n">
        <v>14.112</v>
      </c>
      <c r="AJ111" s="102" t="n">
        <v>13.656</v>
      </c>
      <c r="AK111" s="102" t="n">
        <v>13.2</v>
      </c>
      <c r="AL111" s="102" t="n">
        <v>12.672</v>
      </c>
      <c r="AM111" s="102" t="n">
        <v>12.144</v>
      </c>
      <c r="AN111" s="102" t="n">
        <v>11.616</v>
      </c>
      <c r="AO111" s="102" t="n">
        <v>11.088</v>
      </c>
      <c r="AP111" s="102" t="n">
        <v>10.56</v>
      </c>
      <c r="AQ111" s="102" t="n">
        <v>10.032</v>
      </c>
      <c r="AR111" s="102" t="n">
        <v>9.504</v>
      </c>
      <c r="AS111" s="102" t="n">
        <v>8.976</v>
      </c>
      <c r="AT111" s="102" t="n">
        <v>8.448</v>
      </c>
      <c r="AU111" s="102" t="n">
        <v>7.92</v>
      </c>
      <c r="AV111" s="102" t="n">
        <v>7.392</v>
      </c>
      <c r="AW111" s="102" t="n">
        <v>6.864</v>
      </c>
      <c r="AX111" s="102" t="n">
        <v>6.336</v>
      </c>
      <c r="AY111" s="102" t="n">
        <v>5.808</v>
      </c>
      <c r="AZ111" s="102" t="n">
        <v>5.28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0.575</v>
      </c>
      <c r="D112" s="102" t="n">
        <v>1.15</v>
      </c>
      <c r="E112" s="102" t="n">
        <v>1.725</v>
      </c>
      <c r="F112" s="102" t="n">
        <v>2.3</v>
      </c>
      <c r="G112" s="102" t="n">
        <v>2.91</v>
      </c>
      <c r="H112" s="102" t="n">
        <v>3.52</v>
      </c>
      <c r="I112" s="102" t="n">
        <v>4.13</v>
      </c>
      <c r="J112" s="102" t="n">
        <v>4.73666666666667</v>
      </c>
      <c r="K112" s="102" t="n">
        <v>5.34333333333333</v>
      </c>
      <c r="L112" s="102" t="n">
        <v>5.95</v>
      </c>
      <c r="M112" s="102" t="n">
        <v>6.54</v>
      </c>
      <c r="N112" s="102" t="n">
        <v>7.13</v>
      </c>
      <c r="O112" s="102" t="n">
        <v>8.33666666666667</v>
      </c>
      <c r="P112" s="102" t="n">
        <v>9.54333333333333</v>
      </c>
      <c r="Q112" s="102" t="n">
        <v>10.75</v>
      </c>
      <c r="R112" s="102" t="n">
        <v>11.5</v>
      </c>
      <c r="S112" s="102" t="n">
        <v>12.25</v>
      </c>
      <c r="T112" s="102" t="n">
        <v>13</v>
      </c>
      <c r="U112" s="102" t="n">
        <v>14</v>
      </c>
      <c r="V112" s="102" t="n">
        <v>15</v>
      </c>
      <c r="W112" s="102" t="n">
        <v>15.2</v>
      </c>
      <c r="X112" s="102" t="n">
        <v>15.4</v>
      </c>
      <c r="Y112" s="102" t="n">
        <v>15.6</v>
      </c>
      <c r="Z112" s="102" t="n">
        <v>15.8</v>
      </c>
      <c r="AA112" s="102" t="n">
        <v>16</v>
      </c>
      <c r="AB112" s="102" t="n">
        <v>15.88</v>
      </c>
      <c r="AC112" s="102" t="n">
        <v>15.76</v>
      </c>
      <c r="AD112" s="102" t="n">
        <v>15.64</v>
      </c>
      <c r="AE112" s="102" t="n">
        <v>15.52</v>
      </c>
      <c r="AF112" s="102" t="n">
        <v>15.4</v>
      </c>
      <c r="AG112" s="102" t="n">
        <v>14.92</v>
      </c>
      <c r="AH112" s="102" t="n">
        <v>14.44</v>
      </c>
      <c r="AI112" s="102" t="n">
        <v>13.96</v>
      </c>
      <c r="AJ112" s="102" t="n">
        <v>13.48</v>
      </c>
      <c r="AK112" s="102" t="n">
        <v>13</v>
      </c>
      <c r="AL112" s="102" t="n">
        <v>12.48</v>
      </c>
      <c r="AM112" s="102" t="n">
        <v>11.96</v>
      </c>
      <c r="AN112" s="102" t="n">
        <v>11.44</v>
      </c>
      <c r="AO112" s="102" t="n">
        <v>10.92</v>
      </c>
      <c r="AP112" s="102" t="n">
        <v>10.4</v>
      </c>
      <c r="AQ112" s="102" t="n">
        <v>9.88</v>
      </c>
      <c r="AR112" s="102" t="n">
        <v>9.36</v>
      </c>
      <c r="AS112" s="102" t="n">
        <v>8.84</v>
      </c>
      <c r="AT112" s="102" t="n">
        <v>8.32</v>
      </c>
      <c r="AU112" s="102" t="n">
        <v>7.8</v>
      </c>
      <c r="AV112" s="102" t="n">
        <v>7.28</v>
      </c>
      <c r="AW112" s="102" t="n">
        <v>6.76</v>
      </c>
      <c r="AX112" s="102" t="n">
        <v>6.24</v>
      </c>
      <c r="AY112" s="102" t="n">
        <v>5.72</v>
      </c>
      <c r="AZ112" s="102" t="n">
        <v>5.2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0.57</v>
      </c>
      <c r="D113" s="102" t="n">
        <v>1.14</v>
      </c>
      <c r="E113" s="102" t="n">
        <v>1.71</v>
      </c>
      <c r="F113" s="102" t="n">
        <v>2.28</v>
      </c>
      <c r="G113" s="102" t="n">
        <v>2.88466666666667</v>
      </c>
      <c r="H113" s="102" t="n">
        <v>3.48933333333333</v>
      </c>
      <c r="I113" s="102" t="n">
        <v>4.094</v>
      </c>
      <c r="J113" s="102" t="n">
        <v>4.696</v>
      </c>
      <c r="K113" s="102" t="n">
        <v>5.298</v>
      </c>
      <c r="L113" s="102" t="n">
        <v>5.9</v>
      </c>
      <c r="M113" s="102" t="n">
        <v>6.457</v>
      </c>
      <c r="N113" s="102" t="n">
        <v>7.014</v>
      </c>
      <c r="O113" s="102" t="n">
        <v>8.20933333333333</v>
      </c>
      <c r="P113" s="102" t="n">
        <v>9.40466666666667</v>
      </c>
      <c r="Q113" s="102" t="n">
        <v>10.6</v>
      </c>
      <c r="R113" s="102" t="n">
        <v>11.3333333333333</v>
      </c>
      <c r="S113" s="102" t="n">
        <v>12.0666666666667</v>
      </c>
      <c r="T113" s="102" t="n">
        <v>12.8</v>
      </c>
      <c r="U113" s="102" t="n">
        <v>13.8</v>
      </c>
      <c r="V113" s="102" t="n">
        <v>14.8</v>
      </c>
      <c r="W113" s="102" t="n">
        <v>15</v>
      </c>
      <c r="X113" s="102" t="n">
        <v>15.2</v>
      </c>
      <c r="Y113" s="102" t="n">
        <v>15.4</v>
      </c>
      <c r="Z113" s="102" t="n">
        <v>15.6</v>
      </c>
      <c r="AA113" s="102" t="n">
        <v>15.8</v>
      </c>
      <c r="AB113" s="102" t="n">
        <v>15.704</v>
      </c>
      <c r="AC113" s="102" t="n">
        <v>15.608</v>
      </c>
      <c r="AD113" s="102" t="n">
        <v>15.512</v>
      </c>
      <c r="AE113" s="102" t="n">
        <v>15.416</v>
      </c>
      <c r="AF113" s="102" t="n">
        <v>15.32</v>
      </c>
      <c r="AG113" s="102" t="n">
        <v>14.816</v>
      </c>
      <c r="AH113" s="102" t="n">
        <v>14.312</v>
      </c>
      <c r="AI113" s="102" t="n">
        <v>13.808</v>
      </c>
      <c r="AJ113" s="102" t="n">
        <v>13.304</v>
      </c>
      <c r="AK113" s="102" t="n">
        <v>12.8</v>
      </c>
      <c r="AL113" s="102" t="n">
        <v>12.288</v>
      </c>
      <c r="AM113" s="102" t="n">
        <v>11.776</v>
      </c>
      <c r="AN113" s="102" t="n">
        <v>11.264</v>
      </c>
      <c r="AO113" s="102" t="n">
        <v>10.752</v>
      </c>
      <c r="AP113" s="102" t="n">
        <v>10.24</v>
      </c>
      <c r="AQ113" s="102" t="n">
        <v>9.728</v>
      </c>
      <c r="AR113" s="102" t="n">
        <v>9.216</v>
      </c>
      <c r="AS113" s="102" t="n">
        <v>8.704</v>
      </c>
      <c r="AT113" s="102" t="n">
        <v>8.192</v>
      </c>
      <c r="AU113" s="102" t="n">
        <v>7.68</v>
      </c>
      <c r="AV113" s="102" t="n">
        <v>7.168</v>
      </c>
      <c r="AW113" s="102" t="n">
        <v>6.656</v>
      </c>
      <c r="AX113" s="102" t="n">
        <v>6.144</v>
      </c>
      <c r="AY113" s="102" t="n">
        <v>5.632</v>
      </c>
      <c r="AZ113" s="102" t="n">
        <v>5.12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0.565</v>
      </c>
      <c r="D114" s="102" t="n">
        <v>1.13</v>
      </c>
      <c r="E114" s="102" t="n">
        <v>1.695</v>
      </c>
      <c r="F114" s="102" t="n">
        <v>2.26</v>
      </c>
      <c r="G114" s="102" t="n">
        <v>2.85933333333333</v>
      </c>
      <c r="H114" s="102" t="n">
        <v>3.45866666666667</v>
      </c>
      <c r="I114" s="102" t="n">
        <v>4.058</v>
      </c>
      <c r="J114" s="102" t="n">
        <v>4.65533333333333</v>
      </c>
      <c r="K114" s="102" t="n">
        <v>5.25266666666667</v>
      </c>
      <c r="L114" s="102" t="n">
        <v>5.85</v>
      </c>
      <c r="M114" s="102" t="n">
        <v>6.374</v>
      </c>
      <c r="N114" s="102" t="n">
        <v>6.898</v>
      </c>
      <c r="O114" s="102" t="n">
        <v>8.082</v>
      </c>
      <c r="P114" s="102" t="n">
        <v>9.266</v>
      </c>
      <c r="Q114" s="102" t="n">
        <v>10.45</v>
      </c>
      <c r="R114" s="102" t="n">
        <v>11.1666666666667</v>
      </c>
      <c r="S114" s="102" t="n">
        <v>11.8833333333333</v>
      </c>
      <c r="T114" s="102" t="n">
        <v>12.6</v>
      </c>
      <c r="U114" s="102" t="n">
        <v>13.6</v>
      </c>
      <c r="V114" s="102" t="n">
        <v>14.6</v>
      </c>
      <c r="W114" s="102" t="n">
        <v>14.8</v>
      </c>
      <c r="X114" s="102" t="n">
        <v>15</v>
      </c>
      <c r="Y114" s="102" t="n">
        <v>15.2</v>
      </c>
      <c r="Z114" s="102" t="n">
        <v>15.4</v>
      </c>
      <c r="AA114" s="102" t="n">
        <v>15.6</v>
      </c>
      <c r="AB114" s="102" t="n">
        <v>15.528</v>
      </c>
      <c r="AC114" s="102" t="n">
        <v>15.456</v>
      </c>
      <c r="AD114" s="102" t="n">
        <v>15.384</v>
      </c>
      <c r="AE114" s="102" t="n">
        <v>15.312</v>
      </c>
      <c r="AF114" s="102" t="n">
        <v>15.24</v>
      </c>
      <c r="AG114" s="102" t="n">
        <v>14.712</v>
      </c>
      <c r="AH114" s="102" t="n">
        <v>14.184</v>
      </c>
      <c r="AI114" s="102" t="n">
        <v>13.656</v>
      </c>
      <c r="AJ114" s="102" t="n">
        <v>13.128</v>
      </c>
      <c r="AK114" s="102" t="n">
        <v>12.6</v>
      </c>
      <c r="AL114" s="102" t="n">
        <v>12.096</v>
      </c>
      <c r="AM114" s="102" t="n">
        <v>11.592</v>
      </c>
      <c r="AN114" s="102" t="n">
        <v>11.088</v>
      </c>
      <c r="AO114" s="102" t="n">
        <v>10.584</v>
      </c>
      <c r="AP114" s="102" t="n">
        <v>10.08</v>
      </c>
      <c r="AQ114" s="102" t="n">
        <v>9.576</v>
      </c>
      <c r="AR114" s="102" t="n">
        <v>9.072</v>
      </c>
      <c r="AS114" s="102" t="n">
        <v>8.568</v>
      </c>
      <c r="AT114" s="102" t="n">
        <v>8.064</v>
      </c>
      <c r="AU114" s="102" t="n">
        <v>7.56</v>
      </c>
      <c r="AV114" s="102" t="n">
        <v>7.056</v>
      </c>
      <c r="AW114" s="102" t="n">
        <v>6.552</v>
      </c>
      <c r="AX114" s="102" t="n">
        <v>6.048</v>
      </c>
      <c r="AY114" s="102" t="n">
        <v>5.544</v>
      </c>
      <c r="AZ114" s="102" t="n">
        <v>5.04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0.56</v>
      </c>
      <c r="D115" s="102" t="n">
        <v>1.12</v>
      </c>
      <c r="E115" s="102" t="n">
        <v>1.68</v>
      </c>
      <c r="F115" s="102" t="n">
        <v>2.24</v>
      </c>
      <c r="G115" s="102" t="n">
        <v>2.834</v>
      </c>
      <c r="H115" s="102" t="n">
        <v>3.428</v>
      </c>
      <c r="I115" s="102" t="n">
        <v>4.022</v>
      </c>
      <c r="J115" s="102" t="n">
        <v>4.61466666666667</v>
      </c>
      <c r="K115" s="102" t="n">
        <v>5.20733333333333</v>
      </c>
      <c r="L115" s="102" t="n">
        <v>5.8</v>
      </c>
      <c r="M115" s="102" t="n">
        <v>6.291</v>
      </c>
      <c r="N115" s="102" t="n">
        <v>6.782</v>
      </c>
      <c r="O115" s="102" t="n">
        <v>7.95466666666667</v>
      </c>
      <c r="P115" s="102" t="n">
        <v>9.12733333333333</v>
      </c>
      <c r="Q115" s="102" t="n">
        <v>10.3</v>
      </c>
      <c r="R115" s="102" t="n">
        <v>11</v>
      </c>
      <c r="S115" s="102" t="n">
        <v>11.7</v>
      </c>
      <c r="T115" s="102" t="n">
        <v>12.4</v>
      </c>
      <c r="U115" s="102" t="n">
        <v>13.4</v>
      </c>
      <c r="V115" s="102" t="n">
        <v>14.4</v>
      </c>
      <c r="W115" s="102" t="n">
        <v>14.6</v>
      </c>
      <c r="X115" s="102" t="n">
        <v>14.8</v>
      </c>
      <c r="Y115" s="102" t="n">
        <v>15</v>
      </c>
      <c r="Z115" s="102" t="n">
        <v>15.2</v>
      </c>
      <c r="AA115" s="102" t="n">
        <v>15.4</v>
      </c>
      <c r="AB115" s="102" t="n">
        <v>15.352</v>
      </c>
      <c r="AC115" s="102" t="n">
        <v>15.304</v>
      </c>
      <c r="AD115" s="102" t="n">
        <v>15.256</v>
      </c>
      <c r="AE115" s="102" t="n">
        <v>15.208</v>
      </c>
      <c r="AF115" s="102" t="n">
        <v>15.16</v>
      </c>
      <c r="AG115" s="102" t="n">
        <v>14.608</v>
      </c>
      <c r="AH115" s="102" t="n">
        <v>14.056</v>
      </c>
      <c r="AI115" s="102" t="n">
        <v>13.504</v>
      </c>
      <c r="AJ115" s="102" t="n">
        <v>12.952</v>
      </c>
      <c r="AK115" s="102" t="n">
        <v>12.4</v>
      </c>
      <c r="AL115" s="102" t="n">
        <v>11.904</v>
      </c>
      <c r="AM115" s="102" t="n">
        <v>11.408</v>
      </c>
      <c r="AN115" s="102" t="n">
        <v>10.912</v>
      </c>
      <c r="AO115" s="102" t="n">
        <v>10.416</v>
      </c>
      <c r="AP115" s="102" t="n">
        <v>9.92</v>
      </c>
      <c r="AQ115" s="102" t="n">
        <v>9.424</v>
      </c>
      <c r="AR115" s="102" t="n">
        <v>8.928</v>
      </c>
      <c r="AS115" s="102" t="n">
        <v>8.432</v>
      </c>
      <c r="AT115" s="102" t="n">
        <v>7.936</v>
      </c>
      <c r="AU115" s="102" t="n">
        <v>7.44</v>
      </c>
      <c r="AV115" s="102" t="n">
        <v>6.944</v>
      </c>
      <c r="AW115" s="102" t="n">
        <v>6.448</v>
      </c>
      <c r="AX115" s="102" t="n">
        <v>5.952</v>
      </c>
      <c r="AY115" s="102" t="n">
        <v>5.456</v>
      </c>
      <c r="AZ115" s="102" t="n">
        <v>4.96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0.555</v>
      </c>
      <c r="D116" s="102" t="n">
        <v>1.11</v>
      </c>
      <c r="E116" s="102" t="n">
        <v>1.665</v>
      </c>
      <c r="F116" s="102" t="n">
        <v>2.22</v>
      </c>
      <c r="G116" s="102" t="n">
        <v>2.80866666666667</v>
      </c>
      <c r="H116" s="102" t="n">
        <v>3.39733333333333</v>
      </c>
      <c r="I116" s="102" t="n">
        <v>3.986</v>
      </c>
      <c r="J116" s="102" t="n">
        <v>4.574</v>
      </c>
      <c r="K116" s="102" t="n">
        <v>5.162</v>
      </c>
      <c r="L116" s="102" t="n">
        <v>5.75</v>
      </c>
      <c r="M116" s="102" t="n">
        <v>6.208</v>
      </c>
      <c r="N116" s="102" t="n">
        <v>6.666</v>
      </c>
      <c r="O116" s="102" t="n">
        <v>7.82733333333333</v>
      </c>
      <c r="P116" s="102" t="n">
        <v>8.98866666666667</v>
      </c>
      <c r="Q116" s="102" t="n">
        <v>10.15</v>
      </c>
      <c r="R116" s="102" t="n">
        <v>10.8333333333333</v>
      </c>
      <c r="S116" s="102" t="n">
        <v>11.5166666666667</v>
      </c>
      <c r="T116" s="102" t="n">
        <v>12.2</v>
      </c>
      <c r="U116" s="102" t="n">
        <v>13.2</v>
      </c>
      <c r="V116" s="102" t="n">
        <v>14.2</v>
      </c>
      <c r="W116" s="102" t="n">
        <v>14.4</v>
      </c>
      <c r="X116" s="102" t="n">
        <v>14.6</v>
      </c>
      <c r="Y116" s="102" t="n">
        <v>14.8</v>
      </c>
      <c r="Z116" s="102" t="n">
        <v>15</v>
      </c>
      <c r="AA116" s="102" t="n">
        <v>15.2</v>
      </c>
      <c r="AB116" s="102" t="n">
        <v>15.176</v>
      </c>
      <c r="AC116" s="102" t="n">
        <v>15.152</v>
      </c>
      <c r="AD116" s="102" t="n">
        <v>15.128</v>
      </c>
      <c r="AE116" s="102" t="n">
        <v>15.104</v>
      </c>
      <c r="AF116" s="102" t="n">
        <v>15.08</v>
      </c>
      <c r="AG116" s="102" t="n">
        <v>14.504</v>
      </c>
      <c r="AH116" s="102" t="n">
        <v>13.928</v>
      </c>
      <c r="AI116" s="102" t="n">
        <v>13.352</v>
      </c>
      <c r="AJ116" s="102" t="n">
        <v>12.776</v>
      </c>
      <c r="AK116" s="102" t="n">
        <v>12.2</v>
      </c>
      <c r="AL116" s="102" t="n">
        <v>11.712</v>
      </c>
      <c r="AM116" s="102" t="n">
        <v>11.224</v>
      </c>
      <c r="AN116" s="102" t="n">
        <v>10.736</v>
      </c>
      <c r="AO116" s="102" t="n">
        <v>10.248</v>
      </c>
      <c r="AP116" s="102" t="n">
        <v>9.76</v>
      </c>
      <c r="AQ116" s="102" t="n">
        <v>9.272</v>
      </c>
      <c r="AR116" s="102" t="n">
        <v>8.784</v>
      </c>
      <c r="AS116" s="102" t="n">
        <v>8.296</v>
      </c>
      <c r="AT116" s="102" t="n">
        <v>7.808</v>
      </c>
      <c r="AU116" s="102" t="n">
        <v>7.32</v>
      </c>
      <c r="AV116" s="102" t="n">
        <v>6.832</v>
      </c>
      <c r="AW116" s="102" t="n">
        <v>6.344</v>
      </c>
      <c r="AX116" s="102" t="n">
        <v>5.856</v>
      </c>
      <c r="AY116" s="102" t="n">
        <v>5.368</v>
      </c>
      <c r="AZ116" s="102" t="n">
        <v>4.88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0.55</v>
      </c>
      <c r="D117" s="102" t="n">
        <v>1.1</v>
      </c>
      <c r="E117" s="102" t="n">
        <v>1.65</v>
      </c>
      <c r="F117" s="102" t="n">
        <v>2.2</v>
      </c>
      <c r="G117" s="102" t="n">
        <v>2.78333333333333</v>
      </c>
      <c r="H117" s="102" t="n">
        <v>3.36666666666667</v>
      </c>
      <c r="I117" s="102" t="n">
        <v>3.95</v>
      </c>
      <c r="J117" s="102" t="n">
        <v>4.53333333333333</v>
      </c>
      <c r="K117" s="102" t="n">
        <v>5.11666666666667</v>
      </c>
      <c r="L117" s="102" t="n">
        <v>5.7</v>
      </c>
      <c r="M117" s="102" t="n">
        <v>6.125</v>
      </c>
      <c r="N117" s="102" t="n">
        <v>6.55</v>
      </c>
      <c r="O117" s="102" t="n">
        <v>7.7</v>
      </c>
      <c r="P117" s="102" t="n">
        <v>8.85</v>
      </c>
      <c r="Q117" s="102" t="n">
        <v>10</v>
      </c>
      <c r="R117" s="102" t="n">
        <v>10.6666666666667</v>
      </c>
      <c r="S117" s="102" t="n">
        <v>11.3333333333333</v>
      </c>
      <c r="T117" s="102" t="n">
        <v>12</v>
      </c>
      <c r="U117" s="102" t="n">
        <v>13</v>
      </c>
      <c r="V117" s="102" t="n">
        <v>14</v>
      </c>
      <c r="W117" s="102" t="n">
        <v>14.2</v>
      </c>
      <c r="X117" s="102" t="n">
        <v>14.4</v>
      </c>
      <c r="Y117" s="102" t="n">
        <v>14.6</v>
      </c>
      <c r="Z117" s="102" t="n">
        <v>14.8</v>
      </c>
      <c r="AA117" s="102" t="n">
        <v>15</v>
      </c>
      <c r="AB117" s="102" t="n">
        <v>15</v>
      </c>
      <c r="AC117" s="102" t="n">
        <v>15</v>
      </c>
      <c r="AD117" s="102" t="n">
        <v>15</v>
      </c>
      <c r="AE117" s="102" t="n">
        <v>15</v>
      </c>
      <c r="AF117" s="102" t="n">
        <v>15</v>
      </c>
      <c r="AG117" s="102" t="n">
        <v>14.4</v>
      </c>
      <c r="AH117" s="102" t="n">
        <v>13.8</v>
      </c>
      <c r="AI117" s="102" t="n">
        <v>13.2</v>
      </c>
      <c r="AJ117" s="102" t="n">
        <v>12.6</v>
      </c>
      <c r="AK117" s="102" t="n">
        <v>12</v>
      </c>
      <c r="AL117" s="102" t="n">
        <v>11.52</v>
      </c>
      <c r="AM117" s="102" t="n">
        <v>11.04</v>
      </c>
      <c r="AN117" s="102" t="n">
        <v>10.56</v>
      </c>
      <c r="AO117" s="102" t="n">
        <v>10.08</v>
      </c>
      <c r="AP117" s="102" t="n">
        <v>9.6</v>
      </c>
      <c r="AQ117" s="102" t="n">
        <v>9.12</v>
      </c>
      <c r="AR117" s="102" t="n">
        <v>8.64</v>
      </c>
      <c r="AS117" s="102" t="n">
        <v>8.16</v>
      </c>
      <c r="AT117" s="102" t="n">
        <v>7.68</v>
      </c>
      <c r="AU117" s="102" t="n">
        <v>7.2</v>
      </c>
      <c r="AV117" s="102" t="n">
        <v>6.72</v>
      </c>
      <c r="AW117" s="102" t="n">
        <v>6.24</v>
      </c>
      <c r="AX117" s="102" t="n">
        <v>5.76</v>
      </c>
      <c r="AY117" s="102" t="n">
        <v>5.28</v>
      </c>
      <c r="AZ117" s="102" t="n">
        <v>4.8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0.5465</v>
      </c>
      <c r="D118" s="102" t="n">
        <v>1.093</v>
      </c>
      <c r="E118" s="102" t="n">
        <v>1.6395</v>
      </c>
      <c r="F118" s="102" t="n">
        <v>2.186</v>
      </c>
      <c r="G118" s="102" t="n">
        <v>2.76333333333333</v>
      </c>
      <c r="H118" s="102" t="n">
        <v>3.34066666666667</v>
      </c>
      <c r="I118" s="102" t="n">
        <v>3.918</v>
      </c>
      <c r="J118" s="102" t="n">
        <v>4.49533333333333</v>
      </c>
      <c r="K118" s="102" t="n">
        <v>5.07266666666667</v>
      </c>
      <c r="L118" s="102" t="n">
        <v>5.65</v>
      </c>
      <c r="M118" s="102" t="n">
        <v>6.073</v>
      </c>
      <c r="N118" s="102" t="n">
        <v>6.496</v>
      </c>
      <c r="O118" s="102" t="n">
        <v>7.614</v>
      </c>
      <c r="P118" s="102" t="n">
        <v>8.732</v>
      </c>
      <c r="Q118" s="102" t="n">
        <v>9.85</v>
      </c>
      <c r="R118" s="102" t="n">
        <v>10.52</v>
      </c>
      <c r="S118" s="102" t="n">
        <v>11.19</v>
      </c>
      <c r="T118" s="102" t="n">
        <v>11.86</v>
      </c>
      <c r="U118" s="102" t="n">
        <v>12.83</v>
      </c>
      <c r="V118" s="102" t="n">
        <v>13.8</v>
      </c>
      <c r="W118" s="102" t="n">
        <v>14</v>
      </c>
      <c r="X118" s="102" t="n">
        <v>14.2</v>
      </c>
      <c r="Y118" s="102" t="n">
        <v>14.4</v>
      </c>
      <c r="Z118" s="102" t="n">
        <v>14.6</v>
      </c>
      <c r="AA118" s="102" t="n">
        <v>14.8</v>
      </c>
      <c r="AB118" s="102" t="n">
        <v>14.82</v>
      </c>
      <c r="AC118" s="102" t="n">
        <v>14.84</v>
      </c>
      <c r="AD118" s="102" t="n">
        <v>14.86</v>
      </c>
      <c r="AE118" s="102" t="n">
        <v>14.88</v>
      </c>
      <c r="AF118" s="102" t="n">
        <v>14.9</v>
      </c>
      <c r="AG118" s="102" t="n">
        <v>14.3</v>
      </c>
      <c r="AH118" s="102" t="n">
        <v>13.7</v>
      </c>
      <c r="AI118" s="102" t="n">
        <v>13.1</v>
      </c>
      <c r="AJ118" s="102" t="n">
        <v>12.5</v>
      </c>
      <c r="AK118" s="102" t="n">
        <v>11.9</v>
      </c>
      <c r="AL118" s="102" t="n">
        <v>11.424</v>
      </c>
      <c r="AM118" s="102" t="n">
        <v>10.948</v>
      </c>
      <c r="AN118" s="102" t="n">
        <v>10.472</v>
      </c>
      <c r="AO118" s="102" t="n">
        <v>9.996</v>
      </c>
      <c r="AP118" s="102" t="n">
        <v>9.52</v>
      </c>
      <c r="AQ118" s="102" t="n">
        <v>9.044</v>
      </c>
      <c r="AR118" s="102" t="n">
        <v>8.568</v>
      </c>
      <c r="AS118" s="102" t="n">
        <v>8.092</v>
      </c>
      <c r="AT118" s="102" t="n">
        <v>7.616</v>
      </c>
      <c r="AU118" s="102" t="n">
        <v>7.14</v>
      </c>
      <c r="AV118" s="102" t="n">
        <v>6.664</v>
      </c>
      <c r="AW118" s="102" t="n">
        <v>6.188</v>
      </c>
      <c r="AX118" s="102" t="n">
        <v>5.712</v>
      </c>
      <c r="AY118" s="102" t="n">
        <v>5.236</v>
      </c>
      <c r="AZ118" s="102" t="n">
        <v>4.76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0.543</v>
      </c>
      <c r="D119" s="102" t="n">
        <v>1.086</v>
      </c>
      <c r="E119" s="102" t="n">
        <v>1.629</v>
      </c>
      <c r="F119" s="102" t="n">
        <v>2.172</v>
      </c>
      <c r="G119" s="102" t="n">
        <v>2.74333333333333</v>
      </c>
      <c r="H119" s="102" t="n">
        <v>3.31466666666667</v>
      </c>
      <c r="I119" s="102" t="n">
        <v>3.886</v>
      </c>
      <c r="J119" s="102" t="n">
        <v>4.45733333333333</v>
      </c>
      <c r="K119" s="102" t="n">
        <v>5.02866666666667</v>
      </c>
      <c r="L119" s="102" t="n">
        <v>5.6</v>
      </c>
      <c r="M119" s="102" t="n">
        <v>6.021</v>
      </c>
      <c r="N119" s="102" t="n">
        <v>6.442</v>
      </c>
      <c r="O119" s="102" t="n">
        <v>7.528</v>
      </c>
      <c r="P119" s="102" t="n">
        <v>8.614</v>
      </c>
      <c r="Q119" s="102" t="n">
        <v>9.7</v>
      </c>
      <c r="R119" s="102" t="n">
        <v>10.3733333333333</v>
      </c>
      <c r="S119" s="102" t="n">
        <v>11.0466666666667</v>
      </c>
      <c r="T119" s="102" t="n">
        <v>11.72</v>
      </c>
      <c r="U119" s="102" t="n">
        <v>12.66</v>
      </c>
      <c r="V119" s="102" t="n">
        <v>13.6</v>
      </c>
      <c r="W119" s="102" t="n">
        <v>13.8</v>
      </c>
      <c r="X119" s="102" t="n">
        <v>14</v>
      </c>
      <c r="Y119" s="102" t="n">
        <v>14.2</v>
      </c>
      <c r="Z119" s="102" t="n">
        <v>14.4</v>
      </c>
      <c r="AA119" s="102" t="n">
        <v>14.6</v>
      </c>
      <c r="AB119" s="102" t="n">
        <v>14.64</v>
      </c>
      <c r="AC119" s="102" t="n">
        <v>14.68</v>
      </c>
      <c r="AD119" s="102" t="n">
        <v>14.72</v>
      </c>
      <c r="AE119" s="102" t="n">
        <v>14.76</v>
      </c>
      <c r="AF119" s="102" t="n">
        <v>14.8</v>
      </c>
      <c r="AG119" s="102" t="n">
        <v>14.2</v>
      </c>
      <c r="AH119" s="102" t="n">
        <v>13.6</v>
      </c>
      <c r="AI119" s="102" t="n">
        <v>13</v>
      </c>
      <c r="AJ119" s="102" t="n">
        <v>12.4</v>
      </c>
      <c r="AK119" s="102" t="n">
        <v>11.8</v>
      </c>
      <c r="AL119" s="102" t="n">
        <v>11.328</v>
      </c>
      <c r="AM119" s="102" t="n">
        <v>10.856</v>
      </c>
      <c r="AN119" s="102" t="n">
        <v>10.384</v>
      </c>
      <c r="AO119" s="102" t="n">
        <v>9.912</v>
      </c>
      <c r="AP119" s="102" t="n">
        <v>9.44</v>
      </c>
      <c r="AQ119" s="102" t="n">
        <v>8.968</v>
      </c>
      <c r="AR119" s="102" t="n">
        <v>8.496</v>
      </c>
      <c r="AS119" s="102" t="n">
        <v>8.024</v>
      </c>
      <c r="AT119" s="102" t="n">
        <v>7.552</v>
      </c>
      <c r="AU119" s="102" t="n">
        <v>7.08</v>
      </c>
      <c r="AV119" s="102" t="n">
        <v>6.608</v>
      </c>
      <c r="AW119" s="102" t="n">
        <v>6.136</v>
      </c>
      <c r="AX119" s="102" t="n">
        <v>5.664</v>
      </c>
      <c r="AY119" s="102" t="n">
        <v>5.192</v>
      </c>
      <c r="AZ119" s="102" t="n">
        <v>4.72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0.5395</v>
      </c>
      <c r="D120" s="102" t="n">
        <v>1.079</v>
      </c>
      <c r="E120" s="102" t="n">
        <v>1.6185</v>
      </c>
      <c r="F120" s="102" t="n">
        <v>2.158</v>
      </c>
      <c r="G120" s="102" t="n">
        <v>2.72333333333333</v>
      </c>
      <c r="H120" s="102" t="n">
        <v>3.28866666666667</v>
      </c>
      <c r="I120" s="102" t="n">
        <v>3.854</v>
      </c>
      <c r="J120" s="102" t="n">
        <v>4.41933333333333</v>
      </c>
      <c r="K120" s="102" t="n">
        <v>4.98466666666667</v>
      </c>
      <c r="L120" s="102" t="n">
        <v>5.55</v>
      </c>
      <c r="M120" s="102" t="n">
        <v>5.969</v>
      </c>
      <c r="N120" s="102" t="n">
        <v>6.388</v>
      </c>
      <c r="O120" s="102" t="n">
        <v>7.442</v>
      </c>
      <c r="P120" s="102" t="n">
        <v>8.496</v>
      </c>
      <c r="Q120" s="102" t="n">
        <v>9.55</v>
      </c>
      <c r="R120" s="102" t="n">
        <v>10.2266666666667</v>
      </c>
      <c r="S120" s="102" t="n">
        <v>10.9033333333333</v>
      </c>
      <c r="T120" s="102" t="n">
        <v>11.58</v>
      </c>
      <c r="U120" s="102" t="n">
        <v>12.49</v>
      </c>
      <c r="V120" s="102" t="n">
        <v>13.4</v>
      </c>
      <c r="W120" s="102" t="n">
        <v>13.6</v>
      </c>
      <c r="X120" s="102" t="n">
        <v>13.8</v>
      </c>
      <c r="Y120" s="102" t="n">
        <v>14</v>
      </c>
      <c r="Z120" s="102" t="n">
        <v>14.2</v>
      </c>
      <c r="AA120" s="102" t="n">
        <v>14.4</v>
      </c>
      <c r="AB120" s="102" t="n">
        <v>14.46</v>
      </c>
      <c r="AC120" s="102" t="n">
        <v>14.52</v>
      </c>
      <c r="AD120" s="102" t="n">
        <v>14.58</v>
      </c>
      <c r="AE120" s="102" t="n">
        <v>14.64</v>
      </c>
      <c r="AF120" s="102" t="n">
        <v>14.7</v>
      </c>
      <c r="AG120" s="102" t="n">
        <v>14.1</v>
      </c>
      <c r="AH120" s="102" t="n">
        <v>13.5</v>
      </c>
      <c r="AI120" s="102" t="n">
        <v>12.9</v>
      </c>
      <c r="AJ120" s="102" t="n">
        <v>12.3</v>
      </c>
      <c r="AK120" s="102" t="n">
        <v>11.7</v>
      </c>
      <c r="AL120" s="102" t="n">
        <v>11.232</v>
      </c>
      <c r="AM120" s="102" t="n">
        <v>10.764</v>
      </c>
      <c r="AN120" s="102" t="n">
        <v>10.296</v>
      </c>
      <c r="AO120" s="102" t="n">
        <v>9.828</v>
      </c>
      <c r="AP120" s="102" t="n">
        <v>9.36</v>
      </c>
      <c r="AQ120" s="102" t="n">
        <v>8.892</v>
      </c>
      <c r="AR120" s="102" t="n">
        <v>8.424</v>
      </c>
      <c r="AS120" s="102" t="n">
        <v>7.956</v>
      </c>
      <c r="AT120" s="102" t="n">
        <v>7.488</v>
      </c>
      <c r="AU120" s="102" t="n">
        <v>7.02</v>
      </c>
      <c r="AV120" s="102" t="n">
        <v>6.552</v>
      </c>
      <c r="AW120" s="102" t="n">
        <v>6.084</v>
      </c>
      <c r="AX120" s="102" t="n">
        <v>5.616</v>
      </c>
      <c r="AY120" s="102" t="n">
        <v>5.148</v>
      </c>
      <c r="AZ120" s="102" t="n">
        <v>4.68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0.536</v>
      </c>
      <c r="D121" s="102" t="n">
        <v>1.072</v>
      </c>
      <c r="E121" s="102" t="n">
        <v>1.608</v>
      </c>
      <c r="F121" s="102" t="n">
        <v>2.144</v>
      </c>
      <c r="G121" s="102" t="n">
        <v>2.70333333333333</v>
      </c>
      <c r="H121" s="102" t="n">
        <v>3.26266666666667</v>
      </c>
      <c r="I121" s="102" t="n">
        <v>3.822</v>
      </c>
      <c r="J121" s="102" t="n">
        <v>4.38133333333333</v>
      </c>
      <c r="K121" s="102" t="n">
        <v>4.94066666666667</v>
      </c>
      <c r="L121" s="102" t="n">
        <v>5.5</v>
      </c>
      <c r="M121" s="102" t="n">
        <v>5.917</v>
      </c>
      <c r="N121" s="102" t="n">
        <v>6.334</v>
      </c>
      <c r="O121" s="102" t="n">
        <v>7.356</v>
      </c>
      <c r="P121" s="102" t="n">
        <v>8.378</v>
      </c>
      <c r="Q121" s="102" t="n">
        <v>9.4</v>
      </c>
      <c r="R121" s="102" t="n">
        <v>10.08</v>
      </c>
      <c r="S121" s="102" t="n">
        <v>10.76</v>
      </c>
      <c r="T121" s="102" t="n">
        <v>11.44</v>
      </c>
      <c r="U121" s="102" t="n">
        <v>12.32</v>
      </c>
      <c r="V121" s="102" t="n">
        <v>13.2</v>
      </c>
      <c r="W121" s="102" t="n">
        <v>13.4</v>
      </c>
      <c r="X121" s="102" t="n">
        <v>13.6</v>
      </c>
      <c r="Y121" s="102" t="n">
        <v>13.8</v>
      </c>
      <c r="Z121" s="102" t="n">
        <v>14</v>
      </c>
      <c r="AA121" s="102" t="n">
        <v>14.2</v>
      </c>
      <c r="AB121" s="102" t="n">
        <v>14.28</v>
      </c>
      <c r="AC121" s="102" t="n">
        <v>14.36</v>
      </c>
      <c r="AD121" s="102" t="n">
        <v>14.44</v>
      </c>
      <c r="AE121" s="102" t="n">
        <v>14.52</v>
      </c>
      <c r="AF121" s="102" t="n">
        <v>14.6</v>
      </c>
      <c r="AG121" s="102" t="n">
        <v>14</v>
      </c>
      <c r="AH121" s="102" t="n">
        <v>13.4</v>
      </c>
      <c r="AI121" s="102" t="n">
        <v>12.8</v>
      </c>
      <c r="AJ121" s="102" t="n">
        <v>12.2</v>
      </c>
      <c r="AK121" s="102" t="n">
        <v>11.6</v>
      </c>
      <c r="AL121" s="102" t="n">
        <v>11.136</v>
      </c>
      <c r="AM121" s="102" t="n">
        <v>10.672</v>
      </c>
      <c r="AN121" s="102" t="n">
        <v>10.208</v>
      </c>
      <c r="AO121" s="102" t="n">
        <v>9.744</v>
      </c>
      <c r="AP121" s="102" t="n">
        <v>9.28</v>
      </c>
      <c r="AQ121" s="102" t="n">
        <v>8.816</v>
      </c>
      <c r="AR121" s="102" t="n">
        <v>8.352</v>
      </c>
      <c r="AS121" s="102" t="n">
        <v>7.888</v>
      </c>
      <c r="AT121" s="102" t="n">
        <v>7.424</v>
      </c>
      <c r="AU121" s="102" t="n">
        <v>6.96</v>
      </c>
      <c r="AV121" s="102" t="n">
        <v>6.496</v>
      </c>
      <c r="AW121" s="102" t="n">
        <v>6.032</v>
      </c>
      <c r="AX121" s="102" t="n">
        <v>5.568</v>
      </c>
      <c r="AY121" s="102" t="n">
        <v>5.104</v>
      </c>
      <c r="AZ121" s="102" t="n">
        <v>4.64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0.5325</v>
      </c>
      <c r="D122" s="102" t="n">
        <v>1.065</v>
      </c>
      <c r="E122" s="102" t="n">
        <v>1.5975</v>
      </c>
      <c r="F122" s="102" t="n">
        <v>2.13</v>
      </c>
      <c r="G122" s="102" t="n">
        <v>2.68333333333333</v>
      </c>
      <c r="H122" s="102" t="n">
        <v>3.23666666666667</v>
      </c>
      <c r="I122" s="102" t="n">
        <v>3.79</v>
      </c>
      <c r="J122" s="102" t="n">
        <v>4.34333333333333</v>
      </c>
      <c r="K122" s="102" t="n">
        <v>4.89666666666667</v>
      </c>
      <c r="L122" s="102" t="n">
        <v>5.45</v>
      </c>
      <c r="M122" s="102" t="n">
        <v>5.865</v>
      </c>
      <c r="N122" s="102" t="n">
        <v>6.28</v>
      </c>
      <c r="O122" s="102" t="n">
        <v>7.27</v>
      </c>
      <c r="P122" s="102" t="n">
        <v>8.26</v>
      </c>
      <c r="Q122" s="102" t="n">
        <v>9.25</v>
      </c>
      <c r="R122" s="102" t="n">
        <v>9.93333333333333</v>
      </c>
      <c r="S122" s="102" t="n">
        <v>10.6166666666667</v>
      </c>
      <c r="T122" s="102" t="n">
        <v>11.3</v>
      </c>
      <c r="U122" s="102" t="n">
        <v>12.15</v>
      </c>
      <c r="V122" s="102" t="n">
        <v>13</v>
      </c>
      <c r="W122" s="102" t="n">
        <v>13.2</v>
      </c>
      <c r="X122" s="102" t="n">
        <v>13.4</v>
      </c>
      <c r="Y122" s="102" t="n">
        <v>13.6</v>
      </c>
      <c r="Z122" s="102" t="n">
        <v>13.8</v>
      </c>
      <c r="AA122" s="102" t="n">
        <v>14</v>
      </c>
      <c r="AB122" s="102" t="n">
        <v>14.1</v>
      </c>
      <c r="AC122" s="102" t="n">
        <v>14.2</v>
      </c>
      <c r="AD122" s="102" t="n">
        <v>14.3</v>
      </c>
      <c r="AE122" s="102" t="n">
        <v>14.4</v>
      </c>
      <c r="AF122" s="102" t="n">
        <v>14.5</v>
      </c>
      <c r="AG122" s="102" t="n">
        <v>13.9</v>
      </c>
      <c r="AH122" s="102" t="n">
        <v>13.3</v>
      </c>
      <c r="AI122" s="102" t="n">
        <v>12.7</v>
      </c>
      <c r="AJ122" s="102" t="n">
        <v>12.1</v>
      </c>
      <c r="AK122" s="102" t="n">
        <v>11.5</v>
      </c>
      <c r="AL122" s="102" t="n">
        <v>11.04</v>
      </c>
      <c r="AM122" s="102" t="n">
        <v>10.58</v>
      </c>
      <c r="AN122" s="102" t="n">
        <v>10.12</v>
      </c>
      <c r="AO122" s="102" t="n">
        <v>9.66</v>
      </c>
      <c r="AP122" s="102" t="n">
        <v>9.2</v>
      </c>
      <c r="AQ122" s="102" t="n">
        <v>8.74</v>
      </c>
      <c r="AR122" s="102" t="n">
        <v>8.28</v>
      </c>
      <c r="AS122" s="102" t="n">
        <v>7.82</v>
      </c>
      <c r="AT122" s="102" t="n">
        <v>7.36</v>
      </c>
      <c r="AU122" s="102" t="n">
        <v>6.9</v>
      </c>
      <c r="AV122" s="102" t="n">
        <v>6.44</v>
      </c>
      <c r="AW122" s="102" t="n">
        <v>5.98</v>
      </c>
      <c r="AX122" s="102" t="n">
        <v>5.52</v>
      </c>
      <c r="AY122" s="102" t="n">
        <v>5.06</v>
      </c>
      <c r="AZ122" s="102" t="n">
        <v>4.6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0.5285</v>
      </c>
      <c r="D123" s="102" t="n">
        <v>1.057</v>
      </c>
      <c r="E123" s="102" t="n">
        <v>1.5855</v>
      </c>
      <c r="F123" s="102" t="n">
        <v>2.114</v>
      </c>
      <c r="G123" s="102" t="n">
        <v>2.662</v>
      </c>
      <c r="H123" s="102" t="n">
        <v>3.21</v>
      </c>
      <c r="I123" s="102" t="n">
        <v>3.758</v>
      </c>
      <c r="J123" s="102" t="n">
        <v>4.30533333333333</v>
      </c>
      <c r="K123" s="102" t="n">
        <v>4.85266666666667</v>
      </c>
      <c r="L123" s="102" t="n">
        <v>5.4</v>
      </c>
      <c r="M123" s="102" t="n">
        <v>5.812</v>
      </c>
      <c r="N123" s="102" t="n">
        <v>6.224</v>
      </c>
      <c r="O123" s="102" t="n">
        <v>7.18266666666667</v>
      </c>
      <c r="P123" s="102" t="n">
        <v>8.14133333333333</v>
      </c>
      <c r="Q123" s="102" t="n">
        <v>9.1</v>
      </c>
      <c r="R123" s="102" t="n">
        <v>9.8</v>
      </c>
      <c r="S123" s="102" t="n">
        <v>10.5</v>
      </c>
      <c r="T123" s="102" t="n">
        <v>11.2</v>
      </c>
      <c r="U123" s="102" t="n">
        <v>12</v>
      </c>
      <c r="V123" s="102" t="n">
        <v>12.8</v>
      </c>
      <c r="W123" s="102" t="n">
        <v>13</v>
      </c>
      <c r="X123" s="102" t="n">
        <v>13.2</v>
      </c>
      <c r="Y123" s="102" t="n">
        <v>13.4</v>
      </c>
      <c r="Z123" s="102" t="n">
        <v>13.6</v>
      </c>
      <c r="AA123" s="102" t="n">
        <v>13.8</v>
      </c>
      <c r="AB123" s="102" t="n">
        <v>13.92</v>
      </c>
      <c r="AC123" s="102" t="n">
        <v>14.04</v>
      </c>
      <c r="AD123" s="102" t="n">
        <v>14.16</v>
      </c>
      <c r="AE123" s="102" t="n">
        <v>14.28</v>
      </c>
      <c r="AF123" s="102" t="n">
        <v>14.4</v>
      </c>
      <c r="AG123" s="102" t="n">
        <v>13.8</v>
      </c>
      <c r="AH123" s="102" t="n">
        <v>13.2</v>
      </c>
      <c r="AI123" s="102" t="n">
        <v>12.6</v>
      </c>
      <c r="AJ123" s="102" t="n">
        <v>12</v>
      </c>
      <c r="AK123" s="102" t="n">
        <v>11.4</v>
      </c>
      <c r="AL123" s="102" t="n">
        <v>10.944</v>
      </c>
      <c r="AM123" s="102" t="n">
        <v>10.488</v>
      </c>
      <c r="AN123" s="102" t="n">
        <v>10.032</v>
      </c>
      <c r="AO123" s="102" t="n">
        <v>9.576</v>
      </c>
      <c r="AP123" s="102" t="n">
        <v>9.12</v>
      </c>
      <c r="AQ123" s="102" t="n">
        <v>8.664</v>
      </c>
      <c r="AR123" s="102" t="n">
        <v>8.208</v>
      </c>
      <c r="AS123" s="102" t="n">
        <v>7.752</v>
      </c>
      <c r="AT123" s="102" t="n">
        <v>7.296</v>
      </c>
      <c r="AU123" s="102" t="n">
        <v>6.84</v>
      </c>
      <c r="AV123" s="102" t="n">
        <v>6.384</v>
      </c>
      <c r="AW123" s="102" t="n">
        <v>5.928</v>
      </c>
      <c r="AX123" s="102" t="n">
        <v>5.472</v>
      </c>
      <c r="AY123" s="102" t="n">
        <v>5.016</v>
      </c>
      <c r="AZ123" s="102" t="n">
        <v>4.56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0.5245</v>
      </c>
      <c r="D124" s="102" t="n">
        <v>1.049</v>
      </c>
      <c r="E124" s="102" t="n">
        <v>1.5735</v>
      </c>
      <c r="F124" s="102" t="n">
        <v>2.098</v>
      </c>
      <c r="G124" s="102" t="n">
        <v>2.64066666666667</v>
      </c>
      <c r="H124" s="102" t="n">
        <v>3.18333333333333</v>
      </c>
      <c r="I124" s="102" t="n">
        <v>3.726</v>
      </c>
      <c r="J124" s="102" t="n">
        <v>4.26733333333333</v>
      </c>
      <c r="K124" s="102" t="n">
        <v>4.80866666666667</v>
      </c>
      <c r="L124" s="102" t="n">
        <v>5.35</v>
      </c>
      <c r="M124" s="102" t="n">
        <v>5.759</v>
      </c>
      <c r="N124" s="102" t="n">
        <v>6.168</v>
      </c>
      <c r="O124" s="102" t="n">
        <v>7.09533333333333</v>
      </c>
      <c r="P124" s="102" t="n">
        <v>8.02266666666667</v>
      </c>
      <c r="Q124" s="102" t="n">
        <v>8.95</v>
      </c>
      <c r="R124" s="102" t="n">
        <v>9.66666666666667</v>
      </c>
      <c r="S124" s="102" t="n">
        <v>10.3833333333333</v>
      </c>
      <c r="T124" s="102" t="n">
        <v>11.1</v>
      </c>
      <c r="U124" s="102" t="n">
        <v>11.85</v>
      </c>
      <c r="V124" s="102" t="n">
        <v>12.6</v>
      </c>
      <c r="W124" s="102" t="n">
        <v>12.8</v>
      </c>
      <c r="X124" s="102" t="n">
        <v>13</v>
      </c>
      <c r="Y124" s="102" t="n">
        <v>13.2</v>
      </c>
      <c r="Z124" s="102" t="n">
        <v>13.4</v>
      </c>
      <c r="AA124" s="102" t="n">
        <v>13.6</v>
      </c>
      <c r="AB124" s="102" t="n">
        <v>13.74</v>
      </c>
      <c r="AC124" s="102" t="n">
        <v>13.88</v>
      </c>
      <c r="AD124" s="102" t="n">
        <v>14.02</v>
      </c>
      <c r="AE124" s="102" t="n">
        <v>14.16</v>
      </c>
      <c r="AF124" s="102" t="n">
        <v>14.3</v>
      </c>
      <c r="AG124" s="102" t="n">
        <v>13.7</v>
      </c>
      <c r="AH124" s="102" t="n">
        <v>13.1</v>
      </c>
      <c r="AI124" s="102" t="n">
        <v>12.5</v>
      </c>
      <c r="AJ124" s="102" t="n">
        <v>11.9</v>
      </c>
      <c r="AK124" s="102" t="n">
        <v>11.3</v>
      </c>
      <c r="AL124" s="102" t="n">
        <v>10.848</v>
      </c>
      <c r="AM124" s="102" t="n">
        <v>10.396</v>
      </c>
      <c r="AN124" s="102" t="n">
        <v>9.944</v>
      </c>
      <c r="AO124" s="102" t="n">
        <v>9.492</v>
      </c>
      <c r="AP124" s="102" t="n">
        <v>9.04</v>
      </c>
      <c r="AQ124" s="102" t="n">
        <v>8.588</v>
      </c>
      <c r="AR124" s="102" t="n">
        <v>8.136</v>
      </c>
      <c r="AS124" s="102" t="n">
        <v>7.684</v>
      </c>
      <c r="AT124" s="102" t="n">
        <v>7.232</v>
      </c>
      <c r="AU124" s="102" t="n">
        <v>6.78</v>
      </c>
      <c r="AV124" s="102" t="n">
        <v>6.328</v>
      </c>
      <c r="AW124" s="102" t="n">
        <v>5.876</v>
      </c>
      <c r="AX124" s="102" t="n">
        <v>5.424</v>
      </c>
      <c r="AY124" s="102" t="n">
        <v>4.972</v>
      </c>
      <c r="AZ124" s="102" t="n">
        <v>4.52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0.5205</v>
      </c>
      <c r="D125" s="102" t="n">
        <v>1.041</v>
      </c>
      <c r="E125" s="102" t="n">
        <v>1.5615</v>
      </c>
      <c r="F125" s="102" t="n">
        <v>2.082</v>
      </c>
      <c r="G125" s="102" t="n">
        <v>2.61933333333333</v>
      </c>
      <c r="H125" s="102" t="n">
        <v>3.15666666666667</v>
      </c>
      <c r="I125" s="102" t="n">
        <v>3.694</v>
      </c>
      <c r="J125" s="102" t="n">
        <v>4.22933333333333</v>
      </c>
      <c r="K125" s="102" t="n">
        <v>4.76466666666667</v>
      </c>
      <c r="L125" s="102" t="n">
        <v>5.3</v>
      </c>
      <c r="M125" s="102" t="n">
        <v>5.706</v>
      </c>
      <c r="N125" s="102" t="n">
        <v>6.112</v>
      </c>
      <c r="O125" s="102" t="n">
        <v>7.008</v>
      </c>
      <c r="P125" s="102" t="n">
        <v>7.904</v>
      </c>
      <c r="Q125" s="102" t="n">
        <v>8.8</v>
      </c>
      <c r="R125" s="102" t="n">
        <v>9.53333333333333</v>
      </c>
      <c r="S125" s="102" t="n">
        <v>10.2666666666667</v>
      </c>
      <c r="T125" s="102" t="n">
        <v>11</v>
      </c>
      <c r="U125" s="102" t="n">
        <v>11.7</v>
      </c>
      <c r="V125" s="102" t="n">
        <v>12.4</v>
      </c>
      <c r="W125" s="102" t="n">
        <v>12.6</v>
      </c>
      <c r="X125" s="102" t="n">
        <v>12.8</v>
      </c>
      <c r="Y125" s="102" t="n">
        <v>13</v>
      </c>
      <c r="Z125" s="102" t="n">
        <v>13.2</v>
      </c>
      <c r="AA125" s="102" t="n">
        <v>13.4</v>
      </c>
      <c r="AB125" s="102" t="n">
        <v>13.56</v>
      </c>
      <c r="AC125" s="102" t="n">
        <v>13.72</v>
      </c>
      <c r="AD125" s="102" t="n">
        <v>13.88</v>
      </c>
      <c r="AE125" s="102" t="n">
        <v>14.04</v>
      </c>
      <c r="AF125" s="102" t="n">
        <v>14.2</v>
      </c>
      <c r="AG125" s="102" t="n">
        <v>13.6</v>
      </c>
      <c r="AH125" s="102" t="n">
        <v>13</v>
      </c>
      <c r="AI125" s="102" t="n">
        <v>12.4</v>
      </c>
      <c r="AJ125" s="102" t="n">
        <v>11.8</v>
      </c>
      <c r="AK125" s="102" t="n">
        <v>11.2</v>
      </c>
      <c r="AL125" s="102" t="n">
        <v>10.752</v>
      </c>
      <c r="AM125" s="102" t="n">
        <v>10.304</v>
      </c>
      <c r="AN125" s="102" t="n">
        <v>9.856</v>
      </c>
      <c r="AO125" s="102" t="n">
        <v>9.408</v>
      </c>
      <c r="AP125" s="102" t="n">
        <v>8.96</v>
      </c>
      <c r="AQ125" s="102" t="n">
        <v>8.512</v>
      </c>
      <c r="AR125" s="102" t="n">
        <v>8.064</v>
      </c>
      <c r="AS125" s="102" t="n">
        <v>7.616</v>
      </c>
      <c r="AT125" s="102" t="n">
        <v>7.168</v>
      </c>
      <c r="AU125" s="102" t="n">
        <v>6.72</v>
      </c>
      <c r="AV125" s="102" t="n">
        <v>6.272</v>
      </c>
      <c r="AW125" s="102" t="n">
        <v>5.824</v>
      </c>
      <c r="AX125" s="102" t="n">
        <v>5.376</v>
      </c>
      <c r="AY125" s="102" t="n">
        <v>4.928</v>
      </c>
      <c r="AZ125" s="102" t="n">
        <v>4.48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0.5165</v>
      </c>
      <c r="D126" s="102" t="n">
        <v>1.033</v>
      </c>
      <c r="E126" s="102" t="n">
        <v>1.5495</v>
      </c>
      <c r="F126" s="102" t="n">
        <v>2.066</v>
      </c>
      <c r="G126" s="102" t="n">
        <v>2.598</v>
      </c>
      <c r="H126" s="102" t="n">
        <v>3.13</v>
      </c>
      <c r="I126" s="102" t="n">
        <v>3.662</v>
      </c>
      <c r="J126" s="102" t="n">
        <v>4.19133333333333</v>
      </c>
      <c r="K126" s="102" t="n">
        <v>4.72066666666667</v>
      </c>
      <c r="L126" s="102" t="n">
        <v>5.25</v>
      </c>
      <c r="M126" s="102" t="n">
        <v>5.653</v>
      </c>
      <c r="N126" s="102" t="n">
        <v>6.056</v>
      </c>
      <c r="O126" s="102" t="n">
        <v>6.92066666666667</v>
      </c>
      <c r="P126" s="102" t="n">
        <v>7.78533333333333</v>
      </c>
      <c r="Q126" s="102" t="n">
        <v>8.65</v>
      </c>
      <c r="R126" s="102" t="n">
        <v>9.4</v>
      </c>
      <c r="S126" s="102" t="n">
        <v>10.15</v>
      </c>
      <c r="T126" s="102" t="n">
        <v>10.9</v>
      </c>
      <c r="U126" s="102" t="n">
        <v>11.55</v>
      </c>
      <c r="V126" s="102" t="n">
        <v>12.2</v>
      </c>
      <c r="W126" s="102" t="n">
        <v>12.4</v>
      </c>
      <c r="X126" s="102" t="n">
        <v>12.6</v>
      </c>
      <c r="Y126" s="102" t="n">
        <v>12.8</v>
      </c>
      <c r="Z126" s="102" t="n">
        <v>13</v>
      </c>
      <c r="AA126" s="102" t="n">
        <v>13.2</v>
      </c>
      <c r="AB126" s="102" t="n">
        <v>13.38</v>
      </c>
      <c r="AC126" s="102" t="n">
        <v>13.56</v>
      </c>
      <c r="AD126" s="102" t="n">
        <v>13.74</v>
      </c>
      <c r="AE126" s="102" t="n">
        <v>13.92</v>
      </c>
      <c r="AF126" s="102" t="n">
        <v>14.1</v>
      </c>
      <c r="AG126" s="102" t="n">
        <v>13.5</v>
      </c>
      <c r="AH126" s="102" t="n">
        <v>12.9</v>
      </c>
      <c r="AI126" s="102" t="n">
        <v>12.3</v>
      </c>
      <c r="AJ126" s="102" t="n">
        <v>11.7</v>
      </c>
      <c r="AK126" s="102" t="n">
        <v>11.1</v>
      </c>
      <c r="AL126" s="102" t="n">
        <v>10.656</v>
      </c>
      <c r="AM126" s="102" t="n">
        <v>10.212</v>
      </c>
      <c r="AN126" s="102" t="n">
        <v>9.768</v>
      </c>
      <c r="AO126" s="102" t="n">
        <v>9.324</v>
      </c>
      <c r="AP126" s="102" t="n">
        <v>8.88</v>
      </c>
      <c r="AQ126" s="102" t="n">
        <v>8.436</v>
      </c>
      <c r="AR126" s="102" t="n">
        <v>7.992</v>
      </c>
      <c r="AS126" s="102" t="n">
        <v>7.548</v>
      </c>
      <c r="AT126" s="102" t="n">
        <v>7.104</v>
      </c>
      <c r="AU126" s="102" t="n">
        <v>6.66</v>
      </c>
      <c r="AV126" s="102" t="n">
        <v>6.216</v>
      </c>
      <c r="AW126" s="102" t="n">
        <v>5.772</v>
      </c>
      <c r="AX126" s="102" t="n">
        <v>5.328</v>
      </c>
      <c r="AY126" s="102" t="n">
        <v>4.884</v>
      </c>
      <c r="AZ126" s="102" t="n">
        <v>4.44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0.5125</v>
      </c>
      <c r="D127" s="102" t="n">
        <v>1.025</v>
      </c>
      <c r="E127" s="102" t="n">
        <v>1.5375</v>
      </c>
      <c r="F127" s="102" t="n">
        <v>2.05</v>
      </c>
      <c r="G127" s="102" t="n">
        <v>2.57666666666667</v>
      </c>
      <c r="H127" s="102" t="n">
        <v>3.10333333333333</v>
      </c>
      <c r="I127" s="102" t="n">
        <v>3.63</v>
      </c>
      <c r="J127" s="102" t="n">
        <v>4.15333333333333</v>
      </c>
      <c r="K127" s="102" t="n">
        <v>4.67666666666667</v>
      </c>
      <c r="L127" s="102" t="n">
        <v>5.2</v>
      </c>
      <c r="M127" s="102" t="n">
        <v>5.6</v>
      </c>
      <c r="N127" s="102" t="n">
        <v>6</v>
      </c>
      <c r="O127" s="102" t="n">
        <v>6.83333333333333</v>
      </c>
      <c r="P127" s="102" t="n">
        <v>7.66666666666667</v>
      </c>
      <c r="Q127" s="102" t="n">
        <v>8.5</v>
      </c>
      <c r="R127" s="102" t="n">
        <v>9.26666666666667</v>
      </c>
      <c r="S127" s="102" t="n">
        <v>10.0333333333333</v>
      </c>
      <c r="T127" s="102" t="n">
        <v>10.8</v>
      </c>
      <c r="U127" s="102" t="n">
        <v>11.4</v>
      </c>
      <c r="V127" s="102" t="n">
        <v>12</v>
      </c>
      <c r="W127" s="102" t="n">
        <v>12.2</v>
      </c>
      <c r="X127" s="102" t="n">
        <v>12.4</v>
      </c>
      <c r="Y127" s="102" t="n">
        <v>12.6</v>
      </c>
      <c r="Z127" s="102" t="n">
        <v>12.8</v>
      </c>
      <c r="AA127" s="102" t="n">
        <v>13</v>
      </c>
      <c r="AB127" s="102" t="n">
        <v>13.2</v>
      </c>
      <c r="AC127" s="102" t="n">
        <v>13.4</v>
      </c>
      <c r="AD127" s="102" t="n">
        <v>13.6</v>
      </c>
      <c r="AE127" s="102" t="n">
        <v>13.8</v>
      </c>
      <c r="AF127" s="102" t="n">
        <v>14</v>
      </c>
      <c r="AG127" s="102" t="n">
        <v>13.4</v>
      </c>
      <c r="AH127" s="102" t="n">
        <v>12.8</v>
      </c>
      <c r="AI127" s="102" t="n">
        <v>12.2</v>
      </c>
      <c r="AJ127" s="102" t="n">
        <v>11.6</v>
      </c>
      <c r="AK127" s="102" t="n">
        <v>11</v>
      </c>
      <c r="AL127" s="102" t="n">
        <v>10.56</v>
      </c>
      <c r="AM127" s="102" t="n">
        <v>10.12</v>
      </c>
      <c r="AN127" s="102" t="n">
        <v>9.68</v>
      </c>
      <c r="AO127" s="102" t="n">
        <v>9.24</v>
      </c>
      <c r="AP127" s="102" t="n">
        <v>8.8</v>
      </c>
      <c r="AQ127" s="102" t="n">
        <v>8.36</v>
      </c>
      <c r="AR127" s="102" t="n">
        <v>7.92</v>
      </c>
      <c r="AS127" s="102" t="n">
        <v>7.48</v>
      </c>
      <c r="AT127" s="102" t="n">
        <v>7.04</v>
      </c>
      <c r="AU127" s="102" t="n">
        <v>6.6</v>
      </c>
      <c r="AV127" s="102" t="n">
        <v>6.16</v>
      </c>
      <c r="AW127" s="102" t="n">
        <v>5.72</v>
      </c>
      <c r="AX127" s="102" t="n">
        <v>5.28000000000001</v>
      </c>
      <c r="AY127" s="102" t="n">
        <v>4.84000000000001</v>
      </c>
      <c r="AZ127" s="102" t="n">
        <v>4.40000000000001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0.51</v>
      </c>
      <c r="D128" s="102" t="n">
        <v>1.02</v>
      </c>
      <c r="E128" s="102" t="n">
        <v>1.53</v>
      </c>
      <c r="F128" s="102" t="n">
        <v>2.04</v>
      </c>
      <c r="G128" s="102" t="n">
        <v>2.56666666666667</v>
      </c>
      <c r="H128" s="102" t="n">
        <v>3.09333333333333</v>
      </c>
      <c r="I128" s="102" t="n">
        <v>3.62</v>
      </c>
      <c r="J128" s="102" t="n">
        <v>4.14333333333333</v>
      </c>
      <c r="K128" s="102" t="n">
        <v>4.66666666666667</v>
      </c>
      <c r="L128" s="102" t="n">
        <v>5.19</v>
      </c>
      <c r="M128" s="102" t="n">
        <v>5.595</v>
      </c>
      <c r="N128" s="102" t="n">
        <v>6</v>
      </c>
      <c r="O128" s="102" t="n">
        <v>6.80866666666667</v>
      </c>
      <c r="P128" s="102" t="n">
        <v>7.61733333333333</v>
      </c>
      <c r="Q128" s="102" t="n">
        <v>8.426</v>
      </c>
      <c r="R128" s="102" t="n">
        <v>9.18066666666667</v>
      </c>
      <c r="S128" s="102" t="n">
        <v>9.93533333333333</v>
      </c>
      <c r="T128" s="102" t="n">
        <v>10.69</v>
      </c>
      <c r="U128" s="102" t="n">
        <v>11.295</v>
      </c>
      <c r="V128" s="102" t="n">
        <v>11.9</v>
      </c>
      <c r="W128" s="102" t="n">
        <v>12.1</v>
      </c>
      <c r="X128" s="102" t="n">
        <v>12.3</v>
      </c>
      <c r="Y128" s="102" t="n">
        <v>12.5</v>
      </c>
      <c r="Z128" s="102" t="n">
        <v>12.7</v>
      </c>
      <c r="AA128" s="102" t="n">
        <v>12.9</v>
      </c>
      <c r="AB128" s="102" t="n">
        <v>13.11</v>
      </c>
      <c r="AC128" s="102" t="n">
        <v>13.32</v>
      </c>
      <c r="AD128" s="102" t="n">
        <v>13.53</v>
      </c>
      <c r="AE128" s="102" t="n">
        <v>13.74</v>
      </c>
      <c r="AF128" s="102" t="n">
        <v>13.95</v>
      </c>
      <c r="AG128" s="102" t="n">
        <v>13.35</v>
      </c>
      <c r="AH128" s="102" t="n">
        <v>12.75</v>
      </c>
      <c r="AI128" s="102" t="n">
        <v>12.15</v>
      </c>
      <c r="AJ128" s="102" t="n">
        <v>11.55</v>
      </c>
      <c r="AK128" s="102" t="n">
        <v>10.95</v>
      </c>
      <c r="AL128" s="102" t="n">
        <v>10.512</v>
      </c>
      <c r="AM128" s="102" t="n">
        <v>10.074</v>
      </c>
      <c r="AN128" s="102" t="n">
        <v>9.636</v>
      </c>
      <c r="AO128" s="102" t="n">
        <v>9.198</v>
      </c>
      <c r="AP128" s="102" t="n">
        <v>8.76</v>
      </c>
      <c r="AQ128" s="102" t="n">
        <v>8.322</v>
      </c>
      <c r="AR128" s="102" t="n">
        <v>7.884</v>
      </c>
      <c r="AS128" s="102" t="n">
        <v>7.446</v>
      </c>
      <c r="AT128" s="102" t="n">
        <v>7.008</v>
      </c>
      <c r="AU128" s="102" t="n">
        <v>6.57</v>
      </c>
      <c r="AV128" s="102" t="n">
        <v>6.132</v>
      </c>
      <c r="AW128" s="102" t="n">
        <v>5.694</v>
      </c>
      <c r="AX128" s="102" t="n">
        <v>5.256</v>
      </c>
      <c r="AY128" s="102" t="n">
        <v>4.818</v>
      </c>
      <c r="AZ128" s="102" t="n">
        <v>4.38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0.5075</v>
      </c>
      <c r="D129" s="102" t="n">
        <v>1.015</v>
      </c>
      <c r="E129" s="102" t="n">
        <v>1.5225</v>
      </c>
      <c r="F129" s="102" t="n">
        <v>2.03</v>
      </c>
      <c r="G129" s="102" t="n">
        <v>2.55666666666667</v>
      </c>
      <c r="H129" s="102" t="n">
        <v>3.08333333333333</v>
      </c>
      <c r="I129" s="102" t="n">
        <v>3.61</v>
      </c>
      <c r="J129" s="102" t="n">
        <v>4.13333333333333</v>
      </c>
      <c r="K129" s="102" t="n">
        <v>4.65666666666667</v>
      </c>
      <c r="L129" s="102" t="n">
        <v>5.18</v>
      </c>
      <c r="M129" s="102" t="n">
        <v>5.59</v>
      </c>
      <c r="N129" s="102" t="n">
        <v>6</v>
      </c>
      <c r="O129" s="102" t="n">
        <v>6.784</v>
      </c>
      <c r="P129" s="102" t="n">
        <v>7.568</v>
      </c>
      <c r="Q129" s="102" t="n">
        <v>8.352</v>
      </c>
      <c r="R129" s="102" t="n">
        <v>9.09466666666667</v>
      </c>
      <c r="S129" s="102" t="n">
        <v>9.83733333333333</v>
      </c>
      <c r="T129" s="102" t="n">
        <v>10.58</v>
      </c>
      <c r="U129" s="102" t="n">
        <v>11.19</v>
      </c>
      <c r="V129" s="102" t="n">
        <v>11.8</v>
      </c>
      <c r="W129" s="102" t="n">
        <v>12</v>
      </c>
      <c r="X129" s="102" t="n">
        <v>12.2</v>
      </c>
      <c r="Y129" s="102" t="n">
        <v>12.4</v>
      </c>
      <c r="Z129" s="102" t="n">
        <v>12.6</v>
      </c>
      <c r="AA129" s="102" t="n">
        <v>12.8</v>
      </c>
      <c r="AB129" s="102" t="n">
        <v>13.02</v>
      </c>
      <c r="AC129" s="102" t="n">
        <v>13.24</v>
      </c>
      <c r="AD129" s="102" t="n">
        <v>13.46</v>
      </c>
      <c r="AE129" s="102" t="n">
        <v>13.68</v>
      </c>
      <c r="AF129" s="102" t="n">
        <v>13.9</v>
      </c>
      <c r="AG129" s="102" t="n">
        <v>13.3</v>
      </c>
      <c r="AH129" s="102" t="n">
        <v>12.7</v>
      </c>
      <c r="AI129" s="102" t="n">
        <v>12.1</v>
      </c>
      <c r="AJ129" s="102" t="n">
        <v>11.5</v>
      </c>
      <c r="AK129" s="102" t="n">
        <v>10.9</v>
      </c>
      <c r="AL129" s="102" t="n">
        <v>10.464</v>
      </c>
      <c r="AM129" s="102" t="n">
        <v>10.028</v>
      </c>
      <c r="AN129" s="102" t="n">
        <v>9.592</v>
      </c>
      <c r="AO129" s="102" t="n">
        <v>9.156</v>
      </c>
      <c r="AP129" s="102" t="n">
        <v>8.72</v>
      </c>
      <c r="AQ129" s="102" t="n">
        <v>8.284</v>
      </c>
      <c r="AR129" s="102" t="n">
        <v>7.848</v>
      </c>
      <c r="AS129" s="102" t="n">
        <v>7.412</v>
      </c>
      <c r="AT129" s="102" t="n">
        <v>6.976</v>
      </c>
      <c r="AU129" s="102" t="n">
        <v>6.54</v>
      </c>
      <c r="AV129" s="102" t="n">
        <v>6.104</v>
      </c>
      <c r="AW129" s="102" t="n">
        <v>5.668</v>
      </c>
      <c r="AX129" s="102" t="n">
        <v>5.232</v>
      </c>
      <c r="AY129" s="102" t="n">
        <v>4.796</v>
      </c>
      <c r="AZ129" s="102" t="n">
        <v>4.36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0.505</v>
      </c>
      <c r="D130" s="102" t="n">
        <v>1.01</v>
      </c>
      <c r="E130" s="102" t="n">
        <v>1.515</v>
      </c>
      <c r="F130" s="102" t="n">
        <v>2.02</v>
      </c>
      <c r="G130" s="102" t="n">
        <v>2.54666666666667</v>
      </c>
      <c r="H130" s="102" t="n">
        <v>3.07333333333333</v>
      </c>
      <c r="I130" s="102" t="n">
        <v>3.6</v>
      </c>
      <c r="J130" s="102" t="n">
        <v>4.12333333333333</v>
      </c>
      <c r="K130" s="102" t="n">
        <v>4.64666666666667</v>
      </c>
      <c r="L130" s="102" t="n">
        <v>5.17</v>
      </c>
      <c r="M130" s="102" t="n">
        <v>5.585</v>
      </c>
      <c r="N130" s="102" t="n">
        <v>6</v>
      </c>
      <c r="O130" s="102" t="n">
        <v>6.75933333333333</v>
      </c>
      <c r="P130" s="102" t="n">
        <v>7.51866666666667</v>
      </c>
      <c r="Q130" s="102" t="n">
        <v>8.278</v>
      </c>
      <c r="R130" s="102" t="n">
        <v>9.00866666666667</v>
      </c>
      <c r="S130" s="102" t="n">
        <v>9.73933333333334</v>
      </c>
      <c r="T130" s="102" t="n">
        <v>10.47</v>
      </c>
      <c r="U130" s="102" t="n">
        <v>11.085</v>
      </c>
      <c r="V130" s="102" t="n">
        <v>11.7</v>
      </c>
      <c r="W130" s="102" t="n">
        <v>11.9</v>
      </c>
      <c r="X130" s="102" t="n">
        <v>12.1</v>
      </c>
      <c r="Y130" s="102" t="n">
        <v>12.3</v>
      </c>
      <c r="Z130" s="102" t="n">
        <v>12.5</v>
      </c>
      <c r="AA130" s="102" t="n">
        <v>12.7</v>
      </c>
      <c r="AB130" s="102" t="n">
        <v>12.93</v>
      </c>
      <c r="AC130" s="102" t="n">
        <v>13.16</v>
      </c>
      <c r="AD130" s="102" t="n">
        <v>13.39</v>
      </c>
      <c r="AE130" s="102" t="n">
        <v>13.62</v>
      </c>
      <c r="AF130" s="102" t="n">
        <v>13.85</v>
      </c>
      <c r="AG130" s="102" t="n">
        <v>13.25</v>
      </c>
      <c r="AH130" s="102" t="n">
        <v>12.65</v>
      </c>
      <c r="AI130" s="102" t="n">
        <v>12.05</v>
      </c>
      <c r="AJ130" s="102" t="n">
        <v>11.45</v>
      </c>
      <c r="AK130" s="102" t="n">
        <v>10.85</v>
      </c>
      <c r="AL130" s="102" t="n">
        <v>10.416</v>
      </c>
      <c r="AM130" s="102" t="n">
        <v>9.982</v>
      </c>
      <c r="AN130" s="102" t="n">
        <v>9.548</v>
      </c>
      <c r="AO130" s="102" t="n">
        <v>9.114</v>
      </c>
      <c r="AP130" s="102" t="n">
        <v>8.68</v>
      </c>
      <c r="AQ130" s="102" t="n">
        <v>8.246</v>
      </c>
      <c r="AR130" s="102" t="n">
        <v>7.812</v>
      </c>
      <c r="AS130" s="102" t="n">
        <v>7.378</v>
      </c>
      <c r="AT130" s="102" t="n">
        <v>6.944</v>
      </c>
      <c r="AU130" s="102" t="n">
        <v>6.51</v>
      </c>
      <c r="AV130" s="102" t="n">
        <v>6.076</v>
      </c>
      <c r="AW130" s="102" t="n">
        <v>5.642</v>
      </c>
      <c r="AX130" s="102" t="n">
        <v>5.208</v>
      </c>
      <c r="AY130" s="102" t="n">
        <v>4.774</v>
      </c>
      <c r="AZ130" s="102" t="n">
        <v>4.34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0.5025</v>
      </c>
      <c r="D131" s="102" t="n">
        <v>1.005</v>
      </c>
      <c r="E131" s="102" t="n">
        <v>1.5075</v>
      </c>
      <c r="F131" s="102" t="n">
        <v>2.01</v>
      </c>
      <c r="G131" s="102" t="n">
        <v>2.53666666666667</v>
      </c>
      <c r="H131" s="102" t="n">
        <v>3.06333333333333</v>
      </c>
      <c r="I131" s="102" t="n">
        <v>3.59</v>
      </c>
      <c r="J131" s="102" t="n">
        <v>4.11333333333333</v>
      </c>
      <c r="K131" s="102" t="n">
        <v>4.63666666666667</v>
      </c>
      <c r="L131" s="102" t="n">
        <v>5.16</v>
      </c>
      <c r="M131" s="102" t="n">
        <v>5.58</v>
      </c>
      <c r="N131" s="102" t="n">
        <v>6</v>
      </c>
      <c r="O131" s="102" t="n">
        <v>6.73466666666667</v>
      </c>
      <c r="P131" s="102" t="n">
        <v>7.46933333333333</v>
      </c>
      <c r="Q131" s="102" t="n">
        <v>8.204</v>
      </c>
      <c r="R131" s="102" t="n">
        <v>8.92266666666667</v>
      </c>
      <c r="S131" s="102" t="n">
        <v>9.64133333333334</v>
      </c>
      <c r="T131" s="102" t="n">
        <v>10.36</v>
      </c>
      <c r="U131" s="102" t="n">
        <v>10.98</v>
      </c>
      <c r="V131" s="102" t="n">
        <v>11.6</v>
      </c>
      <c r="W131" s="102" t="n">
        <v>11.8</v>
      </c>
      <c r="X131" s="102" t="n">
        <v>12</v>
      </c>
      <c r="Y131" s="102" t="n">
        <v>12.2</v>
      </c>
      <c r="Z131" s="102" t="n">
        <v>12.4</v>
      </c>
      <c r="AA131" s="102" t="n">
        <v>12.6</v>
      </c>
      <c r="AB131" s="102" t="n">
        <v>12.84</v>
      </c>
      <c r="AC131" s="102" t="n">
        <v>13.08</v>
      </c>
      <c r="AD131" s="102" t="n">
        <v>13.32</v>
      </c>
      <c r="AE131" s="102" t="n">
        <v>13.56</v>
      </c>
      <c r="AF131" s="102" t="n">
        <v>13.8</v>
      </c>
      <c r="AG131" s="102" t="n">
        <v>13.2</v>
      </c>
      <c r="AH131" s="102" t="n">
        <v>12.6</v>
      </c>
      <c r="AI131" s="102" t="n">
        <v>12</v>
      </c>
      <c r="AJ131" s="102" t="n">
        <v>11.4</v>
      </c>
      <c r="AK131" s="102" t="n">
        <v>10.8</v>
      </c>
      <c r="AL131" s="102" t="n">
        <v>10.368</v>
      </c>
      <c r="AM131" s="102" t="n">
        <v>9.936</v>
      </c>
      <c r="AN131" s="102" t="n">
        <v>9.504</v>
      </c>
      <c r="AO131" s="102" t="n">
        <v>9.072</v>
      </c>
      <c r="AP131" s="102" t="n">
        <v>8.64</v>
      </c>
      <c r="AQ131" s="102" t="n">
        <v>8.208</v>
      </c>
      <c r="AR131" s="102" t="n">
        <v>7.776</v>
      </c>
      <c r="AS131" s="102" t="n">
        <v>7.344</v>
      </c>
      <c r="AT131" s="102" t="n">
        <v>6.912</v>
      </c>
      <c r="AU131" s="102" t="n">
        <v>6.48</v>
      </c>
      <c r="AV131" s="102" t="n">
        <v>6.048</v>
      </c>
      <c r="AW131" s="102" t="n">
        <v>5.616</v>
      </c>
      <c r="AX131" s="102" t="n">
        <v>5.184</v>
      </c>
      <c r="AY131" s="102" t="n">
        <v>4.752</v>
      </c>
      <c r="AZ131" s="102" t="n">
        <v>4.32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0.5</v>
      </c>
      <c r="D132" s="102" t="n">
        <v>1</v>
      </c>
      <c r="E132" s="102" t="n">
        <v>1.5</v>
      </c>
      <c r="F132" s="102" t="n">
        <v>2</v>
      </c>
      <c r="G132" s="102" t="n">
        <v>2.52666666666667</v>
      </c>
      <c r="H132" s="102" t="n">
        <v>3.05333333333333</v>
      </c>
      <c r="I132" s="102" t="n">
        <v>3.58</v>
      </c>
      <c r="J132" s="102" t="n">
        <v>4.10333333333333</v>
      </c>
      <c r="K132" s="102" t="n">
        <v>4.62666666666667</v>
      </c>
      <c r="L132" s="102" t="n">
        <v>5.15</v>
      </c>
      <c r="M132" s="102" t="n">
        <v>5.575</v>
      </c>
      <c r="N132" s="102" t="n">
        <v>6</v>
      </c>
      <c r="O132" s="102" t="n">
        <v>6.71</v>
      </c>
      <c r="P132" s="102" t="n">
        <v>7.42</v>
      </c>
      <c r="Q132" s="102" t="n">
        <v>8.13</v>
      </c>
      <c r="R132" s="102" t="n">
        <v>8.83666666666667</v>
      </c>
      <c r="S132" s="102" t="n">
        <v>9.54333333333334</v>
      </c>
      <c r="T132" s="102" t="n">
        <v>10.25</v>
      </c>
      <c r="U132" s="102" t="n">
        <v>10.875</v>
      </c>
      <c r="V132" s="102" t="n">
        <v>11.5</v>
      </c>
      <c r="W132" s="102" t="n">
        <v>11.7</v>
      </c>
      <c r="X132" s="102" t="n">
        <v>11.9</v>
      </c>
      <c r="Y132" s="102" t="n">
        <v>12.1</v>
      </c>
      <c r="Z132" s="102" t="n">
        <v>12.3</v>
      </c>
      <c r="AA132" s="102" t="n">
        <v>12.5</v>
      </c>
      <c r="AB132" s="102" t="n">
        <v>12.75</v>
      </c>
      <c r="AC132" s="102" t="n">
        <v>13</v>
      </c>
      <c r="AD132" s="102" t="n">
        <v>13.25</v>
      </c>
      <c r="AE132" s="102" t="n">
        <v>13.5</v>
      </c>
      <c r="AF132" s="102" t="n">
        <v>13.75</v>
      </c>
      <c r="AG132" s="102" t="n">
        <v>13.15</v>
      </c>
      <c r="AH132" s="102" t="n">
        <v>12.55</v>
      </c>
      <c r="AI132" s="102" t="n">
        <v>11.95</v>
      </c>
      <c r="AJ132" s="102" t="n">
        <v>11.35</v>
      </c>
      <c r="AK132" s="102" t="n">
        <v>10.75</v>
      </c>
      <c r="AL132" s="102" t="n">
        <v>10.32</v>
      </c>
      <c r="AM132" s="102" t="n">
        <v>9.89</v>
      </c>
      <c r="AN132" s="102" t="n">
        <v>9.46</v>
      </c>
      <c r="AO132" s="102" t="n">
        <v>9.03</v>
      </c>
      <c r="AP132" s="102" t="n">
        <v>8.6</v>
      </c>
      <c r="AQ132" s="102" t="n">
        <v>8.17</v>
      </c>
      <c r="AR132" s="102" t="n">
        <v>7.74</v>
      </c>
      <c r="AS132" s="102" t="n">
        <v>7.31</v>
      </c>
      <c r="AT132" s="102" t="n">
        <v>6.88</v>
      </c>
      <c r="AU132" s="102" t="n">
        <v>6.45</v>
      </c>
      <c r="AV132" s="102" t="n">
        <v>6.02</v>
      </c>
      <c r="AW132" s="102" t="n">
        <v>5.59</v>
      </c>
      <c r="AX132" s="102" t="n">
        <v>5.16</v>
      </c>
      <c r="AY132" s="102" t="n">
        <v>4.73</v>
      </c>
      <c r="AZ132" s="102" t="n">
        <v>4.3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0.5</v>
      </c>
      <c r="D133" s="102" t="n">
        <v>1</v>
      </c>
      <c r="E133" s="102" t="n">
        <v>1.5</v>
      </c>
      <c r="F133" s="102" t="n">
        <v>2</v>
      </c>
      <c r="G133" s="102" t="n">
        <v>2.52466666666667</v>
      </c>
      <c r="H133" s="102" t="n">
        <v>3.04933333333333</v>
      </c>
      <c r="I133" s="102" t="n">
        <v>3.574</v>
      </c>
      <c r="J133" s="102" t="n">
        <v>4.096</v>
      </c>
      <c r="K133" s="102" t="n">
        <v>4.618</v>
      </c>
      <c r="L133" s="102" t="n">
        <v>5.14</v>
      </c>
      <c r="M133" s="102" t="n">
        <v>5.57</v>
      </c>
      <c r="N133" s="102" t="n">
        <v>6</v>
      </c>
      <c r="O133" s="102" t="n">
        <v>6.68466666666667</v>
      </c>
      <c r="P133" s="102" t="n">
        <v>7.36933333333333</v>
      </c>
      <c r="Q133" s="102" t="n">
        <v>8.054</v>
      </c>
      <c r="R133" s="102" t="n">
        <v>8.756</v>
      </c>
      <c r="S133" s="102" t="n">
        <v>9.458</v>
      </c>
      <c r="T133" s="102" t="n">
        <v>10.16</v>
      </c>
      <c r="U133" s="102" t="n">
        <v>10.78</v>
      </c>
      <c r="V133" s="102" t="n">
        <v>11.4</v>
      </c>
      <c r="W133" s="102" t="n">
        <v>11.6</v>
      </c>
      <c r="X133" s="102" t="n">
        <v>11.8</v>
      </c>
      <c r="Y133" s="102" t="n">
        <v>12</v>
      </c>
      <c r="Z133" s="102" t="n">
        <v>12.2</v>
      </c>
      <c r="AA133" s="102" t="n">
        <v>12.4</v>
      </c>
      <c r="AB133" s="102" t="n">
        <v>12.66</v>
      </c>
      <c r="AC133" s="102" t="n">
        <v>12.92</v>
      </c>
      <c r="AD133" s="102" t="n">
        <v>13.18</v>
      </c>
      <c r="AE133" s="102" t="n">
        <v>13.44</v>
      </c>
      <c r="AF133" s="102" t="n">
        <v>13.7</v>
      </c>
      <c r="AG133" s="102" t="n">
        <v>13.1</v>
      </c>
      <c r="AH133" s="102" t="n">
        <v>12.5</v>
      </c>
      <c r="AI133" s="102" t="n">
        <v>11.9</v>
      </c>
      <c r="AJ133" s="102" t="n">
        <v>11.3</v>
      </c>
      <c r="AK133" s="102" t="n">
        <v>10.7</v>
      </c>
      <c r="AL133" s="102" t="n">
        <v>10.272</v>
      </c>
      <c r="AM133" s="102" t="n">
        <v>9.844</v>
      </c>
      <c r="AN133" s="102" t="n">
        <v>9.416</v>
      </c>
      <c r="AO133" s="102" t="n">
        <v>8.988</v>
      </c>
      <c r="AP133" s="102" t="n">
        <v>8.56</v>
      </c>
      <c r="AQ133" s="102" t="n">
        <v>8.132</v>
      </c>
      <c r="AR133" s="102" t="n">
        <v>7.704</v>
      </c>
      <c r="AS133" s="102" t="n">
        <v>7.276</v>
      </c>
      <c r="AT133" s="102" t="n">
        <v>6.848</v>
      </c>
      <c r="AU133" s="102" t="n">
        <v>6.42</v>
      </c>
      <c r="AV133" s="102" t="n">
        <v>5.992</v>
      </c>
      <c r="AW133" s="102" t="n">
        <v>5.564</v>
      </c>
      <c r="AX133" s="102" t="n">
        <v>5.136</v>
      </c>
      <c r="AY133" s="102" t="n">
        <v>4.708</v>
      </c>
      <c r="AZ133" s="102" t="n">
        <v>4.28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0.5</v>
      </c>
      <c r="D134" s="102" t="n">
        <v>1</v>
      </c>
      <c r="E134" s="102" t="n">
        <v>1.5</v>
      </c>
      <c r="F134" s="102" t="n">
        <v>2</v>
      </c>
      <c r="G134" s="102" t="n">
        <v>2.52266666666667</v>
      </c>
      <c r="H134" s="102" t="n">
        <v>3.04533333333333</v>
      </c>
      <c r="I134" s="102" t="n">
        <v>3.568</v>
      </c>
      <c r="J134" s="102" t="n">
        <v>4.08866666666667</v>
      </c>
      <c r="K134" s="102" t="n">
        <v>4.60933333333333</v>
      </c>
      <c r="L134" s="102" t="n">
        <v>5.13</v>
      </c>
      <c r="M134" s="102" t="n">
        <v>5.565</v>
      </c>
      <c r="N134" s="102" t="n">
        <v>6</v>
      </c>
      <c r="O134" s="102" t="n">
        <v>6.65933333333333</v>
      </c>
      <c r="P134" s="102" t="n">
        <v>7.31866666666667</v>
      </c>
      <c r="Q134" s="102" t="n">
        <v>7.978</v>
      </c>
      <c r="R134" s="102" t="n">
        <v>8.67533333333333</v>
      </c>
      <c r="S134" s="102" t="n">
        <v>9.37266666666667</v>
      </c>
      <c r="T134" s="102" t="n">
        <v>10.07</v>
      </c>
      <c r="U134" s="102" t="n">
        <v>10.685</v>
      </c>
      <c r="V134" s="102" t="n">
        <v>11.3</v>
      </c>
      <c r="W134" s="102" t="n">
        <v>11.5</v>
      </c>
      <c r="X134" s="102" t="n">
        <v>11.7</v>
      </c>
      <c r="Y134" s="102" t="n">
        <v>11.9</v>
      </c>
      <c r="Z134" s="102" t="n">
        <v>12.1</v>
      </c>
      <c r="AA134" s="102" t="n">
        <v>12.3</v>
      </c>
      <c r="AB134" s="102" t="n">
        <v>12.57</v>
      </c>
      <c r="AC134" s="102" t="n">
        <v>12.84</v>
      </c>
      <c r="AD134" s="102" t="n">
        <v>13.11</v>
      </c>
      <c r="AE134" s="102" t="n">
        <v>13.38</v>
      </c>
      <c r="AF134" s="102" t="n">
        <v>13.65</v>
      </c>
      <c r="AG134" s="102" t="n">
        <v>13.05</v>
      </c>
      <c r="AH134" s="102" t="n">
        <v>12.45</v>
      </c>
      <c r="AI134" s="102" t="n">
        <v>11.85</v>
      </c>
      <c r="AJ134" s="102" t="n">
        <v>11.25</v>
      </c>
      <c r="AK134" s="102" t="n">
        <v>10.65</v>
      </c>
      <c r="AL134" s="102" t="n">
        <v>10.224</v>
      </c>
      <c r="AM134" s="102" t="n">
        <v>9.798</v>
      </c>
      <c r="AN134" s="102" t="n">
        <v>9.372</v>
      </c>
      <c r="AO134" s="102" t="n">
        <v>8.946</v>
      </c>
      <c r="AP134" s="102" t="n">
        <v>8.52</v>
      </c>
      <c r="AQ134" s="102" t="n">
        <v>8.094</v>
      </c>
      <c r="AR134" s="102" t="n">
        <v>7.668</v>
      </c>
      <c r="AS134" s="102" t="n">
        <v>7.242</v>
      </c>
      <c r="AT134" s="102" t="n">
        <v>6.816</v>
      </c>
      <c r="AU134" s="102" t="n">
        <v>6.39</v>
      </c>
      <c r="AV134" s="102" t="n">
        <v>5.964</v>
      </c>
      <c r="AW134" s="102" t="n">
        <v>5.538</v>
      </c>
      <c r="AX134" s="102" t="n">
        <v>5.112</v>
      </c>
      <c r="AY134" s="102" t="n">
        <v>4.686</v>
      </c>
      <c r="AZ134" s="102" t="n">
        <v>4.26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0.5</v>
      </c>
      <c r="D135" s="102" t="n">
        <v>1</v>
      </c>
      <c r="E135" s="102" t="n">
        <v>1.5</v>
      </c>
      <c r="F135" s="102" t="n">
        <v>2</v>
      </c>
      <c r="G135" s="102" t="n">
        <v>2.52066666666667</v>
      </c>
      <c r="H135" s="102" t="n">
        <v>3.04133333333333</v>
      </c>
      <c r="I135" s="102" t="n">
        <v>3.562</v>
      </c>
      <c r="J135" s="102" t="n">
        <v>4.08133333333333</v>
      </c>
      <c r="K135" s="102" t="n">
        <v>4.60066666666667</v>
      </c>
      <c r="L135" s="102" t="n">
        <v>5.12</v>
      </c>
      <c r="M135" s="102" t="n">
        <v>5.56</v>
      </c>
      <c r="N135" s="102" t="n">
        <v>6</v>
      </c>
      <c r="O135" s="102" t="n">
        <v>6.634</v>
      </c>
      <c r="P135" s="102" t="n">
        <v>7.268</v>
      </c>
      <c r="Q135" s="102" t="n">
        <v>7.902</v>
      </c>
      <c r="R135" s="102" t="n">
        <v>8.59466666666667</v>
      </c>
      <c r="S135" s="102" t="n">
        <v>9.28733333333333</v>
      </c>
      <c r="T135" s="102" t="n">
        <v>9.98</v>
      </c>
      <c r="U135" s="102" t="n">
        <v>10.59</v>
      </c>
      <c r="V135" s="102" t="n">
        <v>11.2</v>
      </c>
      <c r="W135" s="102" t="n">
        <v>11.4</v>
      </c>
      <c r="X135" s="102" t="n">
        <v>11.6</v>
      </c>
      <c r="Y135" s="102" t="n">
        <v>11.8</v>
      </c>
      <c r="Z135" s="102" t="n">
        <v>12</v>
      </c>
      <c r="AA135" s="102" t="n">
        <v>12.2</v>
      </c>
      <c r="AB135" s="102" t="n">
        <v>12.48</v>
      </c>
      <c r="AC135" s="102" t="n">
        <v>12.76</v>
      </c>
      <c r="AD135" s="102" t="n">
        <v>13.04</v>
      </c>
      <c r="AE135" s="102" t="n">
        <v>13.32</v>
      </c>
      <c r="AF135" s="102" t="n">
        <v>13.6</v>
      </c>
      <c r="AG135" s="102" t="n">
        <v>13</v>
      </c>
      <c r="AH135" s="102" t="n">
        <v>12.4</v>
      </c>
      <c r="AI135" s="102" t="n">
        <v>11.8</v>
      </c>
      <c r="AJ135" s="102" t="n">
        <v>11.2</v>
      </c>
      <c r="AK135" s="102" t="n">
        <v>10.6</v>
      </c>
      <c r="AL135" s="102" t="n">
        <v>10.176</v>
      </c>
      <c r="AM135" s="102" t="n">
        <v>9.752</v>
      </c>
      <c r="AN135" s="102" t="n">
        <v>9.328</v>
      </c>
      <c r="AO135" s="102" t="n">
        <v>8.904</v>
      </c>
      <c r="AP135" s="102" t="n">
        <v>8.48</v>
      </c>
      <c r="AQ135" s="102" t="n">
        <v>8.056</v>
      </c>
      <c r="AR135" s="102" t="n">
        <v>7.632</v>
      </c>
      <c r="AS135" s="102" t="n">
        <v>7.208</v>
      </c>
      <c r="AT135" s="102" t="n">
        <v>6.784</v>
      </c>
      <c r="AU135" s="102" t="n">
        <v>6.36</v>
      </c>
      <c r="AV135" s="102" t="n">
        <v>5.936</v>
      </c>
      <c r="AW135" s="102" t="n">
        <v>5.512</v>
      </c>
      <c r="AX135" s="102" t="n">
        <v>5.088</v>
      </c>
      <c r="AY135" s="102" t="n">
        <v>4.66400000000001</v>
      </c>
      <c r="AZ135" s="102" t="n">
        <v>4.24000000000001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0.5</v>
      </c>
      <c r="D136" s="102" t="n">
        <v>1</v>
      </c>
      <c r="E136" s="102" t="n">
        <v>1.5</v>
      </c>
      <c r="F136" s="102" t="n">
        <v>2</v>
      </c>
      <c r="G136" s="102" t="n">
        <v>2.51866666666667</v>
      </c>
      <c r="H136" s="102" t="n">
        <v>3.03733333333333</v>
      </c>
      <c r="I136" s="102" t="n">
        <v>3.556</v>
      </c>
      <c r="J136" s="102" t="n">
        <v>4.074</v>
      </c>
      <c r="K136" s="102" t="n">
        <v>4.592</v>
      </c>
      <c r="L136" s="102" t="n">
        <v>5.11</v>
      </c>
      <c r="M136" s="102" t="n">
        <v>5.555</v>
      </c>
      <c r="N136" s="102" t="n">
        <v>6</v>
      </c>
      <c r="O136" s="102" t="n">
        <v>6.60866666666667</v>
      </c>
      <c r="P136" s="102" t="n">
        <v>7.21733333333333</v>
      </c>
      <c r="Q136" s="102" t="n">
        <v>7.826</v>
      </c>
      <c r="R136" s="102" t="n">
        <v>8.514</v>
      </c>
      <c r="S136" s="102" t="n">
        <v>9.202</v>
      </c>
      <c r="T136" s="102" t="n">
        <v>9.89</v>
      </c>
      <c r="U136" s="102" t="n">
        <v>10.495</v>
      </c>
      <c r="V136" s="102" t="n">
        <v>11.1</v>
      </c>
      <c r="W136" s="102" t="n">
        <v>11.3</v>
      </c>
      <c r="X136" s="102" t="n">
        <v>11.5</v>
      </c>
      <c r="Y136" s="102" t="n">
        <v>11.7</v>
      </c>
      <c r="Z136" s="102" t="n">
        <v>11.9</v>
      </c>
      <c r="AA136" s="102" t="n">
        <v>12.1</v>
      </c>
      <c r="AB136" s="102" t="n">
        <v>12.39</v>
      </c>
      <c r="AC136" s="102" t="n">
        <v>12.68</v>
      </c>
      <c r="AD136" s="102" t="n">
        <v>12.97</v>
      </c>
      <c r="AE136" s="102" t="n">
        <v>13.26</v>
      </c>
      <c r="AF136" s="102" t="n">
        <v>13.55</v>
      </c>
      <c r="AG136" s="102" t="n">
        <v>12.95</v>
      </c>
      <c r="AH136" s="102" t="n">
        <v>12.35</v>
      </c>
      <c r="AI136" s="102" t="n">
        <v>11.75</v>
      </c>
      <c r="AJ136" s="102" t="n">
        <v>11.15</v>
      </c>
      <c r="AK136" s="102" t="n">
        <v>10.55</v>
      </c>
      <c r="AL136" s="102" t="n">
        <v>10.128</v>
      </c>
      <c r="AM136" s="102" t="n">
        <v>9.706</v>
      </c>
      <c r="AN136" s="102" t="n">
        <v>9.284</v>
      </c>
      <c r="AO136" s="102" t="n">
        <v>8.862</v>
      </c>
      <c r="AP136" s="102" t="n">
        <v>8.44</v>
      </c>
      <c r="AQ136" s="102" t="n">
        <v>8.018</v>
      </c>
      <c r="AR136" s="102" t="n">
        <v>7.596</v>
      </c>
      <c r="AS136" s="102" t="n">
        <v>7.174</v>
      </c>
      <c r="AT136" s="102" t="n">
        <v>6.752</v>
      </c>
      <c r="AU136" s="102" t="n">
        <v>6.33</v>
      </c>
      <c r="AV136" s="102" t="n">
        <v>5.908</v>
      </c>
      <c r="AW136" s="102" t="n">
        <v>5.486</v>
      </c>
      <c r="AX136" s="102" t="n">
        <v>5.064</v>
      </c>
      <c r="AY136" s="102" t="n">
        <v>4.64199999999999</v>
      </c>
      <c r="AZ136" s="102" t="n">
        <v>4.21999999999999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0.5</v>
      </c>
      <c r="D137" s="102" t="n">
        <v>1</v>
      </c>
      <c r="E137" s="102" t="n">
        <v>1.5</v>
      </c>
      <c r="F137" s="102" t="n">
        <v>2</v>
      </c>
      <c r="G137" s="102" t="n">
        <v>2.51666666666667</v>
      </c>
      <c r="H137" s="102" t="n">
        <v>3.03333333333333</v>
      </c>
      <c r="I137" s="102" t="n">
        <v>3.55</v>
      </c>
      <c r="J137" s="102" t="n">
        <v>4.06666666666667</v>
      </c>
      <c r="K137" s="102" t="n">
        <v>4.58333333333333</v>
      </c>
      <c r="L137" s="102" t="n">
        <v>5.1</v>
      </c>
      <c r="M137" s="102" t="n">
        <v>5.55</v>
      </c>
      <c r="N137" s="102" t="n">
        <v>6</v>
      </c>
      <c r="O137" s="102" t="n">
        <v>6.58333333333333</v>
      </c>
      <c r="P137" s="102" t="n">
        <v>7.16666666666667</v>
      </c>
      <c r="Q137" s="102" t="n">
        <v>7.75</v>
      </c>
      <c r="R137" s="102" t="n">
        <v>8.43333333333333</v>
      </c>
      <c r="S137" s="102" t="n">
        <v>9.11666666666667</v>
      </c>
      <c r="T137" s="102" t="n">
        <v>9.8</v>
      </c>
      <c r="U137" s="102" t="n">
        <v>10.4</v>
      </c>
      <c r="V137" s="102" t="n">
        <v>11</v>
      </c>
      <c r="W137" s="102" t="n">
        <v>11.2</v>
      </c>
      <c r="X137" s="102" t="n">
        <v>11.4</v>
      </c>
      <c r="Y137" s="102" t="n">
        <v>11.6</v>
      </c>
      <c r="Z137" s="102" t="n">
        <v>11.8</v>
      </c>
      <c r="AA137" s="102" t="n">
        <v>12</v>
      </c>
      <c r="AB137" s="102" t="n">
        <v>12.3</v>
      </c>
      <c r="AC137" s="102" t="n">
        <v>12.6</v>
      </c>
      <c r="AD137" s="102" t="n">
        <v>12.9</v>
      </c>
      <c r="AE137" s="102" t="n">
        <v>13.2</v>
      </c>
      <c r="AF137" s="102" t="n">
        <v>13.5</v>
      </c>
      <c r="AG137" s="102" t="n">
        <v>12.9</v>
      </c>
      <c r="AH137" s="102" t="n">
        <v>12.3</v>
      </c>
      <c r="AI137" s="102" t="n">
        <v>11.7</v>
      </c>
      <c r="AJ137" s="102" t="n">
        <v>11.1</v>
      </c>
      <c r="AK137" s="102" t="n">
        <v>10.5</v>
      </c>
      <c r="AL137" s="102" t="n">
        <v>10.08</v>
      </c>
      <c r="AM137" s="102" t="n">
        <v>9.66</v>
      </c>
      <c r="AN137" s="102" t="n">
        <v>9.24</v>
      </c>
      <c r="AO137" s="102" t="n">
        <v>8.82</v>
      </c>
      <c r="AP137" s="102" t="n">
        <v>8.4</v>
      </c>
      <c r="AQ137" s="102" t="n">
        <v>7.98</v>
      </c>
      <c r="AR137" s="102" t="n">
        <v>7.56</v>
      </c>
      <c r="AS137" s="102" t="n">
        <v>7.14</v>
      </c>
      <c r="AT137" s="102" t="n">
        <v>6.72</v>
      </c>
      <c r="AU137" s="102" t="n">
        <v>6.3</v>
      </c>
      <c r="AV137" s="102" t="n">
        <v>5.88</v>
      </c>
      <c r="AW137" s="102" t="n">
        <v>5.46</v>
      </c>
      <c r="AX137" s="102" t="n">
        <v>5.04</v>
      </c>
      <c r="AY137" s="102" t="n">
        <v>4.62</v>
      </c>
      <c r="AZ137" s="102" t="n">
        <v>4.2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0.5</v>
      </c>
      <c r="D138" s="102" t="n">
        <v>1</v>
      </c>
      <c r="E138" s="102" t="n">
        <v>1.5</v>
      </c>
      <c r="F138" s="102" t="n">
        <v>2</v>
      </c>
      <c r="G138" s="102" t="n">
        <v>2.51533333333333</v>
      </c>
      <c r="H138" s="102" t="n">
        <v>3.03066666666667</v>
      </c>
      <c r="I138" s="102" t="n">
        <v>3.546</v>
      </c>
      <c r="J138" s="102" t="n">
        <v>4.06066666666667</v>
      </c>
      <c r="K138" s="102" t="n">
        <v>4.57533333333333</v>
      </c>
      <c r="L138" s="102" t="n">
        <v>5.09</v>
      </c>
      <c r="M138" s="102" t="n">
        <v>5.545</v>
      </c>
      <c r="N138" s="102" t="n">
        <v>6</v>
      </c>
      <c r="O138" s="102" t="n">
        <v>6.55866666666667</v>
      </c>
      <c r="P138" s="102" t="n">
        <v>7.11733333333333</v>
      </c>
      <c r="Q138" s="102" t="n">
        <v>7.676</v>
      </c>
      <c r="R138" s="102" t="n">
        <v>8.36066666666667</v>
      </c>
      <c r="S138" s="102" t="n">
        <v>9.04533333333333</v>
      </c>
      <c r="T138" s="102" t="n">
        <v>9.73</v>
      </c>
      <c r="U138" s="102" t="n">
        <v>10.315</v>
      </c>
      <c r="V138" s="102" t="n">
        <v>10.9</v>
      </c>
      <c r="W138" s="102" t="n">
        <v>11.1</v>
      </c>
      <c r="X138" s="102" t="n">
        <v>11.3</v>
      </c>
      <c r="Y138" s="102" t="n">
        <v>11.5</v>
      </c>
      <c r="Z138" s="102" t="n">
        <v>11.7</v>
      </c>
      <c r="AA138" s="102" t="n">
        <v>11.9</v>
      </c>
      <c r="AB138" s="102" t="n">
        <v>12.21</v>
      </c>
      <c r="AC138" s="102" t="n">
        <v>12.52</v>
      </c>
      <c r="AD138" s="102" t="n">
        <v>12.83</v>
      </c>
      <c r="AE138" s="102" t="n">
        <v>13.14</v>
      </c>
      <c r="AF138" s="102" t="n">
        <v>13.45</v>
      </c>
      <c r="AG138" s="102" t="n">
        <v>12.85</v>
      </c>
      <c r="AH138" s="102" t="n">
        <v>12.25</v>
      </c>
      <c r="AI138" s="102" t="n">
        <v>11.65</v>
      </c>
      <c r="AJ138" s="102" t="n">
        <v>11.05</v>
      </c>
      <c r="AK138" s="102" t="n">
        <v>10.45</v>
      </c>
      <c r="AL138" s="102" t="n">
        <v>10.032</v>
      </c>
      <c r="AM138" s="102" t="n">
        <v>9.614</v>
      </c>
      <c r="AN138" s="102" t="n">
        <v>9.196</v>
      </c>
      <c r="AO138" s="102" t="n">
        <v>8.778</v>
      </c>
      <c r="AP138" s="102" t="n">
        <v>8.36</v>
      </c>
      <c r="AQ138" s="102" t="n">
        <v>7.942</v>
      </c>
      <c r="AR138" s="102" t="n">
        <v>7.524</v>
      </c>
      <c r="AS138" s="102" t="n">
        <v>7.106</v>
      </c>
      <c r="AT138" s="102" t="n">
        <v>6.688</v>
      </c>
      <c r="AU138" s="102" t="n">
        <v>6.27</v>
      </c>
      <c r="AV138" s="102" t="n">
        <v>5.852</v>
      </c>
      <c r="AW138" s="102" t="n">
        <v>5.434</v>
      </c>
      <c r="AX138" s="102" t="n">
        <v>5.016</v>
      </c>
      <c r="AY138" s="102" t="n">
        <v>4.598</v>
      </c>
      <c r="AZ138" s="102" t="n">
        <v>4.18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0.5</v>
      </c>
      <c r="D139" s="102" t="n">
        <v>1</v>
      </c>
      <c r="E139" s="102" t="n">
        <v>1.5</v>
      </c>
      <c r="F139" s="102" t="n">
        <v>2</v>
      </c>
      <c r="G139" s="102" t="n">
        <v>2.514</v>
      </c>
      <c r="H139" s="102" t="n">
        <v>3.028</v>
      </c>
      <c r="I139" s="102" t="n">
        <v>3.542</v>
      </c>
      <c r="J139" s="102" t="n">
        <v>4.05466666666667</v>
      </c>
      <c r="K139" s="102" t="n">
        <v>4.56733333333333</v>
      </c>
      <c r="L139" s="102" t="n">
        <v>5.08</v>
      </c>
      <c r="M139" s="102" t="n">
        <v>5.54</v>
      </c>
      <c r="N139" s="102" t="n">
        <v>6</v>
      </c>
      <c r="O139" s="102" t="n">
        <v>6.534</v>
      </c>
      <c r="P139" s="102" t="n">
        <v>7.068</v>
      </c>
      <c r="Q139" s="102" t="n">
        <v>7.602</v>
      </c>
      <c r="R139" s="102" t="n">
        <v>8.288</v>
      </c>
      <c r="S139" s="102" t="n">
        <v>8.974</v>
      </c>
      <c r="T139" s="102" t="n">
        <v>9.66</v>
      </c>
      <c r="U139" s="102" t="n">
        <v>10.23</v>
      </c>
      <c r="V139" s="102" t="n">
        <v>10.8</v>
      </c>
      <c r="W139" s="102" t="n">
        <v>11</v>
      </c>
      <c r="X139" s="102" t="n">
        <v>11.2</v>
      </c>
      <c r="Y139" s="102" t="n">
        <v>11.4</v>
      </c>
      <c r="Z139" s="102" t="n">
        <v>11.6</v>
      </c>
      <c r="AA139" s="102" t="n">
        <v>11.8</v>
      </c>
      <c r="AB139" s="102" t="n">
        <v>12.12</v>
      </c>
      <c r="AC139" s="102" t="n">
        <v>12.44</v>
      </c>
      <c r="AD139" s="102" t="n">
        <v>12.76</v>
      </c>
      <c r="AE139" s="102" t="n">
        <v>13.08</v>
      </c>
      <c r="AF139" s="102" t="n">
        <v>13.4</v>
      </c>
      <c r="AG139" s="102" t="n">
        <v>12.8</v>
      </c>
      <c r="AH139" s="102" t="n">
        <v>12.2</v>
      </c>
      <c r="AI139" s="102" t="n">
        <v>11.6</v>
      </c>
      <c r="AJ139" s="102" t="n">
        <v>11</v>
      </c>
      <c r="AK139" s="102" t="n">
        <v>10.4</v>
      </c>
      <c r="AL139" s="102" t="n">
        <v>9.984</v>
      </c>
      <c r="AM139" s="102" t="n">
        <v>9.568</v>
      </c>
      <c r="AN139" s="102" t="n">
        <v>9.152</v>
      </c>
      <c r="AO139" s="102" t="n">
        <v>8.736</v>
      </c>
      <c r="AP139" s="102" t="n">
        <v>8.32</v>
      </c>
      <c r="AQ139" s="102" t="n">
        <v>7.904</v>
      </c>
      <c r="AR139" s="102" t="n">
        <v>7.488</v>
      </c>
      <c r="AS139" s="102" t="n">
        <v>7.072</v>
      </c>
      <c r="AT139" s="102" t="n">
        <v>6.656</v>
      </c>
      <c r="AU139" s="102" t="n">
        <v>6.24</v>
      </c>
      <c r="AV139" s="102" t="n">
        <v>5.824</v>
      </c>
      <c r="AW139" s="102" t="n">
        <v>5.408</v>
      </c>
      <c r="AX139" s="102" t="n">
        <v>4.992</v>
      </c>
      <c r="AY139" s="102" t="n">
        <v>4.576</v>
      </c>
      <c r="AZ139" s="102" t="n">
        <v>4.16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0.5</v>
      </c>
      <c r="D140" s="102" t="n">
        <v>1</v>
      </c>
      <c r="E140" s="102" t="n">
        <v>1.5</v>
      </c>
      <c r="F140" s="102" t="n">
        <v>2</v>
      </c>
      <c r="G140" s="102" t="n">
        <v>2.51266666666667</v>
      </c>
      <c r="H140" s="102" t="n">
        <v>3.02533333333333</v>
      </c>
      <c r="I140" s="102" t="n">
        <v>3.538</v>
      </c>
      <c r="J140" s="102" t="n">
        <v>4.04866666666667</v>
      </c>
      <c r="K140" s="102" t="n">
        <v>4.55933333333333</v>
      </c>
      <c r="L140" s="102" t="n">
        <v>5.07</v>
      </c>
      <c r="M140" s="102" t="n">
        <v>5.535</v>
      </c>
      <c r="N140" s="102" t="n">
        <v>6</v>
      </c>
      <c r="O140" s="102" t="n">
        <v>6.50933333333333</v>
      </c>
      <c r="P140" s="102" t="n">
        <v>7.01866666666667</v>
      </c>
      <c r="Q140" s="102" t="n">
        <v>7.528</v>
      </c>
      <c r="R140" s="102" t="n">
        <v>8.21533333333333</v>
      </c>
      <c r="S140" s="102" t="n">
        <v>8.90266666666667</v>
      </c>
      <c r="T140" s="102" t="n">
        <v>9.59</v>
      </c>
      <c r="U140" s="102" t="n">
        <v>10.145</v>
      </c>
      <c r="V140" s="102" t="n">
        <v>10.7</v>
      </c>
      <c r="W140" s="102" t="n">
        <v>10.9</v>
      </c>
      <c r="X140" s="102" t="n">
        <v>11.1</v>
      </c>
      <c r="Y140" s="102" t="n">
        <v>11.3</v>
      </c>
      <c r="Z140" s="102" t="n">
        <v>11.5</v>
      </c>
      <c r="AA140" s="102" t="n">
        <v>11.7</v>
      </c>
      <c r="AB140" s="102" t="n">
        <v>12.03</v>
      </c>
      <c r="AC140" s="102" t="n">
        <v>12.36</v>
      </c>
      <c r="AD140" s="102" t="n">
        <v>12.69</v>
      </c>
      <c r="AE140" s="102" t="n">
        <v>13.02</v>
      </c>
      <c r="AF140" s="102" t="n">
        <v>13.35</v>
      </c>
      <c r="AG140" s="102" t="n">
        <v>12.75</v>
      </c>
      <c r="AH140" s="102" t="n">
        <v>12.15</v>
      </c>
      <c r="AI140" s="102" t="n">
        <v>11.55</v>
      </c>
      <c r="AJ140" s="102" t="n">
        <v>10.95</v>
      </c>
      <c r="AK140" s="102" t="n">
        <v>10.35</v>
      </c>
      <c r="AL140" s="102" t="n">
        <v>9.936</v>
      </c>
      <c r="AM140" s="102" t="n">
        <v>9.522</v>
      </c>
      <c r="AN140" s="102" t="n">
        <v>9.108</v>
      </c>
      <c r="AO140" s="102" t="n">
        <v>8.694</v>
      </c>
      <c r="AP140" s="102" t="n">
        <v>8.28</v>
      </c>
      <c r="AQ140" s="102" t="n">
        <v>7.866</v>
      </c>
      <c r="AR140" s="102" t="n">
        <v>7.452</v>
      </c>
      <c r="AS140" s="102" t="n">
        <v>7.038</v>
      </c>
      <c r="AT140" s="102" t="n">
        <v>6.624</v>
      </c>
      <c r="AU140" s="102" t="n">
        <v>6.21</v>
      </c>
      <c r="AV140" s="102" t="n">
        <v>5.796</v>
      </c>
      <c r="AW140" s="102" t="n">
        <v>5.382</v>
      </c>
      <c r="AX140" s="102" t="n">
        <v>4.968</v>
      </c>
      <c r="AY140" s="102" t="n">
        <v>4.554</v>
      </c>
      <c r="AZ140" s="102" t="n">
        <v>4.14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0.5</v>
      </c>
      <c r="D141" s="102" t="n">
        <v>1</v>
      </c>
      <c r="E141" s="102" t="n">
        <v>1.5</v>
      </c>
      <c r="F141" s="102" t="n">
        <v>2</v>
      </c>
      <c r="G141" s="102" t="n">
        <v>2.51133333333333</v>
      </c>
      <c r="H141" s="102" t="n">
        <v>3.02266666666667</v>
      </c>
      <c r="I141" s="102" t="n">
        <v>3.534</v>
      </c>
      <c r="J141" s="102" t="n">
        <v>4.04266666666667</v>
      </c>
      <c r="K141" s="102" t="n">
        <v>4.55133333333333</v>
      </c>
      <c r="L141" s="102" t="n">
        <v>5.06</v>
      </c>
      <c r="M141" s="102" t="n">
        <v>5.53</v>
      </c>
      <c r="N141" s="102" t="n">
        <v>6</v>
      </c>
      <c r="O141" s="102" t="n">
        <v>6.48466666666667</v>
      </c>
      <c r="P141" s="102" t="n">
        <v>6.96933333333333</v>
      </c>
      <c r="Q141" s="102" t="n">
        <v>7.454</v>
      </c>
      <c r="R141" s="102" t="n">
        <v>8.14266666666667</v>
      </c>
      <c r="S141" s="102" t="n">
        <v>8.83133333333333</v>
      </c>
      <c r="T141" s="102" t="n">
        <v>9.52</v>
      </c>
      <c r="U141" s="102" t="n">
        <v>10.06</v>
      </c>
      <c r="V141" s="102" t="n">
        <v>10.6</v>
      </c>
      <c r="W141" s="102" t="n">
        <v>10.8</v>
      </c>
      <c r="X141" s="102" t="n">
        <v>11</v>
      </c>
      <c r="Y141" s="102" t="n">
        <v>11.2</v>
      </c>
      <c r="Z141" s="102" t="n">
        <v>11.4</v>
      </c>
      <c r="AA141" s="102" t="n">
        <v>11.6</v>
      </c>
      <c r="AB141" s="102" t="n">
        <v>11.94</v>
      </c>
      <c r="AC141" s="102" t="n">
        <v>12.28</v>
      </c>
      <c r="AD141" s="102" t="n">
        <v>12.62</v>
      </c>
      <c r="AE141" s="102" t="n">
        <v>12.96</v>
      </c>
      <c r="AF141" s="102" t="n">
        <v>13.3</v>
      </c>
      <c r="AG141" s="102" t="n">
        <v>12.7</v>
      </c>
      <c r="AH141" s="102" t="n">
        <v>12.1</v>
      </c>
      <c r="AI141" s="102" t="n">
        <v>11.5</v>
      </c>
      <c r="AJ141" s="102" t="n">
        <v>10.9</v>
      </c>
      <c r="AK141" s="102" t="n">
        <v>10.3</v>
      </c>
      <c r="AL141" s="102" t="n">
        <v>9.888</v>
      </c>
      <c r="AM141" s="102" t="n">
        <v>9.476</v>
      </c>
      <c r="AN141" s="102" t="n">
        <v>9.064</v>
      </c>
      <c r="AO141" s="102" t="n">
        <v>8.65199999999999</v>
      </c>
      <c r="AP141" s="102" t="n">
        <v>8.24</v>
      </c>
      <c r="AQ141" s="102" t="n">
        <v>7.828</v>
      </c>
      <c r="AR141" s="102" t="n">
        <v>7.416</v>
      </c>
      <c r="AS141" s="102" t="n">
        <v>7.004</v>
      </c>
      <c r="AT141" s="102" t="n">
        <v>6.592</v>
      </c>
      <c r="AU141" s="102" t="n">
        <v>6.18</v>
      </c>
      <c r="AV141" s="102" t="n">
        <v>5.768</v>
      </c>
      <c r="AW141" s="102" t="n">
        <v>5.356</v>
      </c>
      <c r="AX141" s="102" t="n">
        <v>4.944</v>
      </c>
      <c r="AY141" s="102" t="n">
        <v>4.532</v>
      </c>
      <c r="AZ141" s="102" t="n">
        <v>4.12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0.5</v>
      </c>
      <c r="D142" s="102" t="n">
        <v>1</v>
      </c>
      <c r="E142" s="102" t="n">
        <v>1.5</v>
      </c>
      <c r="F142" s="102" t="n">
        <v>2</v>
      </c>
      <c r="G142" s="102" t="n">
        <v>2.51</v>
      </c>
      <c r="H142" s="102" t="n">
        <v>3.02</v>
      </c>
      <c r="I142" s="102" t="n">
        <v>3.53</v>
      </c>
      <c r="J142" s="102" t="n">
        <v>4.03666666666667</v>
      </c>
      <c r="K142" s="102" t="n">
        <v>4.54333333333333</v>
      </c>
      <c r="L142" s="102" t="n">
        <v>5.05</v>
      </c>
      <c r="M142" s="102" t="n">
        <v>5.525</v>
      </c>
      <c r="N142" s="102" t="n">
        <v>6</v>
      </c>
      <c r="O142" s="102" t="n">
        <v>6.46</v>
      </c>
      <c r="P142" s="102" t="n">
        <v>6.92</v>
      </c>
      <c r="Q142" s="102" t="n">
        <v>7.38</v>
      </c>
      <c r="R142" s="102" t="n">
        <v>8.07</v>
      </c>
      <c r="S142" s="102" t="n">
        <v>8.76</v>
      </c>
      <c r="T142" s="102" t="n">
        <v>9.45</v>
      </c>
      <c r="U142" s="102" t="n">
        <v>9.975</v>
      </c>
      <c r="V142" s="102" t="n">
        <v>10.5</v>
      </c>
      <c r="W142" s="102" t="n">
        <v>10.7</v>
      </c>
      <c r="X142" s="102" t="n">
        <v>10.9</v>
      </c>
      <c r="Y142" s="102" t="n">
        <v>11.1</v>
      </c>
      <c r="Z142" s="102" t="n">
        <v>11.3</v>
      </c>
      <c r="AA142" s="102" t="n">
        <v>11.5</v>
      </c>
      <c r="AB142" s="102" t="n">
        <v>11.85</v>
      </c>
      <c r="AC142" s="102" t="n">
        <v>12.2</v>
      </c>
      <c r="AD142" s="102" t="n">
        <v>12.55</v>
      </c>
      <c r="AE142" s="102" t="n">
        <v>12.9</v>
      </c>
      <c r="AF142" s="102" t="n">
        <v>13.25</v>
      </c>
      <c r="AG142" s="102" t="n">
        <v>12.65</v>
      </c>
      <c r="AH142" s="102" t="n">
        <v>12.05</v>
      </c>
      <c r="AI142" s="102" t="n">
        <v>11.45</v>
      </c>
      <c r="AJ142" s="102" t="n">
        <v>10.85</v>
      </c>
      <c r="AK142" s="102" t="n">
        <v>10.25</v>
      </c>
      <c r="AL142" s="102" t="n">
        <v>9.84</v>
      </c>
      <c r="AM142" s="102" t="n">
        <v>9.43</v>
      </c>
      <c r="AN142" s="102" t="n">
        <v>9.02</v>
      </c>
      <c r="AO142" s="102" t="n">
        <v>8.61</v>
      </c>
      <c r="AP142" s="102" t="n">
        <v>8.2</v>
      </c>
      <c r="AQ142" s="102" t="n">
        <v>7.79</v>
      </c>
      <c r="AR142" s="102" t="n">
        <v>7.38</v>
      </c>
      <c r="AS142" s="102" t="n">
        <v>6.97</v>
      </c>
      <c r="AT142" s="102" t="n">
        <v>6.56</v>
      </c>
      <c r="AU142" s="102" t="n">
        <v>6.15</v>
      </c>
      <c r="AV142" s="102" t="n">
        <v>5.74</v>
      </c>
      <c r="AW142" s="102" t="n">
        <v>5.33</v>
      </c>
      <c r="AX142" s="102" t="n">
        <v>4.92</v>
      </c>
      <c r="AY142" s="102" t="n">
        <v>4.51</v>
      </c>
      <c r="AZ142" s="102" t="n">
        <v>4.1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0.5</v>
      </c>
      <c r="D143" s="102" t="n">
        <v>1</v>
      </c>
      <c r="E143" s="102" t="n">
        <v>1.5</v>
      </c>
      <c r="F143" s="102" t="n">
        <v>2</v>
      </c>
      <c r="G143" s="102" t="n">
        <v>2.508</v>
      </c>
      <c r="H143" s="102" t="n">
        <v>3.016</v>
      </c>
      <c r="I143" s="102" t="n">
        <v>3.524</v>
      </c>
      <c r="J143" s="102" t="n">
        <v>4.02933333333333</v>
      </c>
      <c r="K143" s="102" t="n">
        <v>4.53466666666667</v>
      </c>
      <c r="L143" s="102" t="n">
        <v>5.04</v>
      </c>
      <c r="M143" s="102" t="n">
        <v>5.52</v>
      </c>
      <c r="N143" s="102" t="n">
        <v>6</v>
      </c>
      <c r="O143" s="102" t="n">
        <v>6.43466666666667</v>
      </c>
      <c r="P143" s="102" t="n">
        <v>6.86933333333333</v>
      </c>
      <c r="Q143" s="102" t="n">
        <v>7.304</v>
      </c>
      <c r="R143" s="102" t="n">
        <v>7.98933333333333</v>
      </c>
      <c r="S143" s="102" t="n">
        <v>8.67466666666667</v>
      </c>
      <c r="T143" s="102" t="n">
        <v>9.36</v>
      </c>
      <c r="U143" s="102" t="n">
        <v>9.88</v>
      </c>
      <c r="V143" s="102" t="n">
        <v>10.4</v>
      </c>
      <c r="W143" s="102" t="n">
        <v>10.6</v>
      </c>
      <c r="X143" s="102" t="n">
        <v>10.8</v>
      </c>
      <c r="Y143" s="102" t="n">
        <v>11</v>
      </c>
      <c r="Z143" s="102" t="n">
        <v>11.2</v>
      </c>
      <c r="AA143" s="102" t="n">
        <v>11.4</v>
      </c>
      <c r="AB143" s="102" t="n">
        <v>11.76</v>
      </c>
      <c r="AC143" s="102" t="n">
        <v>12.12</v>
      </c>
      <c r="AD143" s="102" t="n">
        <v>12.48</v>
      </c>
      <c r="AE143" s="102" t="n">
        <v>12.84</v>
      </c>
      <c r="AF143" s="102" t="n">
        <v>13.2</v>
      </c>
      <c r="AG143" s="102" t="n">
        <v>12.6</v>
      </c>
      <c r="AH143" s="102" t="n">
        <v>12</v>
      </c>
      <c r="AI143" s="102" t="n">
        <v>11.4</v>
      </c>
      <c r="AJ143" s="102" t="n">
        <v>10.8</v>
      </c>
      <c r="AK143" s="102" t="n">
        <v>10.2</v>
      </c>
      <c r="AL143" s="102" t="n">
        <v>9.792</v>
      </c>
      <c r="AM143" s="102" t="n">
        <v>9.384</v>
      </c>
      <c r="AN143" s="102" t="n">
        <v>8.976</v>
      </c>
      <c r="AO143" s="102" t="n">
        <v>8.568</v>
      </c>
      <c r="AP143" s="102" t="n">
        <v>8.16</v>
      </c>
      <c r="AQ143" s="102" t="n">
        <v>7.752</v>
      </c>
      <c r="AR143" s="102" t="n">
        <v>7.344</v>
      </c>
      <c r="AS143" s="102" t="n">
        <v>6.936</v>
      </c>
      <c r="AT143" s="102" t="n">
        <v>6.528</v>
      </c>
      <c r="AU143" s="102" t="n">
        <v>6.12</v>
      </c>
      <c r="AV143" s="102" t="n">
        <v>5.712</v>
      </c>
      <c r="AW143" s="102" t="n">
        <v>5.304</v>
      </c>
      <c r="AX143" s="102" t="n">
        <v>4.896</v>
      </c>
      <c r="AY143" s="102" t="n">
        <v>4.48800000000001</v>
      </c>
      <c r="AZ143" s="102" t="n">
        <v>4.08000000000001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0.5</v>
      </c>
      <c r="D144" s="102" t="n">
        <v>1</v>
      </c>
      <c r="E144" s="102" t="n">
        <v>1.5</v>
      </c>
      <c r="F144" s="102" t="n">
        <v>2</v>
      </c>
      <c r="G144" s="102" t="n">
        <v>2.506</v>
      </c>
      <c r="H144" s="102" t="n">
        <v>3.012</v>
      </c>
      <c r="I144" s="102" t="n">
        <v>3.518</v>
      </c>
      <c r="J144" s="102" t="n">
        <v>4.022</v>
      </c>
      <c r="K144" s="102" t="n">
        <v>4.526</v>
      </c>
      <c r="L144" s="102" t="n">
        <v>5.03</v>
      </c>
      <c r="M144" s="102" t="n">
        <v>5.515</v>
      </c>
      <c r="N144" s="102" t="n">
        <v>6</v>
      </c>
      <c r="O144" s="102" t="n">
        <v>6.40933333333333</v>
      </c>
      <c r="P144" s="102" t="n">
        <v>6.81866666666667</v>
      </c>
      <c r="Q144" s="102" t="n">
        <v>7.228</v>
      </c>
      <c r="R144" s="102" t="n">
        <v>7.90866666666667</v>
      </c>
      <c r="S144" s="102" t="n">
        <v>8.58933333333333</v>
      </c>
      <c r="T144" s="102" t="n">
        <v>9.27</v>
      </c>
      <c r="U144" s="102" t="n">
        <v>9.785</v>
      </c>
      <c r="V144" s="102" t="n">
        <v>10.3</v>
      </c>
      <c r="W144" s="102" t="n">
        <v>10.5</v>
      </c>
      <c r="X144" s="102" t="n">
        <v>10.7</v>
      </c>
      <c r="Y144" s="102" t="n">
        <v>10.9</v>
      </c>
      <c r="Z144" s="102" t="n">
        <v>11.1</v>
      </c>
      <c r="AA144" s="102" t="n">
        <v>11.3</v>
      </c>
      <c r="AB144" s="102" t="n">
        <v>11.67</v>
      </c>
      <c r="AC144" s="102" t="n">
        <v>12.04</v>
      </c>
      <c r="AD144" s="102" t="n">
        <v>12.41</v>
      </c>
      <c r="AE144" s="102" t="n">
        <v>12.78</v>
      </c>
      <c r="AF144" s="102" t="n">
        <v>13.15</v>
      </c>
      <c r="AG144" s="102" t="n">
        <v>12.55</v>
      </c>
      <c r="AH144" s="102" t="n">
        <v>11.95</v>
      </c>
      <c r="AI144" s="102" t="n">
        <v>11.35</v>
      </c>
      <c r="AJ144" s="102" t="n">
        <v>10.75</v>
      </c>
      <c r="AK144" s="102" t="n">
        <v>10.15</v>
      </c>
      <c r="AL144" s="102" t="n">
        <v>9.744</v>
      </c>
      <c r="AM144" s="102" t="n">
        <v>9.338</v>
      </c>
      <c r="AN144" s="102" t="n">
        <v>8.932</v>
      </c>
      <c r="AO144" s="102" t="n">
        <v>8.526</v>
      </c>
      <c r="AP144" s="102" t="n">
        <v>8.12</v>
      </c>
      <c r="AQ144" s="102" t="n">
        <v>7.714</v>
      </c>
      <c r="AR144" s="102" t="n">
        <v>7.308</v>
      </c>
      <c r="AS144" s="102" t="n">
        <v>6.902</v>
      </c>
      <c r="AT144" s="102" t="n">
        <v>6.496</v>
      </c>
      <c r="AU144" s="102" t="n">
        <v>6.09</v>
      </c>
      <c r="AV144" s="102" t="n">
        <v>5.684</v>
      </c>
      <c r="AW144" s="102" t="n">
        <v>5.278</v>
      </c>
      <c r="AX144" s="102" t="n">
        <v>4.87199999999999</v>
      </c>
      <c r="AY144" s="102" t="n">
        <v>4.46599999999999</v>
      </c>
      <c r="AZ144" s="102" t="n">
        <v>4.05999999999999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0.5</v>
      </c>
      <c r="D145" s="102" t="n">
        <v>1</v>
      </c>
      <c r="E145" s="102" t="n">
        <v>1.5</v>
      </c>
      <c r="F145" s="102" t="n">
        <v>2</v>
      </c>
      <c r="G145" s="102" t="n">
        <v>2.504</v>
      </c>
      <c r="H145" s="102" t="n">
        <v>3.008</v>
      </c>
      <c r="I145" s="102" t="n">
        <v>3.512</v>
      </c>
      <c r="J145" s="102" t="n">
        <v>4.01466666666667</v>
      </c>
      <c r="K145" s="102" t="n">
        <v>4.51733333333333</v>
      </c>
      <c r="L145" s="102" t="n">
        <v>5.02</v>
      </c>
      <c r="M145" s="102" t="n">
        <v>5.51</v>
      </c>
      <c r="N145" s="102" t="n">
        <v>6</v>
      </c>
      <c r="O145" s="102" t="n">
        <v>6.384</v>
      </c>
      <c r="P145" s="102" t="n">
        <v>6.768</v>
      </c>
      <c r="Q145" s="102" t="n">
        <v>7.152</v>
      </c>
      <c r="R145" s="102" t="n">
        <v>7.828</v>
      </c>
      <c r="S145" s="102" t="n">
        <v>8.504</v>
      </c>
      <c r="T145" s="102" t="n">
        <v>9.18</v>
      </c>
      <c r="U145" s="102" t="n">
        <v>9.69</v>
      </c>
      <c r="V145" s="102" t="n">
        <v>10.2</v>
      </c>
      <c r="W145" s="102" t="n">
        <v>10.4</v>
      </c>
      <c r="X145" s="102" t="n">
        <v>10.6</v>
      </c>
      <c r="Y145" s="102" t="n">
        <v>10.8</v>
      </c>
      <c r="Z145" s="102" t="n">
        <v>11</v>
      </c>
      <c r="AA145" s="102" t="n">
        <v>11.2</v>
      </c>
      <c r="AB145" s="102" t="n">
        <v>11.58</v>
      </c>
      <c r="AC145" s="102" t="n">
        <v>11.96</v>
      </c>
      <c r="AD145" s="102" t="n">
        <v>12.34</v>
      </c>
      <c r="AE145" s="102" t="n">
        <v>12.72</v>
      </c>
      <c r="AF145" s="102" t="n">
        <v>13.1</v>
      </c>
      <c r="AG145" s="102" t="n">
        <v>12.5</v>
      </c>
      <c r="AH145" s="102" t="n">
        <v>11.9</v>
      </c>
      <c r="AI145" s="102" t="n">
        <v>11.3</v>
      </c>
      <c r="AJ145" s="102" t="n">
        <v>10.7</v>
      </c>
      <c r="AK145" s="102" t="n">
        <v>10.1</v>
      </c>
      <c r="AL145" s="102" t="n">
        <v>9.696</v>
      </c>
      <c r="AM145" s="102" t="n">
        <v>9.292</v>
      </c>
      <c r="AN145" s="102" t="n">
        <v>8.888</v>
      </c>
      <c r="AO145" s="102" t="n">
        <v>8.484</v>
      </c>
      <c r="AP145" s="102" t="n">
        <v>8.08</v>
      </c>
      <c r="AQ145" s="102" t="n">
        <v>7.676</v>
      </c>
      <c r="AR145" s="102" t="n">
        <v>7.272</v>
      </c>
      <c r="AS145" s="102" t="n">
        <v>6.868</v>
      </c>
      <c r="AT145" s="102" t="n">
        <v>6.464</v>
      </c>
      <c r="AU145" s="102" t="n">
        <v>6.06</v>
      </c>
      <c r="AV145" s="102" t="n">
        <v>5.656</v>
      </c>
      <c r="AW145" s="102" t="n">
        <v>5.252</v>
      </c>
      <c r="AX145" s="102" t="n">
        <v>4.848</v>
      </c>
      <c r="AY145" s="102" t="n">
        <v>4.444</v>
      </c>
      <c r="AZ145" s="102" t="n">
        <v>4.04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0.5</v>
      </c>
      <c r="D146" s="102" t="n">
        <v>1</v>
      </c>
      <c r="E146" s="102" t="n">
        <v>1.5</v>
      </c>
      <c r="F146" s="102" t="n">
        <v>2</v>
      </c>
      <c r="G146" s="102" t="n">
        <v>2.502</v>
      </c>
      <c r="H146" s="102" t="n">
        <v>3.004</v>
      </c>
      <c r="I146" s="102" t="n">
        <v>3.506</v>
      </c>
      <c r="J146" s="102" t="n">
        <v>4.00733333333333</v>
      </c>
      <c r="K146" s="102" t="n">
        <v>4.50866666666667</v>
      </c>
      <c r="L146" s="102" t="n">
        <v>5.01</v>
      </c>
      <c r="M146" s="102" t="n">
        <v>5.505</v>
      </c>
      <c r="N146" s="102" t="n">
        <v>6</v>
      </c>
      <c r="O146" s="102" t="n">
        <v>6.35866666666667</v>
      </c>
      <c r="P146" s="102" t="n">
        <v>6.71733333333333</v>
      </c>
      <c r="Q146" s="102" t="n">
        <v>7.076</v>
      </c>
      <c r="R146" s="102" t="n">
        <v>7.74733333333333</v>
      </c>
      <c r="S146" s="102" t="n">
        <v>8.41866666666667</v>
      </c>
      <c r="T146" s="102" t="n">
        <v>9.09</v>
      </c>
      <c r="U146" s="102" t="n">
        <v>9.595</v>
      </c>
      <c r="V146" s="102" t="n">
        <v>10.1</v>
      </c>
      <c r="W146" s="102" t="n">
        <v>10.3</v>
      </c>
      <c r="X146" s="102" t="n">
        <v>10.5</v>
      </c>
      <c r="Y146" s="102" t="n">
        <v>10.7</v>
      </c>
      <c r="Z146" s="102" t="n">
        <v>10.9</v>
      </c>
      <c r="AA146" s="102" t="n">
        <v>11.1</v>
      </c>
      <c r="AB146" s="102" t="n">
        <v>11.49</v>
      </c>
      <c r="AC146" s="102" t="n">
        <v>11.88</v>
      </c>
      <c r="AD146" s="102" t="n">
        <v>12.27</v>
      </c>
      <c r="AE146" s="102" t="n">
        <v>12.66</v>
      </c>
      <c r="AF146" s="102" t="n">
        <v>13.05</v>
      </c>
      <c r="AG146" s="102" t="n">
        <v>12.45</v>
      </c>
      <c r="AH146" s="102" t="n">
        <v>11.85</v>
      </c>
      <c r="AI146" s="102" t="n">
        <v>11.25</v>
      </c>
      <c r="AJ146" s="102" t="n">
        <v>10.65</v>
      </c>
      <c r="AK146" s="102" t="n">
        <v>10.05</v>
      </c>
      <c r="AL146" s="102" t="n">
        <v>9.648</v>
      </c>
      <c r="AM146" s="102" t="n">
        <v>9.246</v>
      </c>
      <c r="AN146" s="102" t="n">
        <v>8.844</v>
      </c>
      <c r="AO146" s="102" t="n">
        <v>8.442</v>
      </c>
      <c r="AP146" s="102" t="n">
        <v>8.04</v>
      </c>
      <c r="AQ146" s="102" t="n">
        <v>7.638</v>
      </c>
      <c r="AR146" s="102" t="n">
        <v>7.236</v>
      </c>
      <c r="AS146" s="102" t="n">
        <v>6.834</v>
      </c>
      <c r="AT146" s="102" t="n">
        <v>6.432</v>
      </c>
      <c r="AU146" s="102" t="n">
        <v>6.03</v>
      </c>
      <c r="AV146" s="102" t="n">
        <v>5.628</v>
      </c>
      <c r="AW146" s="102" t="n">
        <v>5.226</v>
      </c>
      <c r="AX146" s="102" t="n">
        <v>4.824</v>
      </c>
      <c r="AY146" s="102" t="n">
        <v>4.422</v>
      </c>
      <c r="AZ146" s="102" t="n">
        <v>4.02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0.5</v>
      </c>
      <c r="D147" s="102" t="n">
        <v>1</v>
      </c>
      <c r="E147" s="102" t="n">
        <v>1.5</v>
      </c>
      <c r="F147" s="102" t="n">
        <v>2</v>
      </c>
      <c r="G147" s="102" t="n">
        <v>2.5</v>
      </c>
      <c r="H147" s="102" t="n">
        <v>3</v>
      </c>
      <c r="I147" s="102" t="n">
        <v>3.5</v>
      </c>
      <c r="J147" s="102" t="n">
        <v>4</v>
      </c>
      <c r="K147" s="102" t="n">
        <v>4.5</v>
      </c>
      <c r="L147" s="102" t="n">
        <v>5</v>
      </c>
      <c r="M147" s="102" t="n">
        <v>5.5</v>
      </c>
      <c r="N147" s="102" t="n">
        <v>6</v>
      </c>
      <c r="O147" s="102" t="n">
        <v>6.33333333333333</v>
      </c>
      <c r="P147" s="102" t="n">
        <v>6.66666666666667</v>
      </c>
      <c r="Q147" s="102" t="n">
        <v>7</v>
      </c>
      <c r="R147" s="102" t="n">
        <v>7.66666666666667</v>
      </c>
      <c r="S147" s="102" t="n">
        <v>8.33333333333333</v>
      </c>
      <c r="T147" s="102" t="n">
        <v>9</v>
      </c>
      <c r="U147" s="102" t="n">
        <v>9.5</v>
      </c>
      <c r="V147" s="102" t="n">
        <v>10</v>
      </c>
      <c r="W147" s="102" t="n">
        <v>10.2</v>
      </c>
      <c r="X147" s="102" t="n">
        <v>10.4</v>
      </c>
      <c r="Y147" s="102" t="n">
        <v>10.6</v>
      </c>
      <c r="Z147" s="102" t="n">
        <v>10.8</v>
      </c>
      <c r="AA147" s="102" t="n">
        <v>11</v>
      </c>
      <c r="AB147" s="102" t="n">
        <v>11.4</v>
      </c>
      <c r="AC147" s="102" t="n">
        <v>11.8</v>
      </c>
      <c r="AD147" s="102" t="n">
        <v>12.2</v>
      </c>
      <c r="AE147" s="102" t="n">
        <v>12.6</v>
      </c>
      <c r="AF147" s="102" t="n">
        <v>13</v>
      </c>
      <c r="AG147" s="102" t="n">
        <v>12.4</v>
      </c>
      <c r="AH147" s="102" t="n">
        <v>11.8</v>
      </c>
      <c r="AI147" s="102" t="n">
        <v>11.2</v>
      </c>
      <c r="AJ147" s="102" t="n">
        <v>10.6</v>
      </c>
      <c r="AK147" s="102" t="n">
        <v>10</v>
      </c>
      <c r="AL147" s="102" t="n">
        <v>9.6</v>
      </c>
      <c r="AM147" s="102" t="n">
        <v>9.2</v>
      </c>
      <c r="AN147" s="102" t="n">
        <v>8.8</v>
      </c>
      <c r="AO147" s="102" t="n">
        <v>8.4</v>
      </c>
      <c r="AP147" s="102" t="n">
        <v>8</v>
      </c>
      <c r="AQ147" s="102" t="n">
        <v>7.6</v>
      </c>
      <c r="AR147" s="102" t="n">
        <v>7.2</v>
      </c>
      <c r="AS147" s="102" t="n">
        <v>6.8</v>
      </c>
      <c r="AT147" s="102" t="n">
        <v>6.4</v>
      </c>
      <c r="AU147" s="102" t="n">
        <v>6</v>
      </c>
      <c r="AV147" s="102" t="n">
        <v>5.6</v>
      </c>
      <c r="AW147" s="102" t="n">
        <v>5.2</v>
      </c>
      <c r="AX147" s="102" t="n">
        <v>4.8</v>
      </c>
      <c r="AY147" s="102" t="n">
        <v>4.4</v>
      </c>
      <c r="AZ147" s="102" t="n">
        <v>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H131" activePane="bottomRight" state="frozen"/>
      <selection pane="topLeft" activeCell="A1" activeCellId="0" sqref="A1"/>
      <selection pane="topRight" activeCell="AH1" activeCellId="0" sqref="AH1"/>
      <selection pane="bottomLeft" activeCell="A131" activeCellId="0" sqref="A131"/>
      <selection pane="bottomRight" activeCell="B2" activeCellId="0" sqref="B2"/>
    </sheetView>
  </sheetViews>
  <sheetFormatPr defaultRowHeight="12.8"/>
  <cols>
    <col collapsed="false" hidden="false" max="1" min="1" style="101" width="10.8010204081633"/>
    <col collapsed="false" hidden="false" max="1022" min="2" style="102" width="10.8010204081633"/>
    <col collapsed="false" hidden="false" max="1025" min="1023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MI1" s="0"/>
      <c r="AMJ1" s="0"/>
    </row>
    <row r="2" customFormat="false" ht="12.8" hidden="false" customHeight="false" outlineLevel="0" collapsed="false">
      <c r="A2" s="101" t="n">
        <f aca="false">35</f>
        <v>35</v>
      </c>
    </row>
    <row r="3" customFormat="false" ht="12.8" hidden="false" customHeight="false" outlineLevel="0" collapsed="false">
      <c r="A3" s="101" t="n">
        <f aca="false">(A$7-A$2)/5+A2</f>
        <v>36</v>
      </c>
    </row>
    <row r="4" customFormat="false" ht="12.8" hidden="false" customHeight="false" outlineLevel="0" collapsed="false">
      <c r="A4" s="101" t="n">
        <f aca="false">(A$7-A$2)/5+A3</f>
        <v>37</v>
      </c>
    </row>
    <row r="5" customFormat="false" ht="12.8" hidden="false" customHeight="false" outlineLevel="0" collapsed="false">
      <c r="A5" s="101" t="n">
        <f aca="false">(A$7-A$2)/5+A4</f>
        <v>38</v>
      </c>
    </row>
    <row r="6" customFormat="false" ht="12.8" hidden="false" customHeight="false" outlineLevel="0" collapsed="false">
      <c r="A6" s="101" t="n">
        <f aca="false">(A$7-A$2)/5+A5</f>
        <v>39</v>
      </c>
    </row>
    <row r="7" customFormat="false" ht="12.8" hidden="false" customHeight="false" outlineLevel="0" collapsed="false">
      <c r="A7" s="101" t="n">
        <f aca="false">A2+5</f>
        <v>40</v>
      </c>
    </row>
    <row r="8" customFormat="false" ht="12.8" hidden="false" customHeight="false" outlineLevel="0" collapsed="false">
      <c r="A8" s="101" t="n">
        <f aca="false">(A$7-A$2)/5+A7</f>
        <v>41</v>
      </c>
    </row>
    <row r="9" customFormat="false" ht="12.8" hidden="false" customHeight="false" outlineLevel="0" collapsed="false">
      <c r="A9" s="101" t="n">
        <f aca="false">(A$7-A$2)/5+A8</f>
        <v>42</v>
      </c>
    </row>
    <row r="10" customFormat="false" ht="12.8" hidden="false" customHeight="false" outlineLevel="0" collapsed="false">
      <c r="A10" s="101" t="n">
        <f aca="false">(A$7-A$2)/5+A9</f>
        <v>43</v>
      </c>
    </row>
    <row r="11" customFormat="false" ht="12.8" hidden="false" customHeight="false" outlineLevel="0" collapsed="false">
      <c r="A11" s="101" t="n">
        <f aca="false">(A$7-A$2)/5+A10</f>
        <v>44</v>
      </c>
    </row>
    <row r="12" customFormat="false" ht="12.8" hidden="false" customHeight="false" outlineLevel="0" collapsed="false">
      <c r="A12" s="101" t="n">
        <f aca="false">A7+5</f>
        <v>45</v>
      </c>
    </row>
    <row r="13" customFormat="false" ht="12.8" hidden="false" customHeight="false" outlineLevel="0" collapsed="false">
      <c r="A13" s="101" t="n">
        <f aca="false">(A$7-A$2)/5+A12</f>
        <v>46</v>
      </c>
    </row>
    <row r="14" customFormat="false" ht="12.8" hidden="false" customHeight="false" outlineLevel="0" collapsed="false">
      <c r="A14" s="101" t="n">
        <f aca="false">(A$7-A$2)/5+A13</f>
        <v>47</v>
      </c>
    </row>
    <row r="15" customFormat="false" ht="12.8" hidden="false" customHeight="false" outlineLevel="0" collapsed="false">
      <c r="A15" s="101" t="n">
        <f aca="false">(A$7-A$2)/5+A14</f>
        <v>48</v>
      </c>
    </row>
    <row r="16" customFormat="false" ht="12.8" hidden="false" customHeight="false" outlineLevel="0" collapsed="false">
      <c r="A16" s="101" t="n">
        <f aca="false">(A$7-A$2)/5+A15</f>
        <v>49</v>
      </c>
    </row>
    <row r="17" customFormat="false" ht="12.8" hidden="false" customHeight="false" outlineLevel="0" collapsed="false">
      <c r="A17" s="101" t="n">
        <f aca="false">A12+5</f>
        <v>50</v>
      </c>
    </row>
    <row r="18" customFormat="false" ht="12.8" hidden="false" customHeight="false" outlineLevel="0" collapsed="false">
      <c r="A18" s="101" t="n">
        <f aca="false">(A$7-A$2)/5+A17</f>
        <v>51</v>
      </c>
    </row>
    <row r="19" customFormat="false" ht="12.8" hidden="false" customHeight="false" outlineLevel="0" collapsed="false">
      <c r="A19" s="101" t="n">
        <f aca="false">(A$7-A$2)/5+A18</f>
        <v>52</v>
      </c>
    </row>
    <row r="20" customFormat="false" ht="12.8" hidden="false" customHeight="false" outlineLevel="0" collapsed="false">
      <c r="A20" s="101" t="n">
        <f aca="false">(A$7-A$2)/5+A19</f>
        <v>53</v>
      </c>
    </row>
    <row r="21" customFormat="false" ht="12.8" hidden="false" customHeight="false" outlineLevel="0" collapsed="false">
      <c r="A21" s="101" t="n">
        <f aca="false">(A$7-A$2)/5+A20</f>
        <v>54</v>
      </c>
    </row>
    <row r="22" customFormat="false" ht="12.8" hidden="false" customHeight="false" outlineLevel="0" collapsed="false">
      <c r="A22" s="101" t="n">
        <f aca="false">A17+5</f>
        <v>55</v>
      </c>
    </row>
    <row r="23" customFormat="false" ht="12.8" hidden="false" customHeight="false" outlineLevel="0" collapsed="false">
      <c r="A23" s="101" t="n">
        <f aca="false">(A$7-A$2)/5+A22</f>
        <v>56</v>
      </c>
    </row>
    <row r="24" customFormat="false" ht="12.8" hidden="false" customHeight="false" outlineLevel="0" collapsed="false">
      <c r="A24" s="101" t="n">
        <f aca="false">(A$7-A$2)/5+A23</f>
        <v>57</v>
      </c>
    </row>
    <row r="25" customFormat="false" ht="12.8" hidden="false" customHeight="false" outlineLevel="0" collapsed="false">
      <c r="A25" s="101" t="n">
        <f aca="false">(A$7-A$2)/5+A24</f>
        <v>58</v>
      </c>
    </row>
    <row r="26" customFormat="false" ht="12.8" hidden="false" customHeight="false" outlineLevel="0" collapsed="false">
      <c r="A26" s="101" t="n">
        <f aca="false">(A$7-A$2)/5+A25</f>
        <v>59</v>
      </c>
    </row>
    <row r="27" customFormat="false" ht="12.8" hidden="false" customHeight="false" outlineLevel="0" collapsed="false">
      <c r="A27" s="101" t="n">
        <f aca="false">A22+5</f>
        <v>60</v>
      </c>
    </row>
    <row r="28" customFormat="false" ht="12.8" hidden="false" customHeight="false" outlineLevel="0" collapsed="false">
      <c r="A28" s="101" t="n">
        <f aca="false">(A$7-A$2)/5+A27</f>
        <v>61</v>
      </c>
    </row>
    <row r="29" customFormat="false" ht="12.8" hidden="false" customHeight="false" outlineLevel="0" collapsed="false">
      <c r="A29" s="101" t="n">
        <f aca="false">(A$7-A$2)/5+A28</f>
        <v>62</v>
      </c>
    </row>
    <row r="30" customFormat="false" ht="12.8" hidden="false" customHeight="false" outlineLevel="0" collapsed="false">
      <c r="A30" s="101" t="n">
        <f aca="false">(A$7-A$2)/5+A29</f>
        <v>63</v>
      </c>
    </row>
    <row r="31" customFormat="false" ht="12.8" hidden="false" customHeight="false" outlineLevel="0" collapsed="false">
      <c r="A31" s="101" t="n">
        <f aca="false">(A$7-A$2)/5+A30</f>
        <v>64</v>
      </c>
    </row>
    <row r="32" customFormat="false" ht="12.8" hidden="false" customHeight="false" outlineLevel="0" collapsed="false">
      <c r="A32" s="101" t="n">
        <f aca="false">A27+5</f>
        <v>65</v>
      </c>
    </row>
    <row r="33" customFormat="false" ht="12.8" hidden="false" customHeight="false" outlineLevel="0" collapsed="false">
      <c r="A33" s="101" t="n">
        <f aca="false">(A$7-A$2)/5+A32</f>
        <v>66</v>
      </c>
    </row>
    <row r="34" customFormat="false" ht="12.8" hidden="false" customHeight="false" outlineLevel="0" collapsed="false">
      <c r="A34" s="101" t="n">
        <f aca="false">(A$7-A$2)/5+A33</f>
        <v>67</v>
      </c>
    </row>
    <row r="35" customFormat="false" ht="12.8" hidden="false" customHeight="false" outlineLevel="0" collapsed="false">
      <c r="A35" s="101" t="n">
        <f aca="false">(A$7-A$2)/5+A34</f>
        <v>68</v>
      </c>
    </row>
    <row r="36" customFormat="false" ht="12.8" hidden="false" customHeight="false" outlineLevel="0" collapsed="false">
      <c r="A36" s="101" t="n">
        <f aca="false">(A$7-A$2)/5+A35</f>
        <v>69</v>
      </c>
    </row>
    <row r="37" customFormat="false" ht="12.8" hidden="false" customHeight="false" outlineLevel="0" collapsed="false">
      <c r="A37" s="101" t="n">
        <f aca="false">A32+5</f>
        <v>70</v>
      </c>
    </row>
    <row r="38" customFormat="false" ht="12.8" hidden="false" customHeight="false" outlineLevel="0" collapsed="false">
      <c r="A38" s="101" t="n">
        <f aca="false">(A$7-A$2)/5+A37</f>
        <v>71</v>
      </c>
    </row>
    <row r="39" customFormat="false" ht="12.8" hidden="false" customHeight="false" outlineLevel="0" collapsed="false">
      <c r="A39" s="101" t="n">
        <f aca="false">(A$7-A$2)/5+A38</f>
        <v>72</v>
      </c>
    </row>
    <row r="40" customFormat="false" ht="12.8" hidden="false" customHeight="false" outlineLevel="0" collapsed="false">
      <c r="A40" s="101" t="n">
        <f aca="false">(A$7-A$2)/5+A39</f>
        <v>73</v>
      </c>
    </row>
    <row r="41" customFormat="false" ht="12.8" hidden="false" customHeight="false" outlineLevel="0" collapsed="false">
      <c r="A41" s="101" t="n">
        <f aca="false">(A$7-A$2)/5+A40</f>
        <v>74</v>
      </c>
    </row>
    <row r="42" customFormat="false" ht="12.8" hidden="false" customHeight="false" outlineLevel="0" collapsed="false">
      <c r="A42" s="101" t="n">
        <f aca="false">A37+5</f>
        <v>75</v>
      </c>
    </row>
    <row r="43" customFormat="false" ht="12.8" hidden="false" customHeight="false" outlineLevel="0" collapsed="false">
      <c r="A43" s="101" t="n">
        <f aca="false">(A$7-A$2)/5+A42</f>
        <v>76</v>
      </c>
    </row>
    <row r="44" customFormat="false" ht="12.8" hidden="false" customHeight="false" outlineLevel="0" collapsed="false">
      <c r="A44" s="101" t="n">
        <f aca="false">(A$7-A$2)/5+A43</f>
        <v>77</v>
      </c>
    </row>
    <row r="45" customFormat="false" ht="12.8" hidden="false" customHeight="false" outlineLevel="0" collapsed="false">
      <c r="A45" s="101" t="n">
        <f aca="false">(A$7-A$2)/5+A44</f>
        <v>78</v>
      </c>
    </row>
    <row r="46" customFormat="false" ht="12.8" hidden="false" customHeight="false" outlineLevel="0" collapsed="false">
      <c r="A46" s="101" t="n">
        <f aca="false">(A$7-A$2)/5+A45</f>
        <v>79</v>
      </c>
    </row>
    <row r="47" customFormat="false" ht="12.8" hidden="false" customHeight="false" outlineLevel="0" collapsed="false">
      <c r="A47" s="101" t="n">
        <f aca="false">A42+5</f>
        <v>80</v>
      </c>
    </row>
    <row r="48" customFormat="false" ht="12.8" hidden="false" customHeight="false" outlineLevel="0" collapsed="false">
      <c r="A48" s="101" t="n">
        <f aca="false">(A$7-A$2)/5+A47</f>
        <v>81</v>
      </c>
    </row>
    <row r="49" customFormat="false" ht="12.8" hidden="false" customHeight="false" outlineLevel="0" collapsed="false">
      <c r="A49" s="101" t="n">
        <f aca="false">(A$7-A$2)/5+A48</f>
        <v>82</v>
      </c>
    </row>
    <row r="50" customFormat="false" ht="12.8" hidden="false" customHeight="false" outlineLevel="0" collapsed="false">
      <c r="A50" s="101" t="n">
        <f aca="false">(A$7-A$2)/5+A49</f>
        <v>83</v>
      </c>
    </row>
    <row r="51" customFormat="false" ht="12.8" hidden="false" customHeight="false" outlineLevel="0" collapsed="false">
      <c r="A51" s="101" t="n">
        <f aca="false">(A$7-A$2)/5+A50</f>
        <v>84</v>
      </c>
    </row>
    <row r="52" customFormat="false" ht="12.8" hidden="false" customHeight="false" outlineLevel="0" collapsed="false">
      <c r="A52" s="101" t="n">
        <f aca="false">A47+5</f>
        <v>85</v>
      </c>
    </row>
    <row r="53" customFormat="false" ht="12.8" hidden="false" customHeight="false" outlineLevel="0" collapsed="false">
      <c r="A53" s="101" t="n">
        <f aca="false">(A$7-A$2)/5+A52</f>
        <v>86</v>
      </c>
    </row>
    <row r="54" customFormat="false" ht="12.8" hidden="false" customHeight="false" outlineLevel="0" collapsed="false">
      <c r="A54" s="101" t="n">
        <f aca="false">(A$7-A$2)/5+A53</f>
        <v>87</v>
      </c>
    </row>
    <row r="55" customFormat="false" ht="12.8" hidden="false" customHeight="false" outlineLevel="0" collapsed="false">
      <c r="A55" s="101" t="n">
        <f aca="false">(A$7-A$2)/5+A54</f>
        <v>88</v>
      </c>
    </row>
    <row r="56" customFormat="false" ht="12.8" hidden="false" customHeight="false" outlineLevel="0" collapsed="false">
      <c r="A56" s="101" t="n">
        <f aca="false">(A$7-A$2)/5+A55</f>
        <v>89</v>
      </c>
    </row>
    <row r="57" customFormat="false" ht="12.8" hidden="false" customHeight="false" outlineLevel="0" collapsed="false">
      <c r="A57" s="101" t="n">
        <f aca="false">A52+5</f>
        <v>90</v>
      </c>
    </row>
    <row r="58" customFormat="false" ht="12.8" hidden="false" customHeight="false" outlineLevel="0" collapsed="false">
      <c r="A58" s="101" t="n">
        <f aca="false">(A$7-A$2)/5+A57</f>
        <v>91</v>
      </c>
    </row>
    <row r="59" customFormat="false" ht="12.8" hidden="false" customHeight="false" outlineLevel="0" collapsed="false">
      <c r="A59" s="101" t="n">
        <f aca="false">(A$7-A$2)/5+A58</f>
        <v>92</v>
      </c>
    </row>
    <row r="60" customFormat="false" ht="12.8" hidden="false" customHeight="false" outlineLevel="0" collapsed="false">
      <c r="A60" s="101" t="n">
        <f aca="false">(A$7-A$2)/5+A59</f>
        <v>93</v>
      </c>
    </row>
    <row r="61" customFormat="false" ht="12.8" hidden="false" customHeight="false" outlineLevel="0" collapsed="false">
      <c r="A61" s="101" t="n">
        <f aca="false">(A$7-A$2)/5+A60</f>
        <v>94</v>
      </c>
    </row>
    <row r="62" customFormat="false" ht="12.8" hidden="false" customHeight="false" outlineLevel="0" collapsed="false">
      <c r="A62" s="101" t="n">
        <f aca="false">A57+5</f>
        <v>95</v>
      </c>
    </row>
    <row r="63" customFormat="false" ht="12.8" hidden="false" customHeight="false" outlineLevel="0" collapsed="false">
      <c r="A63" s="101" t="n">
        <f aca="false">(A$7-A$2)/5+A62</f>
        <v>96</v>
      </c>
    </row>
    <row r="64" customFormat="false" ht="12.8" hidden="false" customHeight="false" outlineLevel="0" collapsed="false">
      <c r="A64" s="101" t="n">
        <f aca="false">(A$7-A$2)/5+A63</f>
        <v>97</v>
      </c>
    </row>
    <row r="65" customFormat="false" ht="12.8" hidden="false" customHeight="false" outlineLevel="0" collapsed="false">
      <c r="A65" s="101" t="n">
        <f aca="false">(A$7-A$2)/5+A64</f>
        <v>98</v>
      </c>
    </row>
    <row r="66" customFormat="false" ht="12.8" hidden="false" customHeight="false" outlineLevel="0" collapsed="false">
      <c r="A66" s="101" t="n">
        <f aca="false">(A$7-A$2)/5+A65</f>
        <v>99</v>
      </c>
    </row>
    <row r="67" customFormat="false" ht="12.8" hidden="false" customHeight="false" outlineLevel="0" collapsed="false">
      <c r="A67" s="101" t="n">
        <f aca="false">A62+5</f>
        <v>100</v>
      </c>
    </row>
    <row r="68" customFormat="false" ht="12.8" hidden="false" customHeight="false" outlineLevel="0" collapsed="false">
      <c r="A68" s="101" t="n">
        <f aca="false">(A$7-A$2)/5+A67</f>
        <v>101</v>
      </c>
    </row>
    <row r="69" customFormat="false" ht="12.8" hidden="false" customHeight="false" outlineLevel="0" collapsed="false">
      <c r="A69" s="101" t="n">
        <f aca="false">(A$7-A$2)/5+A68</f>
        <v>102</v>
      </c>
    </row>
    <row r="70" customFormat="false" ht="12.8" hidden="false" customHeight="false" outlineLevel="0" collapsed="false">
      <c r="A70" s="101" t="n">
        <f aca="false">(A$7-A$2)/5+A69</f>
        <v>103</v>
      </c>
    </row>
    <row r="71" customFormat="false" ht="12.8" hidden="false" customHeight="false" outlineLevel="0" collapsed="false">
      <c r="A71" s="101" t="n">
        <f aca="false">(A$7-A$2)/5+A70</f>
        <v>104</v>
      </c>
    </row>
    <row r="72" customFormat="false" ht="12.8" hidden="false" customHeight="false" outlineLevel="0" collapsed="false">
      <c r="A72" s="101" t="n">
        <f aca="false">A67+5</f>
        <v>105</v>
      </c>
    </row>
    <row r="73" customFormat="false" ht="12.8" hidden="false" customHeight="false" outlineLevel="0" collapsed="false">
      <c r="A73" s="101" t="n">
        <f aca="false">(A$7-A$2)/5+A72</f>
        <v>106</v>
      </c>
    </row>
    <row r="74" customFormat="false" ht="12.8" hidden="false" customHeight="false" outlineLevel="0" collapsed="false">
      <c r="A74" s="101" t="n">
        <f aca="false">(A$7-A$2)/5+A73</f>
        <v>107</v>
      </c>
    </row>
    <row r="75" customFormat="false" ht="12.8" hidden="false" customHeight="false" outlineLevel="0" collapsed="false">
      <c r="A75" s="101" t="n">
        <f aca="false">(A$7-A$2)/5+A74</f>
        <v>108</v>
      </c>
    </row>
    <row r="76" customFormat="false" ht="12.8" hidden="false" customHeight="false" outlineLevel="0" collapsed="false">
      <c r="A76" s="101" t="n">
        <f aca="false">(A$7-A$2)/5+A75</f>
        <v>109</v>
      </c>
    </row>
    <row r="77" customFormat="false" ht="12.8" hidden="false" customHeight="false" outlineLevel="0" collapsed="false">
      <c r="A77" s="101" t="n">
        <f aca="false">A72+5</f>
        <v>110</v>
      </c>
    </row>
    <row r="78" customFormat="false" ht="12.8" hidden="false" customHeight="false" outlineLevel="0" collapsed="false">
      <c r="A78" s="101" t="n">
        <f aca="false">(A$7-A$2)/5+A77</f>
        <v>111</v>
      </c>
    </row>
    <row r="79" customFormat="false" ht="12.8" hidden="false" customHeight="false" outlineLevel="0" collapsed="false">
      <c r="A79" s="101" t="n">
        <f aca="false">(A$7-A$2)/5+A78</f>
        <v>112</v>
      </c>
    </row>
    <row r="80" customFormat="false" ht="12.8" hidden="false" customHeight="false" outlineLevel="0" collapsed="false">
      <c r="A80" s="101" t="n">
        <f aca="false">(A$7-A$2)/5+A79</f>
        <v>113</v>
      </c>
    </row>
    <row r="81" customFormat="false" ht="12.8" hidden="false" customHeight="false" outlineLevel="0" collapsed="false">
      <c r="A81" s="101" t="n">
        <f aca="false">(A$7-A$2)/5+A80</f>
        <v>114</v>
      </c>
    </row>
    <row r="82" customFormat="false" ht="12.8" hidden="false" customHeight="false" outlineLevel="0" collapsed="false">
      <c r="A82" s="101" t="n">
        <f aca="false">A77+5</f>
        <v>115</v>
      </c>
    </row>
    <row r="83" customFormat="false" ht="12.8" hidden="false" customHeight="false" outlineLevel="0" collapsed="false">
      <c r="A83" s="101" t="n">
        <f aca="false">(A$7-A$2)/5+A82</f>
        <v>116</v>
      </c>
    </row>
    <row r="84" customFormat="false" ht="12.8" hidden="false" customHeight="false" outlineLevel="0" collapsed="false">
      <c r="A84" s="101" t="n">
        <f aca="false">(A$7-A$2)/5+A83</f>
        <v>117</v>
      </c>
    </row>
    <row r="85" customFormat="false" ht="12.8" hidden="false" customHeight="false" outlineLevel="0" collapsed="false">
      <c r="A85" s="101" t="n">
        <f aca="false">(A$7-A$2)/5+A84</f>
        <v>118</v>
      </c>
    </row>
    <row r="86" customFormat="false" ht="12.8" hidden="false" customHeight="false" outlineLevel="0" collapsed="false">
      <c r="A86" s="101" t="n">
        <f aca="false">(A$7-A$2)/5+A85</f>
        <v>119</v>
      </c>
    </row>
    <row r="87" customFormat="false" ht="12.8" hidden="false" customHeight="false" outlineLevel="0" collapsed="false">
      <c r="A87" s="101" t="n">
        <f aca="false">A82+5</f>
        <v>120</v>
      </c>
    </row>
    <row r="88" customFormat="false" ht="12.8" hidden="false" customHeight="false" outlineLevel="0" collapsed="false">
      <c r="A88" s="101" t="n">
        <f aca="false">(A$7-A$2)/5+A87</f>
        <v>121</v>
      </c>
    </row>
    <row r="89" customFormat="false" ht="12.8" hidden="false" customHeight="false" outlineLevel="0" collapsed="false">
      <c r="A89" s="101" t="n">
        <f aca="false">(A$7-A$2)/5+A88</f>
        <v>122</v>
      </c>
    </row>
    <row r="90" customFormat="false" ht="12.8" hidden="false" customHeight="false" outlineLevel="0" collapsed="false">
      <c r="A90" s="101" t="n">
        <f aca="false">(A$7-A$2)/5+A89</f>
        <v>123</v>
      </c>
    </row>
    <row r="91" customFormat="false" ht="12.8" hidden="false" customHeight="false" outlineLevel="0" collapsed="false">
      <c r="A91" s="101" t="n">
        <f aca="false">(A$7-A$2)/5+A90</f>
        <v>124</v>
      </c>
    </row>
    <row r="92" customFormat="false" ht="12.8" hidden="false" customHeight="false" outlineLevel="0" collapsed="false">
      <c r="A92" s="101" t="n">
        <f aca="false">A87+5</f>
        <v>125</v>
      </c>
    </row>
    <row r="93" customFormat="false" ht="12.8" hidden="false" customHeight="false" outlineLevel="0" collapsed="false">
      <c r="A93" s="101" t="n">
        <f aca="false">(A$7-A$2)/5+A92</f>
        <v>126</v>
      </c>
    </row>
    <row r="94" customFormat="false" ht="12.8" hidden="false" customHeight="false" outlineLevel="0" collapsed="false">
      <c r="A94" s="101" t="n">
        <f aca="false">(A$7-A$2)/5+A93</f>
        <v>127</v>
      </c>
    </row>
    <row r="95" customFormat="false" ht="12.8" hidden="false" customHeight="false" outlineLevel="0" collapsed="false">
      <c r="A95" s="101" t="n">
        <f aca="false">(A$7-A$2)/5+A94</f>
        <v>128</v>
      </c>
    </row>
    <row r="96" customFormat="false" ht="12.8" hidden="false" customHeight="false" outlineLevel="0" collapsed="false">
      <c r="A96" s="101" t="n">
        <f aca="false">(A$7-A$2)/5+A95</f>
        <v>129</v>
      </c>
    </row>
    <row r="97" customFormat="false" ht="12.8" hidden="false" customHeight="false" outlineLevel="0" collapsed="false">
      <c r="A97" s="101" t="n">
        <f aca="false">A92+5</f>
        <v>130</v>
      </c>
    </row>
    <row r="98" customFormat="false" ht="12.8" hidden="false" customHeight="false" outlineLevel="0" collapsed="false">
      <c r="A98" s="101" t="n">
        <f aca="false">(A$7-A$2)/5+A97</f>
        <v>131</v>
      </c>
    </row>
    <row r="99" customFormat="false" ht="12.8" hidden="false" customHeight="false" outlineLevel="0" collapsed="false">
      <c r="A99" s="101" t="n">
        <f aca="false">(A$7-A$2)/5+A98</f>
        <v>132</v>
      </c>
    </row>
    <row r="100" customFormat="false" ht="12.8" hidden="false" customHeight="false" outlineLevel="0" collapsed="false">
      <c r="A100" s="101" t="n">
        <f aca="false">(A$7-A$2)/5+A99</f>
        <v>133</v>
      </c>
    </row>
    <row r="101" customFormat="false" ht="12.8" hidden="false" customHeight="false" outlineLevel="0" collapsed="false">
      <c r="A101" s="101" t="n">
        <f aca="false">(A$7-A$2)/5+A100</f>
        <v>134</v>
      </c>
    </row>
    <row r="102" customFormat="false" ht="12.8" hidden="false" customHeight="false" outlineLevel="0" collapsed="false">
      <c r="A102" s="101" t="n">
        <f aca="false">A97+5</f>
        <v>135</v>
      </c>
    </row>
    <row r="103" customFormat="false" ht="12.8" hidden="false" customHeight="false" outlineLevel="0" collapsed="false">
      <c r="A103" s="101" t="n">
        <f aca="false">(A$7-A$2)/5+A102</f>
        <v>136</v>
      </c>
    </row>
    <row r="104" customFormat="false" ht="12.8" hidden="false" customHeight="false" outlineLevel="0" collapsed="false">
      <c r="A104" s="101" t="n">
        <f aca="false">(A$7-A$2)/5+A103</f>
        <v>137</v>
      </c>
    </row>
    <row r="105" customFormat="false" ht="12.8" hidden="false" customHeight="false" outlineLevel="0" collapsed="false">
      <c r="A105" s="101" t="n">
        <f aca="false">(A$7-A$2)/5+A104</f>
        <v>138</v>
      </c>
    </row>
    <row r="106" customFormat="false" ht="12.8" hidden="false" customHeight="false" outlineLevel="0" collapsed="false">
      <c r="A106" s="101" t="n">
        <f aca="false">(A$7-A$2)/5+A105</f>
        <v>139</v>
      </c>
    </row>
    <row r="107" customFormat="false" ht="12.8" hidden="false" customHeight="false" outlineLevel="0" collapsed="false">
      <c r="A107" s="101" t="n">
        <f aca="false">A102+5</f>
        <v>140</v>
      </c>
    </row>
    <row r="108" customFormat="false" ht="12.8" hidden="false" customHeight="false" outlineLevel="0" collapsed="false">
      <c r="A108" s="101" t="n">
        <f aca="false">(A$7-A$2)/5+A107</f>
        <v>141</v>
      </c>
    </row>
    <row r="109" customFormat="false" ht="12.8" hidden="false" customHeight="false" outlineLevel="0" collapsed="false">
      <c r="A109" s="101" t="n">
        <f aca="false">(A$7-A$2)/5+A108</f>
        <v>142</v>
      </c>
    </row>
    <row r="110" customFormat="false" ht="12.8" hidden="false" customHeight="false" outlineLevel="0" collapsed="false">
      <c r="A110" s="101" t="n">
        <f aca="false">(A$7-A$2)/5+A109</f>
        <v>143</v>
      </c>
    </row>
    <row r="111" customFormat="false" ht="12.8" hidden="false" customHeight="false" outlineLevel="0" collapsed="false">
      <c r="A111" s="101" t="n">
        <f aca="false">(A$7-A$2)/5+A110</f>
        <v>144</v>
      </c>
    </row>
    <row r="112" customFormat="false" ht="12.8" hidden="false" customHeight="false" outlineLevel="0" collapsed="false">
      <c r="A112" s="101" t="n">
        <f aca="false">A107+5</f>
        <v>145</v>
      </c>
    </row>
    <row r="113" customFormat="false" ht="12.8" hidden="false" customHeight="false" outlineLevel="0" collapsed="false">
      <c r="A113" s="101" t="n">
        <f aca="false">(A$7-A$2)/5+A112</f>
        <v>146</v>
      </c>
    </row>
    <row r="114" customFormat="false" ht="12.8" hidden="false" customHeight="false" outlineLevel="0" collapsed="false">
      <c r="A114" s="101" t="n">
        <f aca="false">(A$7-A$2)/5+A113</f>
        <v>147</v>
      </c>
    </row>
    <row r="115" customFormat="false" ht="12.8" hidden="false" customHeight="false" outlineLevel="0" collapsed="false">
      <c r="A115" s="101" t="n">
        <f aca="false">(A$7-A$2)/5+A114</f>
        <v>148</v>
      </c>
    </row>
    <row r="116" customFormat="false" ht="12.8" hidden="false" customHeight="false" outlineLevel="0" collapsed="false">
      <c r="A116" s="101" t="n">
        <f aca="false">(A$7-A$2)/5+A115</f>
        <v>149</v>
      </c>
    </row>
    <row r="117" customFormat="false" ht="12.8" hidden="false" customHeight="false" outlineLevel="0" collapsed="false">
      <c r="A117" s="101" t="n">
        <f aca="false">A112+5</f>
        <v>150</v>
      </c>
    </row>
    <row r="118" customFormat="false" ht="12.8" hidden="false" customHeight="false" outlineLevel="0" collapsed="false">
      <c r="A118" s="101" t="n">
        <f aca="false">(A$7-A$2)/5+A117</f>
        <v>151</v>
      </c>
    </row>
    <row r="119" customFormat="false" ht="12.8" hidden="false" customHeight="false" outlineLevel="0" collapsed="false">
      <c r="A119" s="101" t="n">
        <f aca="false">(A$7-A$2)/5+A118</f>
        <v>152</v>
      </c>
    </row>
    <row r="120" customFormat="false" ht="12.8" hidden="false" customHeight="false" outlineLevel="0" collapsed="false">
      <c r="A120" s="101" t="n">
        <f aca="false">(A$7-A$2)/5+A119</f>
        <v>153</v>
      </c>
    </row>
    <row r="121" customFormat="false" ht="12.8" hidden="false" customHeight="false" outlineLevel="0" collapsed="false">
      <c r="A121" s="101" t="n">
        <f aca="false">(A$7-A$2)/5+A120</f>
        <v>154</v>
      </c>
    </row>
    <row r="122" customFormat="false" ht="12.8" hidden="false" customHeight="false" outlineLevel="0" collapsed="false">
      <c r="A122" s="101" t="n">
        <f aca="false">A117+5</f>
        <v>155</v>
      </c>
    </row>
    <row r="123" customFormat="false" ht="12.8" hidden="false" customHeight="false" outlineLevel="0" collapsed="false">
      <c r="A123" s="101" t="n">
        <f aca="false">(A$7-A$2)/5+A122</f>
        <v>156</v>
      </c>
    </row>
    <row r="124" customFormat="false" ht="12.8" hidden="false" customHeight="false" outlineLevel="0" collapsed="false">
      <c r="A124" s="101" t="n">
        <f aca="false">(A$7-A$2)/5+A123</f>
        <v>157</v>
      </c>
    </row>
    <row r="125" customFormat="false" ht="12.8" hidden="false" customHeight="false" outlineLevel="0" collapsed="false">
      <c r="A125" s="101" t="n">
        <f aca="false">(A$7-A$2)/5+A124</f>
        <v>158</v>
      </c>
    </row>
    <row r="126" customFormat="false" ht="12.8" hidden="false" customHeight="false" outlineLevel="0" collapsed="false">
      <c r="A126" s="101" t="n">
        <f aca="false">(A$7-A$2)/5+A125</f>
        <v>159</v>
      </c>
    </row>
    <row r="127" customFormat="false" ht="12.8" hidden="false" customHeight="false" outlineLevel="0" collapsed="false">
      <c r="A127" s="101" t="n">
        <f aca="false">A122+5</f>
        <v>160</v>
      </c>
    </row>
    <row r="128" customFormat="false" ht="12.8" hidden="false" customHeight="false" outlineLevel="0" collapsed="false">
      <c r="A128" s="101" t="n">
        <f aca="false">(A$7-A$2)/5+A127</f>
        <v>161</v>
      </c>
    </row>
    <row r="129" customFormat="false" ht="12.8" hidden="false" customHeight="false" outlineLevel="0" collapsed="false">
      <c r="A129" s="101" t="n">
        <f aca="false">(A$7-A$2)/5+A128</f>
        <v>162</v>
      </c>
    </row>
    <row r="130" customFormat="false" ht="12.8" hidden="false" customHeight="false" outlineLevel="0" collapsed="false">
      <c r="A130" s="101" t="n">
        <f aca="false">(A$7-A$2)/5+A129</f>
        <v>163</v>
      </c>
    </row>
    <row r="131" customFormat="false" ht="12.8" hidden="false" customHeight="false" outlineLevel="0" collapsed="false">
      <c r="A131" s="101" t="n">
        <f aca="false">(A$7-A$2)/5+A130</f>
        <v>164</v>
      </c>
    </row>
    <row r="132" customFormat="false" ht="12.8" hidden="false" customHeight="false" outlineLevel="0" collapsed="false">
      <c r="A132" s="101" t="n">
        <f aca="false">A127+5</f>
        <v>165</v>
      </c>
    </row>
    <row r="133" customFormat="false" ht="12.8" hidden="false" customHeight="false" outlineLevel="0" collapsed="false">
      <c r="A133" s="101" t="n">
        <f aca="false">(A$7-A$2)/5+A132</f>
        <v>166</v>
      </c>
    </row>
    <row r="134" customFormat="false" ht="12.8" hidden="false" customHeight="false" outlineLevel="0" collapsed="false">
      <c r="A134" s="101" t="n">
        <f aca="false">(A$7-A$2)/5+A133</f>
        <v>167</v>
      </c>
    </row>
    <row r="135" customFormat="false" ht="12.8" hidden="false" customHeight="false" outlineLevel="0" collapsed="false">
      <c r="A135" s="101" t="n">
        <f aca="false">(A$7-A$2)/5+A134</f>
        <v>168</v>
      </c>
    </row>
    <row r="136" customFormat="false" ht="12.8" hidden="false" customHeight="false" outlineLevel="0" collapsed="false">
      <c r="A136" s="101" t="n">
        <f aca="false">(A$7-A$2)/5+A135</f>
        <v>169</v>
      </c>
    </row>
    <row r="137" customFormat="false" ht="12.8" hidden="false" customHeight="false" outlineLevel="0" collapsed="false">
      <c r="A137" s="101" t="n">
        <f aca="false">A132+5</f>
        <v>170</v>
      </c>
    </row>
    <row r="138" customFormat="false" ht="12.8" hidden="false" customHeight="false" outlineLevel="0" collapsed="false">
      <c r="A138" s="101" t="n">
        <f aca="false">(A$7-A$2)/5+A137</f>
        <v>171</v>
      </c>
    </row>
    <row r="139" customFormat="false" ht="12.8" hidden="false" customHeight="false" outlineLevel="0" collapsed="false">
      <c r="A139" s="101" t="n">
        <f aca="false">(A$7-A$2)/5+A138</f>
        <v>172</v>
      </c>
    </row>
    <row r="140" customFormat="false" ht="12.8" hidden="false" customHeight="false" outlineLevel="0" collapsed="false">
      <c r="A140" s="101" t="n">
        <f aca="false">(A$7-A$2)/5+A139</f>
        <v>173</v>
      </c>
    </row>
    <row r="141" customFormat="false" ht="12.8" hidden="false" customHeight="false" outlineLevel="0" collapsed="false">
      <c r="A141" s="101" t="n">
        <f aca="false">(A$7-A$2)/5+A140</f>
        <v>174</v>
      </c>
    </row>
    <row r="142" customFormat="false" ht="12.8" hidden="false" customHeight="false" outlineLevel="0" collapsed="false">
      <c r="A142" s="101" t="n">
        <f aca="false">A137+5</f>
        <v>175</v>
      </c>
    </row>
    <row r="143" customFormat="false" ht="12.8" hidden="false" customHeight="false" outlineLevel="0" collapsed="false">
      <c r="A143" s="101" t="n">
        <f aca="false">(A$7-A$2)/5+A142</f>
        <v>176</v>
      </c>
    </row>
    <row r="144" customFormat="false" ht="12.8" hidden="false" customHeight="false" outlineLevel="0" collapsed="false">
      <c r="A144" s="101" t="n">
        <f aca="false">(A$7-A$2)/5+A143</f>
        <v>177</v>
      </c>
    </row>
    <row r="145" customFormat="false" ht="12.8" hidden="false" customHeight="false" outlineLevel="0" collapsed="false">
      <c r="A145" s="101" t="n">
        <f aca="false">(A$7-A$2)/5+A144</f>
        <v>178</v>
      </c>
    </row>
    <row r="146" customFormat="false" ht="12.8" hidden="false" customHeight="false" outlineLevel="0" collapsed="false">
      <c r="A146" s="101" t="n">
        <f aca="false">(A$7-A$2)/5+A145</f>
        <v>179</v>
      </c>
    </row>
    <row r="147" customFormat="false" ht="12.8" hidden="false" customHeight="false" outlineLevel="0" collapsed="false">
      <c r="A147" s="101" t="n">
        <f aca="false">A142+5</f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A131" activePane="bottomRight" state="frozen"/>
      <selection pane="topLeft" activeCell="A1" activeCellId="0" sqref="A1"/>
      <selection pane="topRight" activeCell="AA1" activeCellId="0" sqref="AA1"/>
      <selection pane="bottomLeft" activeCell="A131" activeCellId="0" sqref="A131"/>
      <selection pane="bottomRight" activeCell="AR131" activeCellId="0" sqref="AR13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</v>
      </c>
      <c r="H13" s="102" t="n">
        <v>0</v>
      </c>
      <c r="I13" s="102" t="n">
        <v>0</v>
      </c>
      <c r="J13" s="102" t="n">
        <v>0</v>
      </c>
      <c r="K13" s="102" t="n">
        <v>0</v>
      </c>
      <c r="L13" s="102" t="n">
        <v>0</v>
      </c>
      <c r="M13" s="102" t="n">
        <v>0</v>
      </c>
      <c r="N13" s="102" t="n">
        <v>0</v>
      </c>
      <c r="O13" s="102" t="n">
        <v>0</v>
      </c>
      <c r="P13" s="102" t="n">
        <v>0</v>
      </c>
      <c r="Q13" s="102" t="n">
        <v>0</v>
      </c>
      <c r="R13" s="102" t="n">
        <v>0</v>
      </c>
      <c r="S13" s="102" t="n">
        <v>0</v>
      </c>
      <c r="T13" s="102" t="n">
        <v>0</v>
      </c>
      <c r="U13" s="102" t="n">
        <v>0</v>
      </c>
      <c r="V13" s="102" t="n">
        <v>0</v>
      </c>
      <c r="W13" s="102" t="n">
        <v>0</v>
      </c>
      <c r="X13" s="102" t="n">
        <v>0</v>
      </c>
      <c r="Y13" s="102" t="n">
        <v>0</v>
      </c>
      <c r="Z13" s="102" t="n">
        <v>0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</v>
      </c>
      <c r="H14" s="102" t="n">
        <v>0</v>
      </c>
      <c r="I14" s="102" t="n">
        <v>0</v>
      </c>
      <c r="J14" s="102" t="n">
        <v>0</v>
      </c>
      <c r="K14" s="102" t="n">
        <v>0</v>
      </c>
      <c r="L14" s="102" t="n">
        <v>0</v>
      </c>
      <c r="M14" s="102" t="n">
        <v>0</v>
      </c>
      <c r="N14" s="102" t="n">
        <v>0</v>
      </c>
      <c r="O14" s="102" t="n">
        <v>0</v>
      </c>
      <c r="P14" s="102" t="n">
        <v>0</v>
      </c>
      <c r="Q14" s="102" t="n">
        <v>0</v>
      </c>
      <c r="R14" s="102" t="n">
        <v>0</v>
      </c>
      <c r="S14" s="102" t="n">
        <v>0</v>
      </c>
      <c r="T14" s="102" t="n">
        <v>0</v>
      </c>
      <c r="U14" s="102" t="n">
        <v>0</v>
      </c>
      <c r="V14" s="102" t="n">
        <v>0</v>
      </c>
      <c r="W14" s="102" t="n">
        <v>0</v>
      </c>
      <c r="X14" s="102" t="n">
        <v>0</v>
      </c>
      <c r="Y14" s="102" t="n">
        <v>0</v>
      </c>
      <c r="Z14" s="102" t="n">
        <v>0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</v>
      </c>
      <c r="H15" s="102" t="n">
        <v>0</v>
      </c>
      <c r="I15" s="102" t="n">
        <v>0</v>
      </c>
      <c r="J15" s="102" t="n">
        <v>0</v>
      </c>
      <c r="K15" s="102" t="n">
        <v>0</v>
      </c>
      <c r="L15" s="102" t="n">
        <v>0</v>
      </c>
      <c r="M15" s="102" t="n">
        <v>0</v>
      </c>
      <c r="N15" s="102" t="n">
        <v>0</v>
      </c>
      <c r="O15" s="102" t="n">
        <v>0</v>
      </c>
      <c r="P15" s="102" t="n">
        <v>0</v>
      </c>
      <c r="Q15" s="102" t="n">
        <v>0</v>
      </c>
      <c r="R15" s="102" t="n">
        <v>0</v>
      </c>
      <c r="S15" s="102" t="n">
        <v>0</v>
      </c>
      <c r="T15" s="102" t="n">
        <v>0</v>
      </c>
      <c r="U15" s="102" t="n">
        <v>0</v>
      </c>
      <c r="V15" s="102" t="n">
        <v>0</v>
      </c>
      <c r="W15" s="102" t="n">
        <v>0</v>
      </c>
      <c r="X15" s="102" t="n">
        <v>0</v>
      </c>
      <c r="Y15" s="102" t="n">
        <v>0</v>
      </c>
      <c r="Z15" s="102" t="n">
        <v>0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</v>
      </c>
      <c r="H16" s="102" t="n">
        <v>0</v>
      </c>
      <c r="I16" s="102" t="n">
        <v>0</v>
      </c>
      <c r="J16" s="102" t="n">
        <v>0</v>
      </c>
      <c r="K16" s="102" t="n">
        <v>0</v>
      </c>
      <c r="L16" s="102" t="n">
        <v>0</v>
      </c>
      <c r="M16" s="102" t="n">
        <v>0</v>
      </c>
      <c r="N16" s="102" t="n">
        <v>0</v>
      </c>
      <c r="O16" s="102" t="n">
        <v>0</v>
      </c>
      <c r="P16" s="102" t="n">
        <v>0</v>
      </c>
      <c r="Q16" s="102" t="n">
        <v>0</v>
      </c>
      <c r="R16" s="102" t="n">
        <v>0</v>
      </c>
      <c r="S16" s="102" t="n">
        <v>0</v>
      </c>
      <c r="T16" s="102" t="n">
        <v>0</v>
      </c>
      <c r="U16" s="102" t="n">
        <v>0</v>
      </c>
      <c r="V16" s="102" t="n">
        <v>0</v>
      </c>
      <c r="W16" s="102" t="n">
        <v>0</v>
      </c>
      <c r="X16" s="102" t="n">
        <v>0</v>
      </c>
      <c r="Y16" s="102" t="n">
        <v>0</v>
      </c>
      <c r="Z16" s="102" t="n">
        <v>0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</v>
      </c>
      <c r="H17" s="102" t="n">
        <v>0</v>
      </c>
      <c r="I17" s="102" t="n">
        <v>0</v>
      </c>
      <c r="J17" s="102" t="n">
        <v>0</v>
      </c>
      <c r="K17" s="102" t="n">
        <v>0</v>
      </c>
      <c r="L17" s="102" t="n">
        <v>0</v>
      </c>
      <c r="M17" s="102" t="n">
        <v>0</v>
      </c>
      <c r="N17" s="102" t="n">
        <v>0</v>
      </c>
      <c r="O17" s="102" t="n">
        <v>0</v>
      </c>
      <c r="P17" s="102" t="n">
        <v>0</v>
      </c>
      <c r="Q17" s="102" t="n">
        <v>0</v>
      </c>
      <c r="R17" s="102" t="n">
        <v>0</v>
      </c>
      <c r="S17" s="102" t="n">
        <v>0</v>
      </c>
      <c r="T17" s="102" t="n">
        <v>0</v>
      </c>
      <c r="U17" s="102" t="n">
        <v>0</v>
      </c>
      <c r="V17" s="102" t="n">
        <v>0</v>
      </c>
      <c r="W17" s="102" t="n">
        <v>0</v>
      </c>
      <c r="X17" s="102" t="n">
        <v>0</v>
      </c>
      <c r="Y17" s="102" t="n">
        <v>0</v>
      </c>
      <c r="Z17" s="102" t="n">
        <v>0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</v>
      </c>
      <c r="D18" s="102" t="n">
        <v>0</v>
      </c>
      <c r="E18" s="102" t="n">
        <v>0</v>
      </c>
      <c r="F18" s="102" t="n">
        <v>0</v>
      </c>
      <c r="G18" s="102" t="n">
        <v>0</v>
      </c>
      <c r="H18" s="102" t="n">
        <v>0</v>
      </c>
      <c r="I18" s="102" t="n">
        <v>0</v>
      </c>
      <c r="J18" s="102" t="n">
        <v>0</v>
      </c>
      <c r="K18" s="102" t="n">
        <v>0</v>
      </c>
      <c r="L18" s="102" t="n">
        <v>0</v>
      </c>
      <c r="M18" s="102" t="n">
        <v>0</v>
      </c>
      <c r="N18" s="102" t="n">
        <v>0</v>
      </c>
      <c r="O18" s="102" t="n">
        <v>0</v>
      </c>
      <c r="P18" s="102" t="n">
        <v>0</v>
      </c>
      <c r="Q18" s="102" t="n">
        <v>0</v>
      </c>
      <c r="R18" s="102" t="n">
        <v>0</v>
      </c>
      <c r="S18" s="102" t="n">
        <v>0</v>
      </c>
      <c r="T18" s="102" t="n">
        <v>0</v>
      </c>
      <c r="U18" s="102" t="n">
        <v>0</v>
      </c>
      <c r="V18" s="102" t="n">
        <v>0</v>
      </c>
      <c r="W18" s="102" t="n">
        <v>0</v>
      </c>
      <c r="X18" s="102" t="n">
        <v>0</v>
      </c>
      <c r="Y18" s="102" t="n">
        <v>0</v>
      </c>
      <c r="Z18" s="102" t="n">
        <v>0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</v>
      </c>
      <c r="D19" s="102" t="n">
        <v>0</v>
      </c>
      <c r="E19" s="102" t="n">
        <v>0</v>
      </c>
      <c r="F19" s="102" t="n">
        <v>0</v>
      </c>
      <c r="G19" s="102" t="n">
        <v>0</v>
      </c>
      <c r="H19" s="102" t="n">
        <v>0</v>
      </c>
      <c r="I19" s="102" t="n">
        <v>0</v>
      </c>
      <c r="J19" s="102" t="n">
        <v>0</v>
      </c>
      <c r="K19" s="102" t="n">
        <v>0</v>
      </c>
      <c r="L19" s="102" t="n">
        <v>0</v>
      </c>
      <c r="M19" s="102" t="n">
        <v>0</v>
      </c>
      <c r="N19" s="102" t="n">
        <v>0</v>
      </c>
      <c r="O19" s="102" t="n">
        <v>0</v>
      </c>
      <c r="P19" s="102" t="n">
        <v>0</v>
      </c>
      <c r="Q19" s="102" t="n">
        <v>0</v>
      </c>
      <c r="R19" s="102" t="n">
        <v>0</v>
      </c>
      <c r="S19" s="102" t="n">
        <v>0</v>
      </c>
      <c r="T19" s="102" t="n">
        <v>0</v>
      </c>
      <c r="U19" s="102" t="n">
        <v>0</v>
      </c>
      <c r="V19" s="102" t="n">
        <v>0</v>
      </c>
      <c r="W19" s="102" t="n">
        <v>0</v>
      </c>
      <c r="X19" s="102" t="n">
        <v>0</v>
      </c>
      <c r="Y19" s="102" t="n">
        <v>0</v>
      </c>
      <c r="Z19" s="102" t="n">
        <v>0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</v>
      </c>
      <c r="D20" s="102" t="n">
        <v>0</v>
      </c>
      <c r="E20" s="102" t="n">
        <v>0</v>
      </c>
      <c r="F20" s="102" t="n">
        <v>0</v>
      </c>
      <c r="G20" s="102" t="n">
        <v>0</v>
      </c>
      <c r="H20" s="102" t="n">
        <v>0</v>
      </c>
      <c r="I20" s="102" t="n">
        <v>0</v>
      </c>
      <c r="J20" s="102" t="n">
        <v>0</v>
      </c>
      <c r="K20" s="102" t="n">
        <v>0</v>
      </c>
      <c r="L20" s="102" t="n">
        <v>0</v>
      </c>
      <c r="M20" s="102" t="n">
        <v>0</v>
      </c>
      <c r="N20" s="102" t="n">
        <v>0</v>
      </c>
      <c r="O20" s="102" t="n">
        <v>0</v>
      </c>
      <c r="P20" s="102" t="n">
        <v>0</v>
      </c>
      <c r="Q20" s="102" t="n">
        <v>0</v>
      </c>
      <c r="R20" s="102" t="n">
        <v>0</v>
      </c>
      <c r="S20" s="102" t="n">
        <v>0</v>
      </c>
      <c r="T20" s="102" t="n">
        <v>0</v>
      </c>
      <c r="U20" s="102" t="n">
        <v>0</v>
      </c>
      <c r="V20" s="102" t="n">
        <v>0</v>
      </c>
      <c r="W20" s="102" t="n">
        <v>0</v>
      </c>
      <c r="X20" s="102" t="n">
        <v>0</v>
      </c>
      <c r="Y20" s="102" t="n">
        <v>0</v>
      </c>
      <c r="Z20" s="102" t="n">
        <v>0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</v>
      </c>
      <c r="D21" s="102" t="n">
        <v>0</v>
      </c>
      <c r="E21" s="102" t="n">
        <v>0</v>
      </c>
      <c r="F21" s="102" t="n">
        <v>0</v>
      </c>
      <c r="G21" s="102" t="n">
        <v>0</v>
      </c>
      <c r="H21" s="102" t="n">
        <v>0</v>
      </c>
      <c r="I21" s="102" t="n">
        <v>0</v>
      </c>
      <c r="J21" s="102" t="n">
        <v>0</v>
      </c>
      <c r="K21" s="102" t="n">
        <v>0</v>
      </c>
      <c r="L21" s="102" t="n">
        <v>0</v>
      </c>
      <c r="M21" s="102" t="n">
        <v>0</v>
      </c>
      <c r="N21" s="102" t="n">
        <v>0</v>
      </c>
      <c r="O21" s="102" t="n">
        <v>0</v>
      </c>
      <c r="P21" s="102" t="n">
        <v>0</v>
      </c>
      <c r="Q21" s="102" t="n">
        <v>0</v>
      </c>
      <c r="R21" s="102" t="n">
        <v>0</v>
      </c>
      <c r="S21" s="102" t="n">
        <v>0</v>
      </c>
      <c r="T21" s="102" t="n">
        <v>0</v>
      </c>
      <c r="U21" s="102" t="n">
        <v>0</v>
      </c>
      <c r="V21" s="102" t="n">
        <v>0</v>
      </c>
      <c r="W21" s="102" t="n">
        <v>0</v>
      </c>
      <c r="X21" s="102" t="n">
        <v>0</v>
      </c>
      <c r="Y21" s="102" t="n">
        <v>0</v>
      </c>
      <c r="Z21" s="102" t="n">
        <v>0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</v>
      </c>
      <c r="D22" s="102" t="n">
        <v>0</v>
      </c>
      <c r="E22" s="102" t="n">
        <v>0</v>
      </c>
      <c r="F22" s="102" t="n">
        <v>0</v>
      </c>
      <c r="G22" s="102" t="n">
        <v>0</v>
      </c>
      <c r="H22" s="102" t="n">
        <v>0</v>
      </c>
      <c r="I22" s="102" t="n">
        <v>0</v>
      </c>
      <c r="J22" s="102" t="n">
        <v>0</v>
      </c>
      <c r="K22" s="102" t="n">
        <v>0</v>
      </c>
      <c r="L22" s="102" t="n">
        <v>0</v>
      </c>
      <c r="M22" s="102" t="n">
        <v>0</v>
      </c>
      <c r="N22" s="102" t="n">
        <v>0</v>
      </c>
      <c r="O22" s="102" t="n">
        <v>0</v>
      </c>
      <c r="P22" s="102" t="n">
        <v>0</v>
      </c>
      <c r="Q22" s="102" t="n">
        <v>0</v>
      </c>
      <c r="R22" s="102" t="n">
        <v>0</v>
      </c>
      <c r="S22" s="102" t="n">
        <v>0</v>
      </c>
      <c r="T22" s="102" t="n">
        <v>0</v>
      </c>
      <c r="U22" s="102" t="n">
        <v>0</v>
      </c>
      <c r="V22" s="102" t="n">
        <v>0</v>
      </c>
      <c r="W22" s="102" t="n">
        <v>0</v>
      </c>
      <c r="X22" s="102" t="n">
        <v>0</v>
      </c>
      <c r="Y22" s="102" t="n">
        <v>0</v>
      </c>
      <c r="Z22" s="102" t="n">
        <v>0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</v>
      </c>
      <c r="D23" s="102" t="n">
        <v>0</v>
      </c>
      <c r="E23" s="102" t="n">
        <v>0</v>
      </c>
      <c r="F23" s="102" t="n">
        <v>0</v>
      </c>
      <c r="G23" s="102" t="n">
        <v>0</v>
      </c>
      <c r="H23" s="102" t="n">
        <v>0</v>
      </c>
      <c r="I23" s="102" t="n">
        <v>0</v>
      </c>
      <c r="J23" s="102" t="n">
        <v>0</v>
      </c>
      <c r="K23" s="102" t="n">
        <v>0</v>
      </c>
      <c r="L23" s="102" t="n">
        <v>0</v>
      </c>
      <c r="M23" s="102" t="n">
        <v>0</v>
      </c>
      <c r="N23" s="102" t="n">
        <v>0</v>
      </c>
      <c r="O23" s="102" t="n">
        <v>0</v>
      </c>
      <c r="P23" s="102" t="n">
        <v>0</v>
      </c>
      <c r="Q23" s="102" t="n">
        <v>0</v>
      </c>
      <c r="R23" s="102" t="n">
        <v>0</v>
      </c>
      <c r="S23" s="102" t="n">
        <v>0</v>
      </c>
      <c r="T23" s="102" t="n">
        <v>0</v>
      </c>
      <c r="U23" s="102" t="n">
        <v>0</v>
      </c>
      <c r="V23" s="102" t="n">
        <v>0</v>
      </c>
      <c r="W23" s="102" t="n">
        <v>0</v>
      </c>
      <c r="X23" s="102" t="n">
        <v>0</v>
      </c>
      <c r="Y23" s="102" t="n">
        <v>0</v>
      </c>
      <c r="Z23" s="102" t="n">
        <v>0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</v>
      </c>
      <c r="D24" s="102" t="n">
        <v>0</v>
      </c>
      <c r="E24" s="102" t="n">
        <v>0</v>
      </c>
      <c r="F24" s="102" t="n">
        <v>0</v>
      </c>
      <c r="G24" s="102" t="n">
        <v>0</v>
      </c>
      <c r="H24" s="102" t="n">
        <v>0</v>
      </c>
      <c r="I24" s="102" t="n">
        <v>0</v>
      </c>
      <c r="J24" s="102" t="n">
        <v>0</v>
      </c>
      <c r="K24" s="102" t="n">
        <v>0</v>
      </c>
      <c r="L24" s="102" t="n">
        <v>0</v>
      </c>
      <c r="M24" s="102" t="n">
        <v>0</v>
      </c>
      <c r="N24" s="102" t="n">
        <v>0</v>
      </c>
      <c r="O24" s="102" t="n">
        <v>0</v>
      </c>
      <c r="P24" s="102" t="n">
        <v>0</v>
      </c>
      <c r="Q24" s="102" t="n">
        <v>0</v>
      </c>
      <c r="R24" s="102" t="n">
        <v>0</v>
      </c>
      <c r="S24" s="102" t="n">
        <v>0</v>
      </c>
      <c r="T24" s="102" t="n">
        <v>0</v>
      </c>
      <c r="U24" s="102" t="n">
        <v>0</v>
      </c>
      <c r="V24" s="102" t="n">
        <v>0</v>
      </c>
      <c r="W24" s="102" t="n">
        <v>0</v>
      </c>
      <c r="X24" s="102" t="n">
        <v>0</v>
      </c>
      <c r="Y24" s="102" t="n">
        <v>0</v>
      </c>
      <c r="Z24" s="102" t="n">
        <v>0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</v>
      </c>
      <c r="D25" s="102" t="n">
        <v>0</v>
      </c>
      <c r="E25" s="102" t="n">
        <v>0</v>
      </c>
      <c r="F25" s="102" t="n">
        <v>0</v>
      </c>
      <c r="G25" s="102" t="n">
        <v>0</v>
      </c>
      <c r="H25" s="102" t="n">
        <v>0</v>
      </c>
      <c r="I25" s="102" t="n">
        <v>0</v>
      </c>
      <c r="J25" s="102" t="n">
        <v>0</v>
      </c>
      <c r="K25" s="102" t="n">
        <v>0</v>
      </c>
      <c r="L25" s="102" t="n">
        <v>0</v>
      </c>
      <c r="M25" s="102" t="n">
        <v>0</v>
      </c>
      <c r="N25" s="102" t="n">
        <v>0</v>
      </c>
      <c r="O25" s="102" t="n">
        <v>0</v>
      </c>
      <c r="P25" s="102" t="n">
        <v>0</v>
      </c>
      <c r="Q25" s="102" t="n">
        <v>0</v>
      </c>
      <c r="R25" s="102" t="n">
        <v>0</v>
      </c>
      <c r="S25" s="102" t="n">
        <v>0</v>
      </c>
      <c r="T25" s="102" t="n">
        <v>0</v>
      </c>
      <c r="U25" s="102" t="n">
        <v>0</v>
      </c>
      <c r="V25" s="102" t="n">
        <v>0</v>
      </c>
      <c r="W25" s="102" t="n">
        <v>0</v>
      </c>
      <c r="X25" s="102" t="n">
        <v>0</v>
      </c>
      <c r="Y25" s="102" t="n">
        <v>0</v>
      </c>
      <c r="Z25" s="102" t="n">
        <v>0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</v>
      </c>
      <c r="D26" s="102" t="n">
        <v>0</v>
      </c>
      <c r="E26" s="102" t="n">
        <v>0</v>
      </c>
      <c r="F26" s="102" t="n">
        <v>0</v>
      </c>
      <c r="G26" s="102" t="n">
        <v>0</v>
      </c>
      <c r="H26" s="102" t="n">
        <v>0</v>
      </c>
      <c r="I26" s="102" t="n">
        <v>0</v>
      </c>
      <c r="J26" s="102" t="n">
        <v>0</v>
      </c>
      <c r="K26" s="102" t="n">
        <v>0</v>
      </c>
      <c r="L26" s="102" t="n">
        <v>0</v>
      </c>
      <c r="M26" s="102" t="n">
        <v>0</v>
      </c>
      <c r="N26" s="102" t="n">
        <v>0</v>
      </c>
      <c r="O26" s="102" t="n">
        <v>0</v>
      </c>
      <c r="P26" s="102" t="n">
        <v>0</v>
      </c>
      <c r="Q26" s="102" t="n">
        <v>0</v>
      </c>
      <c r="R26" s="102" t="n">
        <v>0</v>
      </c>
      <c r="S26" s="102" t="n">
        <v>0</v>
      </c>
      <c r="T26" s="102" t="n">
        <v>0</v>
      </c>
      <c r="U26" s="102" t="n">
        <v>0</v>
      </c>
      <c r="V26" s="102" t="n">
        <v>0</v>
      </c>
      <c r="W26" s="102" t="n">
        <v>0</v>
      </c>
      <c r="X26" s="102" t="n">
        <v>0</v>
      </c>
      <c r="Y26" s="102" t="n">
        <v>0</v>
      </c>
      <c r="Z26" s="102" t="n">
        <v>0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</v>
      </c>
      <c r="D27" s="102" t="n">
        <v>0</v>
      </c>
      <c r="E27" s="102" t="n">
        <v>0</v>
      </c>
      <c r="F27" s="102" t="n">
        <v>0</v>
      </c>
      <c r="G27" s="102" t="n">
        <v>0</v>
      </c>
      <c r="H27" s="102" t="n">
        <v>0</v>
      </c>
      <c r="I27" s="102" t="n">
        <v>0</v>
      </c>
      <c r="J27" s="102" t="n">
        <v>0</v>
      </c>
      <c r="K27" s="102" t="n">
        <v>0</v>
      </c>
      <c r="L27" s="102" t="n">
        <v>0</v>
      </c>
      <c r="M27" s="102" t="n">
        <v>0</v>
      </c>
      <c r="N27" s="102" t="n">
        <v>0</v>
      </c>
      <c r="O27" s="102" t="n">
        <v>0</v>
      </c>
      <c r="P27" s="102" t="n">
        <v>0</v>
      </c>
      <c r="Q27" s="102" t="n">
        <v>0</v>
      </c>
      <c r="R27" s="102" t="n">
        <v>0</v>
      </c>
      <c r="S27" s="102" t="n">
        <v>0</v>
      </c>
      <c r="T27" s="102" t="n">
        <v>0</v>
      </c>
      <c r="U27" s="102" t="n">
        <v>0</v>
      </c>
      <c r="V27" s="102" t="n">
        <v>0</v>
      </c>
      <c r="W27" s="102" t="n">
        <v>0</v>
      </c>
      <c r="X27" s="102" t="n">
        <v>0</v>
      </c>
      <c r="Y27" s="102" t="n">
        <v>0</v>
      </c>
      <c r="Z27" s="102" t="n">
        <v>0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</v>
      </c>
      <c r="D28" s="102" t="n">
        <v>0</v>
      </c>
      <c r="E28" s="102" t="n">
        <v>0</v>
      </c>
      <c r="F28" s="102" t="n">
        <v>0</v>
      </c>
      <c r="G28" s="102" t="n">
        <v>0</v>
      </c>
      <c r="H28" s="102" t="n">
        <v>0</v>
      </c>
      <c r="I28" s="102" t="n">
        <v>0</v>
      </c>
      <c r="J28" s="102" t="n">
        <v>0</v>
      </c>
      <c r="K28" s="102" t="n">
        <v>0</v>
      </c>
      <c r="L28" s="102" t="n">
        <v>0</v>
      </c>
      <c r="M28" s="102" t="n">
        <v>0</v>
      </c>
      <c r="N28" s="102" t="n">
        <v>0</v>
      </c>
      <c r="O28" s="102" t="n">
        <v>0</v>
      </c>
      <c r="P28" s="102" t="n">
        <v>0</v>
      </c>
      <c r="Q28" s="102" t="n">
        <v>0</v>
      </c>
      <c r="R28" s="102" t="n">
        <v>0</v>
      </c>
      <c r="S28" s="102" t="n">
        <v>0</v>
      </c>
      <c r="T28" s="102" t="n">
        <v>0</v>
      </c>
      <c r="U28" s="102" t="n">
        <v>0</v>
      </c>
      <c r="V28" s="102" t="n">
        <v>0</v>
      </c>
      <c r="W28" s="102" t="n">
        <v>0</v>
      </c>
      <c r="X28" s="102" t="n">
        <v>0</v>
      </c>
      <c r="Y28" s="102" t="n">
        <v>0</v>
      </c>
      <c r="Z28" s="102" t="n">
        <v>0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</v>
      </c>
      <c r="D29" s="102" t="n">
        <v>0</v>
      </c>
      <c r="E29" s="102" t="n">
        <v>0</v>
      </c>
      <c r="F29" s="102" t="n">
        <v>0</v>
      </c>
      <c r="G29" s="102" t="n">
        <v>0</v>
      </c>
      <c r="H29" s="102" t="n">
        <v>0</v>
      </c>
      <c r="I29" s="102" t="n">
        <v>0</v>
      </c>
      <c r="J29" s="102" t="n">
        <v>0</v>
      </c>
      <c r="K29" s="102" t="n">
        <v>0</v>
      </c>
      <c r="L29" s="102" t="n">
        <v>0</v>
      </c>
      <c r="M29" s="102" t="n">
        <v>0</v>
      </c>
      <c r="N29" s="102" t="n">
        <v>0</v>
      </c>
      <c r="O29" s="102" t="n">
        <v>0</v>
      </c>
      <c r="P29" s="102" t="n">
        <v>0</v>
      </c>
      <c r="Q29" s="102" t="n">
        <v>0</v>
      </c>
      <c r="R29" s="102" t="n">
        <v>0</v>
      </c>
      <c r="S29" s="102" t="n">
        <v>0</v>
      </c>
      <c r="T29" s="102" t="n">
        <v>0</v>
      </c>
      <c r="U29" s="102" t="n">
        <v>0</v>
      </c>
      <c r="V29" s="102" t="n">
        <v>0</v>
      </c>
      <c r="W29" s="102" t="n">
        <v>0</v>
      </c>
      <c r="X29" s="102" t="n">
        <v>0</v>
      </c>
      <c r="Y29" s="102" t="n">
        <v>0</v>
      </c>
      <c r="Z29" s="102" t="n">
        <v>0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</v>
      </c>
      <c r="D30" s="102" t="n">
        <v>0</v>
      </c>
      <c r="E30" s="102" t="n">
        <v>0</v>
      </c>
      <c r="F30" s="102" t="n">
        <v>0</v>
      </c>
      <c r="G30" s="102" t="n">
        <v>0</v>
      </c>
      <c r="H30" s="102" t="n">
        <v>0</v>
      </c>
      <c r="I30" s="102" t="n">
        <v>0</v>
      </c>
      <c r="J30" s="102" t="n">
        <v>0</v>
      </c>
      <c r="K30" s="102" t="n">
        <v>0</v>
      </c>
      <c r="L30" s="102" t="n">
        <v>0</v>
      </c>
      <c r="M30" s="102" t="n">
        <v>0</v>
      </c>
      <c r="N30" s="102" t="n">
        <v>0</v>
      </c>
      <c r="O30" s="102" t="n">
        <v>0</v>
      </c>
      <c r="P30" s="102" t="n">
        <v>0</v>
      </c>
      <c r="Q30" s="102" t="n">
        <v>0</v>
      </c>
      <c r="R30" s="102" t="n">
        <v>0</v>
      </c>
      <c r="S30" s="102" t="n">
        <v>0</v>
      </c>
      <c r="T30" s="102" t="n">
        <v>0</v>
      </c>
      <c r="U30" s="102" t="n">
        <v>0</v>
      </c>
      <c r="V30" s="102" t="n">
        <v>0</v>
      </c>
      <c r="W30" s="102" t="n">
        <v>0</v>
      </c>
      <c r="X30" s="102" t="n">
        <v>0</v>
      </c>
      <c r="Y30" s="102" t="n">
        <v>0</v>
      </c>
      <c r="Z30" s="102" t="n">
        <v>0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</v>
      </c>
      <c r="D31" s="102" t="n">
        <v>0</v>
      </c>
      <c r="E31" s="102" t="n">
        <v>0</v>
      </c>
      <c r="F31" s="102" t="n">
        <v>0</v>
      </c>
      <c r="G31" s="102" t="n">
        <v>0</v>
      </c>
      <c r="H31" s="102" t="n">
        <v>0</v>
      </c>
      <c r="I31" s="102" t="n">
        <v>0</v>
      </c>
      <c r="J31" s="102" t="n">
        <v>0</v>
      </c>
      <c r="K31" s="102" t="n">
        <v>0</v>
      </c>
      <c r="L31" s="102" t="n">
        <v>0</v>
      </c>
      <c r="M31" s="102" t="n">
        <v>0</v>
      </c>
      <c r="N31" s="102" t="n">
        <v>0</v>
      </c>
      <c r="O31" s="102" t="n">
        <v>0</v>
      </c>
      <c r="P31" s="102" t="n">
        <v>0</v>
      </c>
      <c r="Q31" s="102" t="n">
        <v>0</v>
      </c>
      <c r="R31" s="102" t="n">
        <v>0</v>
      </c>
      <c r="S31" s="102" t="n">
        <v>0</v>
      </c>
      <c r="T31" s="102" t="n">
        <v>0</v>
      </c>
      <c r="U31" s="102" t="n">
        <v>0</v>
      </c>
      <c r="V31" s="102" t="n">
        <v>0</v>
      </c>
      <c r="W31" s="102" t="n">
        <v>0</v>
      </c>
      <c r="X31" s="102" t="n">
        <v>0</v>
      </c>
      <c r="Y31" s="102" t="n">
        <v>0</v>
      </c>
      <c r="Z31" s="102" t="n">
        <v>0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</v>
      </c>
      <c r="D32" s="102" t="n">
        <v>0</v>
      </c>
      <c r="E32" s="102" t="n">
        <v>0</v>
      </c>
      <c r="F32" s="102" t="n">
        <v>0</v>
      </c>
      <c r="G32" s="102" t="n">
        <v>0</v>
      </c>
      <c r="H32" s="102" t="n">
        <v>0</v>
      </c>
      <c r="I32" s="102" t="n">
        <v>0</v>
      </c>
      <c r="J32" s="102" t="n">
        <v>0</v>
      </c>
      <c r="K32" s="102" t="n">
        <v>0</v>
      </c>
      <c r="L32" s="102" t="n">
        <v>0</v>
      </c>
      <c r="M32" s="102" t="n">
        <v>0</v>
      </c>
      <c r="N32" s="102" t="n">
        <v>0</v>
      </c>
      <c r="O32" s="102" t="n">
        <v>0</v>
      </c>
      <c r="P32" s="102" t="n">
        <v>0</v>
      </c>
      <c r="Q32" s="102" t="n">
        <v>0</v>
      </c>
      <c r="R32" s="102" t="n">
        <v>0</v>
      </c>
      <c r="S32" s="102" t="n">
        <v>0</v>
      </c>
      <c r="T32" s="102" t="n">
        <v>0</v>
      </c>
      <c r="U32" s="102" t="n">
        <v>0</v>
      </c>
      <c r="V32" s="102" t="n">
        <v>0</v>
      </c>
      <c r="W32" s="102" t="n">
        <v>0</v>
      </c>
      <c r="X32" s="102" t="n">
        <v>0</v>
      </c>
      <c r="Y32" s="102" t="n">
        <v>0</v>
      </c>
      <c r="Z32" s="102" t="n">
        <v>0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</v>
      </c>
      <c r="D33" s="102" t="n">
        <v>0</v>
      </c>
      <c r="E33" s="102" t="n">
        <v>0</v>
      </c>
      <c r="F33" s="102" t="n">
        <v>0</v>
      </c>
      <c r="G33" s="102" t="n">
        <v>0</v>
      </c>
      <c r="H33" s="102" t="n">
        <v>0</v>
      </c>
      <c r="I33" s="102" t="n">
        <v>0</v>
      </c>
      <c r="J33" s="102" t="n">
        <v>0</v>
      </c>
      <c r="K33" s="102" t="n">
        <v>0</v>
      </c>
      <c r="L33" s="102" t="n">
        <v>0</v>
      </c>
      <c r="M33" s="102" t="n">
        <v>0</v>
      </c>
      <c r="N33" s="102" t="n">
        <v>0</v>
      </c>
      <c r="O33" s="102" t="n">
        <v>0</v>
      </c>
      <c r="P33" s="102" t="n">
        <v>0</v>
      </c>
      <c r="Q33" s="102" t="n">
        <v>0</v>
      </c>
      <c r="R33" s="102" t="n">
        <v>0</v>
      </c>
      <c r="S33" s="102" t="n">
        <v>0</v>
      </c>
      <c r="T33" s="102" t="n">
        <v>0</v>
      </c>
      <c r="U33" s="102" t="n">
        <v>0</v>
      </c>
      <c r="V33" s="102" t="n">
        <v>0</v>
      </c>
      <c r="W33" s="102" t="n">
        <v>0</v>
      </c>
      <c r="X33" s="102" t="n">
        <v>0</v>
      </c>
      <c r="Y33" s="102" t="n">
        <v>0</v>
      </c>
      <c r="Z33" s="102" t="n">
        <v>0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</v>
      </c>
      <c r="D34" s="102" t="n">
        <v>0</v>
      </c>
      <c r="E34" s="102" t="n">
        <v>0</v>
      </c>
      <c r="F34" s="102" t="n">
        <v>0</v>
      </c>
      <c r="G34" s="102" t="n">
        <v>0</v>
      </c>
      <c r="H34" s="102" t="n">
        <v>0</v>
      </c>
      <c r="I34" s="102" t="n">
        <v>0</v>
      </c>
      <c r="J34" s="102" t="n">
        <v>0</v>
      </c>
      <c r="K34" s="102" t="n">
        <v>0</v>
      </c>
      <c r="L34" s="102" t="n">
        <v>0</v>
      </c>
      <c r="M34" s="102" t="n">
        <v>0</v>
      </c>
      <c r="N34" s="102" t="n">
        <v>0</v>
      </c>
      <c r="O34" s="102" t="n">
        <v>0</v>
      </c>
      <c r="P34" s="102" t="n">
        <v>0</v>
      </c>
      <c r="Q34" s="102" t="n">
        <v>0</v>
      </c>
      <c r="R34" s="102" t="n">
        <v>0</v>
      </c>
      <c r="S34" s="102" t="n">
        <v>0</v>
      </c>
      <c r="T34" s="102" t="n">
        <v>0</v>
      </c>
      <c r="U34" s="102" t="n">
        <v>0</v>
      </c>
      <c r="V34" s="102" t="n">
        <v>0</v>
      </c>
      <c r="W34" s="102" t="n">
        <v>0</v>
      </c>
      <c r="X34" s="102" t="n">
        <v>0</v>
      </c>
      <c r="Y34" s="102" t="n">
        <v>0</v>
      </c>
      <c r="Z34" s="102" t="n">
        <v>0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</v>
      </c>
      <c r="D35" s="102" t="n">
        <v>0</v>
      </c>
      <c r="E35" s="102" t="n">
        <v>0</v>
      </c>
      <c r="F35" s="102" t="n">
        <v>0</v>
      </c>
      <c r="G35" s="102" t="n">
        <v>0</v>
      </c>
      <c r="H35" s="102" t="n">
        <v>0</v>
      </c>
      <c r="I35" s="102" t="n">
        <v>0</v>
      </c>
      <c r="J35" s="102" t="n">
        <v>0</v>
      </c>
      <c r="K35" s="102" t="n">
        <v>0</v>
      </c>
      <c r="L35" s="102" t="n">
        <v>0</v>
      </c>
      <c r="M35" s="102" t="n">
        <v>0</v>
      </c>
      <c r="N35" s="102" t="n">
        <v>0</v>
      </c>
      <c r="O35" s="102" t="n">
        <v>0</v>
      </c>
      <c r="P35" s="102" t="n">
        <v>0</v>
      </c>
      <c r="Q35" s="102" t="n">
        <v>0</v>
      </c>
      <c r="R35" s="102" t="n">
        <v>0</v>
      </c>
      <c r="S35" s="102" t="n">
        <v>0</v>
      </c>
      <c r="T35" s="102" t="n">
        <v>0</v>
      </c>
      <c r="U35" s="102" t="n">
        <v>0</v>
      </c>
      <c r="V35" s="102" t="n">
        <v>0</v>
      </c>
      <c r="W35" s="102" t="n">
        <v>0</v>
      </c>
      <c r="X35" s="102" t="n">
        <v>0</v>
      </c>
      <c r="Y35" s="102" t="n">
        <v>0</v>
      </c>
      <c r="Z35" s="102" t="n">
        <v>0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</v>
      </c>
      <c r="D36" s="102" t="n">
        <v>0</v>
      </c>
      <c r="E36" s="102" t="n">
        <v>0</v>
      </c>
      <c r="F36" s="102" t="n">
        <v>0</v>
      </c>
      <c r="G36" s="102" t="n">
        <v>0</v>
      </c>
      <c r="H36" s="102" t="n">
        <v>0</v>
      </c>
      <c r="I36" s="102" t="n">
        <v>0</v>
      </c>
      <c r="J36" s="102" t="n">
        <v>0</v>
      </c>
      <c r="K36" s="102" t="n">
        <v>0</v>
      </c>
      <c r="L36" s="102" t="n">
        <v>0</v>
      </c>
      <c r="M36" s="102" t="n">
        <v>0</v>
      </c>
      <c r="N36" s="102" t="n">
        <v>0</v>
      </c>
      <c r="O36" s="102" t="n">
        <v>0</v>
      </c>
      <c r="P36" s="102" t="n">
        <v>0</v>
      </c>
      <c r="Q36" s="102" t="n">
        <v>0</v>
      </c>
      <c r="R36" s="102" t="n">
        <v>0</v>
      </c>
      <c r="S36" s="102" t="n">
        <v>0</v>
      </c>
      <c r="T36" s="102" t="n">
        <v>0</v>
      </c>
      <c r="U36" s="102" t="n">
        <v>0</v>
      </c>
      <c r="V36" s="102" t="n">
        <v>0</v>
      </c>
      <c r="W36" s="102" t="n">
        <v>0</v>
      </c>
      <c r="X36" s="102" t="n">
        <v>0</v>
      </c>
      <c r="Y36" s="102" t="n">
        <v>0</v>
      </c>
      <c r="Z36" s="102" t="n">
        <v>0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</v>
      </c>
      <c r="D37" s="102" t="n">
        <v>0</v>
      </c>
      <c r="E37" s="102" t="n">
        <v>0</v>
      </c>
      <c r="F37" s="102" t="n">
        <v>0</v>
      </c>
      <c r="G37" s="102" t="n">
        <v>0</v>
      </c>
      <c r="H37" s="102" t="n">
        <v>0</v>
      </c>
      <c r="I37" s="102" t="n">
        <v>0</v>
      </c>
      <c r="J37" s="102" t="n">
        <v>0</v>
      </c>
      <c r="K37" s="102" t="n">
        <v>0</v>
      </c>
      <c r="L37" s="102" t="n">
        <v>0</v>
      </c>
      <c r="M37" s="102" t="n">
        <v>0</v>
      </c>
      <c r="N37" s="102" t="n">
        <v>0</v>
      </c>
      <c r="O37" s="102" t="n">
        <v>0</v>
      </c>
      <c r="P37" s="102" t="n">
        <v>0</v>
      </c>
      <c r="Q37" s="102" t="n">
        <v>0</v>
      </c>
      <c r="R37" s="102" t="n">
        <v>0</v>
      </c>
      <c r="S37" s="102" t="n">
        <v>0</v>
      </c>
      <c r="T37" s="102" t="n">
        <v>0</v>
      </c>
      <c r="U37" s="102" t="n">
        <v>0</v>
      </c>
      <c r="V37" s="102" t="n">
        <v>0</v>
      </c>
      <c r="W37" s="102" t="n">
        <v>0</v>
      </c>
      <c r="X37" s="102" t="n">
        <v>0</v>
      </c>
      <c r="Y37" s="102" t="n">
        <v>0</v>
      </c>
      <c r="Z37" s="102" t="n">
        <v>0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0.08</v>
      </c>
      <c r="D38" s="102" t="n">
        <v>0.16</v>
      </c>
      <c r="E38" s="102" t="n">
        <v>0.24</v>
      </c>
      <c r="F38" s="102" t="n">
        <v>0.32</v>
      </c>
      <c r="G38" s="102" t="n">
        <v>0.37</v>
      </c>
      <c r="H38" s="102" t="n">
        <v>0.42</v>
      </c>
      <c r="I38" s="102" t="n">
        <v>0.48</v>
      </c>
      <c r="J38" s="102" t="n">
        <v>0.54</v>
      </c>
      <c r="K38" s="102" t="n">
        <v>0.57</v>
      </c>
      <c r="L38" s="102" t="n">
        <v>0.6</v>
      </c>
      <c r="M38" s="102" t="n">
        <v>0.625</v>
      </c>
      <c r="N38" s="102" t="n">
        <v>0.65</v>
      </c>
      <c r="O38" s="102" t="n">
        <v>0.665</v>
      </c>
      <c r="P38" s="102" t="n">
        <v>0.68</v>
      </c>
      <c r="Q38" s="102" t="n">
        <v>0.695</v>
      </c>
      <c r="R38" s="102" t="n">
        <v>0.71</v>
      </c>
      <c r="S38" s="102" t="n">
        <v>0.715</v>
      </c>
      <c r="T38" s="102" t="n">
        <v>0.72</v>
      </c>
      <c r="U38" s="102" t="n">
        <v>0.725</v>
      </c>
      <c r="V38" s="102" t="n">
        <v>0.73</v>
      </c>
      <c r="W38" s="102" t="n">
        <v>0.734</v>
      </c>
      <c r="X38" s="102" t="n">
        <v>0.738</v>
      </c>
      <c r="Y38" s="102" t="n">
        <v>0.742</v>
      </c>
      <c r="Z38" s="102" t="n">
        <v>0.746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0.16</v>
      </c>
      <c r="D39" s="102" t="n">
        <v>0.32</v>
      </c>
      <c r="E39" s="102" t="n">
        <v>0.48</v>
      </c>
      <c r="F39" s="102" t="n">
        <v>0.64</v>
      </c>
      <c r="G39" s="102" t="n">
        <v>0.74</v>
      </c>
      <c r="H39" s="102" t="n">
        <v>0.84</v>
      </c>
      <c r="I39" s="102" t="n">
        <v>0.96</v>
      </c>
      <c r="J39" s="102" t="n">
        <v>1.08</v>
      </c>
      <c r="K39" s="102" t="n">
        <v>1.14</v>
      </c>
      <c r="L39" s="102" t="n">
        <v>1.2</v>
      </c>
      <c r="M39" s="102" t="n">
        <v>1.25</v>
      </c>
      <c r="N39" s="102" t="n">
        <v>1.3</v>
      </c>
      <c r="O39" s="102" t="n">
        <v>1.33</v>
      </c>
      <c r="P39" s="102" t="n">
        <v>1.36</v>
      </c>
      <c r="Q39" s="102" t="n">
        <v>1.39</v>
      </c>
      <c r="R39" s="102" t="n">
        <v>1.42</v>
      </c>
      <c r="S39" s="102" t="n">
        <v>1.43</v>
      </c>
      <c r="T39" s="102" t="n">
        <v>1.44</v>
      </c>
      <c r="U39" s="102" t="n">
        <v>1.45</v>
      </c>
      <c r="V39" s="102" t="n">
        <v>1.46</v>
      </c>
      <c r="W39" s="102" t="n">
        <v>1.468</v>
      </c>
      <c r="X39" s="102" t="n">
        <v>1.476</v>
      </c>
      <c r="Y39" s="102" t="n">
        <v>1.484</v>
      </c>
      <c r="Z39" s="102" t="n">
        <v>1.492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0.24</v>
      </c>
      <c r="D40" s="102" t="n">
        <v>0.48</v>
      </c>
      <c r="E40" s="102" t="n">
        <v>0.72</v>
      </c>
      <c r="F40" s="102" t="n">
        <v>0.96</v>
      </c>
      <c r="G40" s="102" t="n">
        <v>1.11</v>
      </c>
      <c r="H40" s="102" t="n">
        <v>1.26</v>
      </c>
      <c r="I40" s="102" t="n">
        <v>1.44</v>
      </c>
      <c r="J40" s="102" t="n">
        <v>1.62</v>
      </c>
      <c r="K40" s="102" t="n">
        <v>1.71</v>
      </c>
      <c r="L40" s="102" t="n">
        <v>1.8</v>
      </c>
      <c r="M40" s="102" t="n">
        <v>1.875</v>
      </c>
      <c r="N40" s="102" t="n">
        <v>1.95</v>
      </c>
      <c r="O40" s="102" t="n">
        <v>1.995</v>
      </c>
      <c r="P40" s="102" t="n">
        <v>2.04</v>
      </c>
      <c r="Q40" s="102" t="n">
        <v>2.085</v>
      </c>
      <c r="R40" s="102" t="n">
        <v>2.13</v>
      </c>
      <c r="S40" s="102" t="n">
        <v>2.145</v>
      </c>
      <c r="T40" s="102" t="n">
        <v>2.16</v>
      </c>
      <c r="U40" s="102" t="n">
        <v>2.175</v>
      </c>
      <c r="V40" s="102" t="n">
        <v>2.19</v>
      </c>
      <c r="W40" s="102" t="n">
        <v>2.202</v>
      </c>
      <c r="X40" s="102" t="n">
        <v>2.214</v>
      </c>
      <c r="Y40" s="102" t="n">
        <v>2.226</v>
      </c>
      <c r="Z40" s="102" t="n">
        <v>2.238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0.32</v>
      </c>
      <c r="D41" s="102" t="n">
        <v>0.64</v>
      </c>
      <c r="E41" s="102" t="n">
        <v>0.96</v>
      </c>
      <c r="F41" s="102" t="n">
        <v>1.28</v>
      </c>
      <c r="G41" s="102" t="n">
        <v>1.48</v>
      </c>
      <c r="H41" s="102" t="n">
        <v>1.68</v>
      </c>
      <c r="I41" s="102" t="n">
        <v>1.92</v>
      </c>
      <c r="J41" s="102" t="n">
        <v>2.16</v>
      </c>
      <c r="K41" s="102" t="n">
        <v>2.28</v>
      </c>
      <c r="L41" s="102" t="n">
        <v>2.4</v>
      </c>
      <c r="M41" s="102" t="n">
        <v>2.5</v>
      </c>
      <c r="N41" s="102" t="n">
        <v>2.6</v>
      </c>
      <c r="O41" s="102" t="n">
        <v>2.66</v>
      </c>
      <c r="P41" s="102" t="n">
        <v>2.72</v>
      </c>
      <c r="Q41" s="102" t="n">
        <v>2.78</v>
      </c>
      <c r="R41" s="102" t="n">
        <v>2.84</v>
      </c>
      <c r="S41" s="102" t="n">
        <v>2.86</v>
      </c>
      <c r="T41" s="102" t="n">
        <v>2.88</v>
      </c>
      <c r="U41" s="102" t="n">
        <v>2.9</v>
      </c>
      <c r="V41" s="102" t="n">
        <v>2.92</v>
      </c>
      <c r="W41" s="102" t="n">
        <v>2.936</v>
      </c>
      <c r="X41" s="102" t="n">
        <v>2.952</v>
      </c>
      <c r="Y41" s="102" t="n">
        <v>2.968</v>
      </c>
      <c r="Z41" s="102" t="n">
        <v>2.984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0.4</v>
      </c>
      <c r="D42" s="102" t="n">
        <v>0.8</v>
      </c>
      <c r="E42" s="102" t="n">
        <v>1.2</v>
      </c>
      <c r="F42" s="102" t="n">
        <v>1.6</v>
      </c>
      <c r="G42" s="102" t="n">
        <v>1.85</v>
      </c>
      <c r="H42" s="102" t="n">
        <v>2.1</v>
      </c>
      <c r="I42" s="102" t="n">
        <v>2.4</v>
      </c>
      <c r="J42" s="102" t="n">
        <v>2.7</v>
      </c>
      <c r="K42" s="102" t="n">
        <v>2.85</v>
      </c>
      <c r="L42" s="102" t="n">
        <v>3</v>
      </c>
      <c r="M42" s="102" t="n">
        <v>3.125</v>
      </c>
      <c r="N42" s="102" t="n">
        <v>3.25</v>
      </c>
      <c r="O42" s="102" t="n">
        <v>3.325</v>
      </c>
      <c r="P42" s="102" t="n">
        <v>3.4</v>
      </c>
      <c r="Q42" s="102" t="n">
        <v>3.475</v>
      </c>
      <c r="R42" s="102" t="n">
        <v>3.55</v>
      </c>
      <c r="S42" s="102" t="n">
        <v>3.575</v>
      </c>
      <c r="T42" s="102" t="n">
        <v>3.6</v>
      </c>
      <c r="U42" s="102" t="n">
        <v>3.625</v>
      </c>
      <c r="V42" s="102" t="n">
        <v>3.65</v>
      </c>
      <c r="W42" s="102" t="n">
        <v>3.67</v>
      </c>
      <c r="X42" s="102" t="n">
        <v>3.69</v>
      </c>
      <c r="Y42" s="102" t="n">
        <v>3.71</v>
      </c>
      <c r="Z42" s="102" t="n">
        <v>3.73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0.47</v>
      </c>
      <c r="D43" s="102" t="n">
        <v>0.94</v>
      </c>
      <c r="E43" s="102" t="n">
        <v>1.41</v>
      </c>
      <c r="F43" s="102" t="n">
        <v>1.88</v>
      </c>
      <c r="G43" s="102" t="n">
        <v>2.2</v>
      </c>
      <c r="H43" s="102" t="n">
        <v>2.52</v>
      </c>
      <c r="I43" s="102" t="n">
        <v>2.86</v>
      </c>
      <c r="J43" s="102" t="n">
        <v>3.2</v>
      </c>
      <c r="K43" s="102" t="n">
        <v>3.4</v>
      </c>
      <c r="L43" s="102" t="n">
        <v>3.6</v>
      </c>
      <c r="M43" s="102" t="n">
        <v>3.75</v>
      </c>
      <c r="N43" s="102" t="n">
        <v>3.9</v>
      </c>
      <c r="O43" s="102" t="n">
        <v>3.99</v>
      </c>
      <c r="P43" s="102" t="n">
        <v>4.08</v>
      </c>
      <c r="Q43" s="102" t="n">
        <v>4.17</v>
      </c>
      <c r="R43" s="102" t="n">
        <v>4.26</v>
      </c>
      <c r="S43" s="102" t="n">
        <v>4.29</v>
      </c>
      <c r="T43" s="102" t="n">
        <v>4.32</v>
      </c>
      <c r="U43" s="102" t="n">
        <v>4.35</v>
      </c>
      <c r="V43" s="102" t="n">
        <v>4.38</v>
      </c>
      <c r="W43" s="102" t="n">
        <v>4.404</v>
      </c>
      <c r="X43" s="102" t="n">
        <v>4.428</v>
      </c>
      <c r="Y43" s="102" t="n">
        <v>4.452</v>
      </c>
      <c r="Z43" s="102" t="n">
        <v>4.476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0.54</v>
      </c>
      <c r="D44" s="102" t="n">
        <v>1.08</v>
      </c>
      <c r="E44" s="102" t="n">
        <v>1.62</v>
      </c>
      <c r="F44" s="102" t="n">
        <v>2.16</v>
      </c>
      <c r="G44" s="102" t="n">
        <v>2.55</v>
      </c>
      <c r="H44" s="102" t="n">
        <v>2.94</v>
      </c>
      <c r="I44" s="102" t="n">
        <v>3.32</v>
      </c>
      <c r="J44" s="102" t="n">
        <v>3.7</v>
      </c>
      <c r="K44" s="102" t="n">
        <v>3.95</v>
      </c>
      <c r="L44" s="102" t="n">
        <v>4.2</v>
      </c>
      <c r="M44" s="102" t="n">
        <v>4.375</v>
      </c>
      <c r="N44" s="102" t="n">
        <v>4.55</v>
      </c>
      <c r="O44" s="102" t="n">
        <v>4.655</v>
      </c>
      <c r="P44" s="102" t="n">
        <v>4.76</v>
      </c>
      <c r="Q44" s="102" t="n">
        <v>4.865</v>
      </c>
      <c r="R44" s="102" t="n">
        <v>4.97</v>
      </c>
      <c r="S44" s="102" t="n">
        <v>5.005</v>
      </c>
      <c r="T44" s="102" t="n">
        <v>5.04</v>
      </c>
      <c r="U44" s="102" t="n">
        <v>5.075</v>
      </c>
      <c r="V44" s="102" t="n">
        <v>5.11</v>
      </c>
      <c r="W44" s="102" t="n">
        <v>5.138</v>
      </c>
      <c r="X44" s="102" t="n">
        <v>5.166</v>
      </c>
      <c r="Y44" s="102" t="n">
        <v>5.194</v>
      </c>
      <c r="Z44" s="102" t="n">
        <v>5.222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0.61</v>
      </c>
      <c r="D45" s="102" t="n">
        <v>1.22</v>
      </c>
      <c r="E45" s="102" t="n">
        <v>1.83</v>
      </c>
      <c r="F45" s="102" t="n">
        <v>2.44</v>
      </c>
      <c r="G45" s="102" t="n">
        <v>2.9</v>
      </c>
      <c r="H45" s="102" t="n">
        <v>3.36</v>
      </c>
      <c r="I45" s="102" t="n">
        <v>3.78</v>
      </c>
      <c r="J45" s="102" t="n">
        <v>4.2</v>
      </c>
      <c r="K45" s="102" t="n">
        <v>4.5</v>
      </c>
      <c r="L45" s="102" t="n">
        <v>4.8</v>
      </c>
      <c r="M45" s="102" t="n">
        <v>5</v>
      </c>
      <c r="N45" s="102" t="n">
        <v>5.2</v>
      </c>
      <c r="O45" s="102" t="n">
        <v>5.32</v>
      </c>
      <c r="P45" s="102" t="n">
        <v>5.44</v>
      </c>
      <c r="Q45" s="102" t="n">
        <v>5.56</v>
      </c>
      <c r="R45" s="102" t="n">
        <v>5.68</v>
      </c>
      <c r="S45" s="102" t="n">
        <v>5.72</v>
      </c>
      <c r="T45" s="102" t="n">
        <v>5.76</v>
      </c>
      <c r="U45" s="102" t="n">
        <v>5.8</v>
      </c>
      <c r="V45" s="102" t="n">
        <v>5.84</v>
      </c>
      <c r="W45" s="102" t="n">
        <v>5.872</v>
      </c>
      <c r="X45" s="102" t="n">
        <v>5.904</v>
      </c>
      <c r="Y45" s="102" t="n">
        <v>5.936</v>
      </c>
      <c r="Z45" s="102" t="n">
        <v>5.968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0.68</v>
      </c>
      <c r="D46" s="102" t="n">
        <v>1.36</v>
      </c>
      <c r="E46" s="102" t="n">
        <v>2.04</v>
      </c>
      <c r="F46" s="102" t="n">
        <v>2.72</v>
      </c>
      <c r="G46" s="102" t="n">
        <v>3.25</v>
      </c>
      <c r="H46" s="102" t="n">
        <v>3.78</v>
      </c>
      <c r="I46" s="102" t="n">
        <v>4.24</v>
      </c>
      <c r="J46" s="102" t="n">
        <v>4.7</v>
      </c>
      <c r="K46" s="102" t="n">
        <v>5.05</v>
      </c>
      <c r="L46" s="102" t="n">
        <v>5.4</v>
      </c>
      <c r="M46" s="102" t="n">
        <v>5.625</v>
      </c>
      <c r="N46" s="102" t="n">
        <v>5.85</v>
      </c>
      <c r="O46" s="102" t="n">
        <v>5.985</v>
      </c>
      <c r="P46" s="102" t="n">
        <v>6.12</v>
      </c>
      <c r="Q46" s="102" t="n">
        <v>6.255</v>
      </c>
      <c r="R46" s="102" t="n">
        <v>6.39</v>
      </c>
      <c r="S46" s="102" t="n">
        <v>6.435</v>
      </c>
      <c r="T46" s="102" t="n">
        <v>6.48</v>
      </c>
      <c r="U46" s="102" t="n">
        <v>6.525</v>
      </c>
      <c r="V46" s="102" t="n">
        <v>6.57</v>
      </c>
      <c r="W46" s="102" t="n">
        <v>6.606</v>
      </c>
      <c r="X46" s="102" t="n">
        <v>6.642</v>
      </c>
      <c r="Y46" s="102" t="n">
        <v>6.678</v>
      </c>
      <c r="Z46" s="102" t="n">
        <v>6.714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0.75</v>
      </c>
      <c r="D47" s="102" t="n">
        <v>1.5</v>
      </c>
      <c r="E47" s="102" t="n">
        <v>2.25</v>
      </c>
      <c r="F47" s="102" t="n">
        <v>3</v>
      </c>
      <c r="G47" s="102" t="n">
        <v>3.6</v>
      </c>
      <c r="H47" s="102" t="n">
        <v>4.2</v>
      </c>
      <c r="I47" s="102" t="n">
        <v>4.7</v>
      </c>
      <c r="J47" s="102" t="n">
        <v>5.2</v>
      </c>
      <c r="K47" s="102" t="n">
        <v>5.6</v>
      </c>
      <c r="L47" s="102" t="n">
        <v>6</v>
      </c>
      <c r="M47" s="102" t="n">
        <v>6.25</v>
      </c>
      <c r="N47" s="102" t="n">
        <v>6.5</v>
      </c>
      <c r="O47" s="102" t="n">
        <v>6.65</v>
      </c>
      <c r="P47" s="102" t="n">
        <v>6.8</v>
      </c>
      <c r="Q47" s="102" t="n">
        <v>6.95</v>
      </c>
      <c r="R47" s="102" t="n">
        <v>7.1</v>
      </c>
      <c r="S47" s="102" t="n">
        <v>7.15</v>
      </c>
      <c r="T47" s="102" t="n">
        <v>7.2</v>
      </c>
      <c r="U47" s="102" t="n">
        <v>7.25</v>
      </c>
      <c r="V47" s="102" t="n">
        <v>7.3</v>
      </c>
      <c r="W47" s="102" t="n">
        <v>7.34</v>
      </c>
      <c r="X47" s="102" t="n">
        <v>7.38</v>
      </c>
      <c r="Y47" s="102" t="n">
        <v>7.42</v>
      </c>
      <c r="Z47" s="102" t="n">
        <v>7.46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0.78</v>
      </c>
      <c r="D48" s="102" t="n">
        <v>1.56</v>
      </c>
      <c r="E48" s="102" t="n">
        <v>2.34</v>
      </c>
      <c r="F48" s="102" t="n">
        <v>3.12</v>
      </c>
      <c r="G48" s="102" t="n">
        <v>3.75</v>
      </c>
      <c r="H48" s="102" t="n">
        <v>4.38</v>
      </c>
      <c r="I48" s="102" t="n">
        <v>4.9</v>
      </c>
      <c r="J48" s="102" t="n">
        <v>5.42</v>
      </c>
      <c r="K48" s="102" t="n">
        <v>5.81</v>
      </c>
      <c r="L48" s="102" t="n">
        <v>6.2</v>
      </c>
      <c r="M48" s="102" t="n">
        <v>6.47</v>
      </c>
      <c r="N48" s="102" t="n">
        <v>6.74</v>
      </c>
      <c r="O48" s="102" t="n">
        <v>6.9</v>
      </c>
      <c r="P48" s="102" t="n">
        <v>7.06</v>
      </c>
      <c r="Q48" s="102" t="n">
        <v>7.22</v>
      </c>
      <c r="R48" s="102" t="n">
        <v>7.38</v>
      </c>
      <c r="S48" s="102" t="n">
        <v>7.435</v>
      </c>
      <c r="T48" s="102" t="n">
        <v>7.49</v>
      </c>
      <c r="U48" s="102" t="n">
        <v>7.545</v>
      </c>
      <c r="V48" s="102" t="n">
        <v>7.6</v>
      </c>
      <c r="W48" s="102" t="n">
        <v>7.64</v>
      </c>
      <c r="X48" s="102" t="n">
        <v>7.68</v>
      </c>
      <c r="Y48" s="102" t="n">
        <v>7.72</v>
      </c>
      <c r="Z48" s="102" t="n">
        <v>7.76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0.81</v>
      </c>
      <c r="D49" s="102" t="n">
        <v>1.62</v>
      </c>
      <c r="E49" s="102" t="n">
        <v>2.43</v>
      </c>
      <c r="F49" s="102" t="n">
        <v>3.24</v>
      </c>
      <c r="G49" s="102" t="n">
        <v>3.9</v>
      </c>
      <c r="H49" s="102" t="n">
        <v>4.56</v>
      </c>
      <c r="I49" s="102" t="n">
        <v>5.1</v>
      </c>
      <c r="J49" s="102" t="n">
        <v>5.64</v>
      </c>
      <c r="K49" s="102" t="n">
        <v>6.02</v>
      </c>
      <c r="L49" s="102" t="n">
        <v>6.4</v>
      </c>
      <c r="M49" s="102" t="n">
        <v>6.69</v>
      </c>
      <c r="N49" s="102" t="n">
        <v>6.98</v>
      </c>
      <c r="O49" s="102" t="n">
        <v>7.15</v>
      </c>
      <c r="P49" s="102" t="n">
        <v>7.32</v>
      </c>
      <c r="Q49" s="102" t="n">
        <v>7.49</v>
      </c>
      <c r="R49" s="102" t="n">
        <v>7.66</v>
      </c>
      <c r="S49" s="102" t="n">
        <v>7.72</v>
      </c>
      <c r="T49" s="102" t="n">
        <v>7.78</v>
      </c>
      <c r="U49" s="102" t="n">
        <v>7.84</v>
      </c>
      <c r="V49" s="102" t="n">
        <v>7.9</v>
      </c>
      <c r="W49" s="102" t="n">
        <v>7.94</v>
      </c>
      <c r="X49" s="102" t="n">
        <v>7.98</v>
      </c>
      <c r="Y49" s="102" t="n">
        <v>8.02</v>
      </c>
      <c r="Z49" s="102" t="n">
        <v>8.06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0.84</v>
      </c>
      <c r="D50" s="102" t="n">
        <v>1.68</v>
      </c>
      <c r="E50" s="102" t="n">
        <v>2.52</v>
      </c>
      <c r="F50" s="102" t="n">
        <v>3.36</v>
      </c>
      <c r="G50" s="102" t="n">
        <v>4.05</v>
      </c>
      <c r="H50" s="102" t="n">
        <v>4.74</v>
      </c>
      <c r="I50" s="102" t="n">
        <v>5.3</v>
      </c>
      <c r="J50" s="102" t="n">
        <v>5.86</v>
      </c>
      <c r="K50" s="102" t="n">
        <v>6.23</v>
      </c>
      <c r="L50" s="102" t="n">
        <v>6.6</v>
      </c>
      <c r="M50" s="102" t="n">
        <v>6.91</v>
      </c>
      <c r="N50" s="102" t="n">
        <v>7.22</v>
      </c>
      <c r="O50" s="102" t="n">
        <v>7.4</v>
      </c>
      <c r="P50" s="102" t="n">
        <v>7.58</v>
      </c>
      <c r="Q50" s="102" t="n">
        <v>7.76</v>
      </c>
      <c r="R50" s="102" t="n">
        <v>7.94</v>
      </c>
      <c r="S50" s="102" t="n">
        <v>8.005</v>
      </c>
      <c r="T50" s="102" t="n">
        <v>8.07</v>
      </c>
      <c r="U50" s="102" t="n">
        <v>8.135</v>
      </c>
      <c r="V50" s="102" t="n">
        <v>8.2</v>
      </c>
      <c r="W50" s="102" t="n">
        <v>8.24</v>
      </c>
      <c r="X50" s="102" t="n">
        <v>8.28</v>
      </c>
      <c r="Y50" s="102" t="n">
        <v>8.32</v>
      </c>
      <c r="Z50" s="102" t="n">
        <v>8.36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0.87</v>
      </c>
      <c r="D51" s="102" t="n">
        <v>1.74</v>
      </c>
      <c r="E51" s="102" t="n">
        <v>2.61</v>
      </c>
      <c r="F51" s="102" t="n">
        <v>3.48</v>
      </c>
      <c r="G51" s="102" t="n">
        <v>4.2</v>
      </c>
      <c r="H51" s="102" t="n">
        <v>4.92</v>
      </c>
      <c r="I51" s="102" t="n">
        <v>5.5</v>
      </c>
      <c r="J51" s="102" t="n">
        <v>6.08</v>
      </c>
      <c r="K51" s="102" t="n">
        <v>6.44</v>
      </c>
      <c r="L51" s="102" t="n">
        <v>6.8</v>
      </c>
      <c r="M51" s="102" t="n">
        <v>7.13</v>
      </c>
      <c r="N51" s="102" t="n">
        <v>7.46</v>
      </c>
      <c r="O51" s="102" t="n">
        <v>7.65</v>
      </c>
      <c r="P51" s="102" t="n">
        <v>7.84</v>
      </c>
      <c r="Q51" s="102" t="n">
        <v>8.03</v>
      </c>
      <c r="R51" s="102" t="n">
        <v>8.22</v>
      </c>
      <c r="S51" s="102" t="n">
        <v>8.29</v>
      </c>
      <c r="T51" s="102" t="n">
        <v>8.36</v>
      </c>
      <c r="U51" s="102" t="n">
        <v>8.43</v>
      </c>
      <c r="V51" s="102" t="n">
        <v>8.5</v>
      </c>
      <c r="W51" s="102" t="n">
        <v>8.54</v>
      </c>
      <c r="X51" s="102" t="n">
        <v>8.58</v>
      </c>
      <c r="Y51" s="102" t="n">
        <v>8.62</v>
      </c>
      <c r="Z51" s="102" t="n">
        <v>8.66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0.9</v>
      </c>
      <c r="D52" s="102" t="n">
        <v>1.8</v>
      </c>
      <c r="E52" s="102" t="n">
        <v>2.7</v>
      </c>
      <c r="F52" s="102" t="n">
        <v>3.6</v>
      </c>
      <c r="G52" s="102" t="n">
        <v>4.35</v>
      </c>
      <c r="H52" s="102" t="n">
        <v>5.1</v>
      </c>
      <c r="I52" s="102" t="n">
        <v>5.7</v>
      </c>
      <c r="J52" s="102" t="n">
        <v>6.3</v>
      </c>
      <c r="K52" s="102" t="n">
        <v>6.65</v>
      </c>
      <c r="L52" s="102" t="n">
        <v>7</v>
      </c>
      <c r="M52" s="102" t="n">
        <v>7.35</v>
      </c>
      <c r="N52" s="102" t="n">
        <v>7.7</v>
      </c>
      <c r="O52" s="102" t="n">
        <v>7.9</v>
      </c>
      <c r="P52" s="102" t="n">
        <v>8.1</v>
      </c>
      <c r="Q52" s="102" t="n">
        <v>8.3</v>
      </c>
      <c r="R52" s="102" t="n">
        <v>8.5</v>
      </c>
      <c r="S52" s="102" t="n">
        <v>8.575</v>
      </c>
      <c r="T52" s="102" t="n">
        <v>8.65</v>
      </c>
      <c r="U52" s="102" t="n">
        <v>8.725</v>
      </c>
      <c r="V52" s="102" t="n">
        <v>8.8</v>
      </c>
      <c r="W52" s="102" t="n">
        <v>8.84</v>
      </c>
      <c r="X52" s="102" t="n">
        <v>8.88</v>
      </c>
      <c r="Y52" s="102" t="n">
        <v>8.92</v>
      </c>
      <c r="Z52" s="102" t="n">
        <v>8.96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0.915</v>
      </c>
      <c r="D53" s="102" t="n">
        <v>1.83</v>
      </c>
      <c r="E53" s="102" t="n">
        <v>2.745</v>
      </c>
      <c r="F53" s="102" t="n">
        <v>3.66</v>
      </c>
      <c r="G53" s="102" t="n">
        <v>4.416</v>
      </c>
      <c r="H53" s="102" t="n">
        <v>5.172</v>
      </c>
      <c r="I53" s="102" t="n">
        <v>5.776</v>
      </c>
      <c r="J53" s="102" t="n">
        <v>6.38</v>
      </c>
      <c r="K53" s="102" t="n">
        <v>6.74</v>
      </c>
      <c r="L53" s="102" t="n">
        <v>7.1</v>
      </c>
      <c r="M53" s="102" t="n">
        <v>7.44</v>
      </c>
      <c r="N53" s="102" t="n">
        <v>7.78</v>
      </c>
      <c r="O53" s="102" t="n">
        <v>7.99</v>
      </c>
      <c r="P53" s="102" t="n">
        <v>8.2</v>
      </c>
      <c r="Q53" s="102" t="n">
        <v>8.4</v>
      </c>
      <c r="R53" s="102" t="n">
        <v>8.6</v>
      </c>
      <c r="S53" s="102" t="n">
        <v>8.68</v>
      </c>
      <c r="T53" s="102" t="n">
        <v>8.76</v>
      </c>
      <c r="U53" s="102" t="n">
        <v>8.84</v>
      </c>
      <c r="V53" s="102" t="n">
        <v>8.92</v>
      </c>
      <c r="W53" s="102" t="n">
        <v>8.964</v>
      </c>
      <c r="X53" s="102" t="n">
        <v>9.008</v>
      </c>
      <c r="Y53" s="102" t="n">
        <v>9.052</v>
      </c>
      <c r="Z53" s="102" t="n">
        <v>9.096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0.93</v>
      </c>
      <c r="D54" s="102" t="n">
        <v>1.86</v>
      </c>
      <c r="E54" s="102" t="n">
        <v>2.79</v>
      </c>
      <c r="F54" s="102" t="n">
        <v>3.72</v>
      </c>
      <c r="G54" s="102" t="n">
        <v>4.482</v>
      </c>
      <c r="H54" s="102" t="n">
        <v>5.244</v>
      </c>
      <c r="I54" s="102" t="n">
        <v>5.852</v>
      </c>
      <c r="J54" s="102" t="n">
        <v>6.46</v>
      </c>
      <c r="K54" s="102" t="n">
        <v>6.83</v>
      </c>
      <c r="L54" s="102" t="n">
        <v>7.2</v>
      </c>
      <c r="M54" s="102" t="n">
        <v>7.53</v>
      </c>
      <c r="N54" s="102" t="n">
        <v>7.86</v>
      </c>
      <c r="O54" s="102" t="n">
        <v>8.08</v>
      </c>
      <c r="P54" s="102" t="n">
        <v>8.3</v>
      </c>
      <c r="Q54" s="102" t="n">
        <v>8.5</v>
      </c>
      <c r="R54" s="102" t="n">
        <v>8.7</v>
      </c>
      <c r="S54" s="102" t="n">
        <v>8.785</v>
      </c>
      <c r="T54" s="102" t="n">
        <v>8.87</v>
      </c>
      <c r="U54" s="102" t="n">
        <v>8.955</v>
      </c>
      <c r="V54" s="102" t="n">
        <v>9.04</v>
      </c>
      <c r="W54" s="102" t="n">
        <v>9.088</v>
      </c>
      <c r="X54" s="102" t="n">
        <v>9.136</v>
      </c>
      <c r="Y54" s="102" t="n">
        <v>9.184</v>
      </c>
      <c r="Z54" s="102" t="n">
        <v>9.232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0.945</v>
      </c>
      <c r="D55" s="102" t="n">
        <v>1.89</v>
      </c>
      <c r="E55" s="102" t="n">
        <v>2.835</v>
      </c>
      <c r="F55" s="102" t="n">
        <v>3.78</v>
      </c>
      <c r="G55" s="102" t="n">
        <v>4.548</v>
      </c>
      <c r="H55" s="102" t="n">
        <v>5.316</v>
      </c>
      <c r="I55" s="102" t="n">
        <v>5.928</v>
      </c>
      <c r="J55" s="102" t="n">
        <v>6.54</v>
      </c>
      <c r="K55" s="102" t="n">
        <v>6.92</v>
      </c>
      <c r="L55" s="102" t="n">
        <v>7.3</v>
      </c>
      <c r="M55" s="102" t="n">
        <v>7.62</v>
      </c>
      <c r="N55" s="102" t="n">
        <v>7.94</v>
      </c>
      <c r="O55" s="102" t="n">
        <v>8.17</v>
      </c>
      <c r="P55" s="102" t="n">
        <v>8.4</v>
      </c>
      <c r="Q55" s="102" t="n">
        <v>8.6</v>
      </c>
      <c r="R55" s="102" t="n">
        <v>8.8</v>
      </c>
      <c r="S55" s="102" t="n">
        <v>8.89</v>
      </c>
      <c r="T55" s="102" t="n">
        <v>8.98</v>
      </c>
      <c r="U55" s="102" t="n">
        <v>9.07</v>
      </c>
      <c r="V55" s="102" t="n">
        <v>9.16</v>
      </c>
      <c r="W55" s="102" t="n">
        <v>9.212</v>
      </c>
      <c r="X55" s="102" t="n">
        <v>9.264</v>
      </c>
      <c r="Y55" s="102" t="n">
        <v>9.316</v>
      </c>
      <c r="Z55" s="102" t="n">
        <v>9.368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0.96</v>
      </c>
      <c r="D56" s="102" t="n">
        <v>1.92</v>
      </c>
      <c r="E56" s="102" t="n">
        <v>2.88</v>
      </c>
      <c r="F56" s="102" t="n">
        <v>3.84</v>
      </c>
      <c r="G56" s="102" t="n">
        <v>4.614</v>
      </c>
      <c r="H56" s="102" t="n">
        <v>5.388</v>
      </c>
      <c r="I56" s="102" t="n">
        <v>6.004</v>
      </c>
      <c r="J56" s="102" t="n">
        <v>6.62</v>
      </c>
      <c r="K56" s="102" t="n">
        <v>7.01</v>
      </c>
      <c r="L56" s="102" t="n">
        <v>7.4</v>
      </c>
      <c r="M56" s="102" t="n">
        <v>7.71</v>
      </c>
      <c r="N56" s="102" t="n">
        <v>8.02</v>
      </c>
      <c r="O56" s="102" t="n">
        <v>8.26</v>
      </c>
      <c r="P56" s="102" t="n">
        <v>8.5</v>
      </c>
      <c r="Q56" s="102" t="n">
        <v>8.7</v>
      </c>
      <c r="R56" s="102" t="n">
        <v>8.9</v>
      </c>
      <c r="S56" s="102" t="n">
        <v>8.995</v>
      </c>
      <c r="T56" s="102" t="n">
        <v>9.09</v>
      </c>
      <c r="U56" s="102" t="n">
        <v>9.185</v>
      </c>
      <c r="V56" s="102" t="n">
        <v>9.28</v>
      </c>
      <c r="W56" s="102" t="n">
        <v>9.336</v>
      </c>
      <c r="X56" s="102" t="n">
        <v>9.392</v>
      </c>
      <c r="Y56" s="102" t="n">
        <v>9.448</v>
      </c>
      <c r="Z56" s="102" t="n">
        <v>9.504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0.975</v>
      </c>
      <c r="D57" s="102" t="n">
        <v>1.95</v>
      </c>
      <c r="E57" s="102" t="n">
        <v>2.925</v>
      </c>
      <c r="F57" s="102" t="n">
        <v>3.9</v>
      </c>
      <c r="G57" s="102" t="n">
        <v>4.68</v>
      </c>
      <c r="H57" s="102" t="n">
        <v>5.46</v>
      </c>
      <c r="I57" s="102" t="n">
        <v>6.08</v>
      </c>
      <c r="J57" s="102" t="n">
        <v>6.7</v>
      </c>
      <c r="K57" s="102" t="n">
        <v>7.1</v>
      </c>
      <c r="L57" s="102" t="n">
        <v>7.5</v>
      </c>
      <c r="M57" s="102" t="n">
        <v>7.8</v>
      </c>
      <c r="N57" s="102" t="n">
        <v>8.1</v>
      </c>
      <c r="O57" s="102" t="n">
        <v>8.35</v>
      </c>
      <c r="P57" s="102" t="n">
        <v>8.6</v>
      </c>
      <c r="Q57" s="102" t="n">
        <v>8.8</v>
      </c>
      <c r="R57" s="102" t="n">
        <v>9</v>
      </c>
      <c r="S57" s="102" t="n">
        <v>9.1</v>
      </c>
      <c r="T57" s="102" t="n">
        <v>9.2</v>
      </c>
      <c r="U57" s="102" t="n">
        <v>9.3</v>
      </c>
      <c r="V57" s="102" t="n">
        <v>9.4</v>
      </c>
      <c r="W57" s="102" t="n">
        <v>9.46</v>
      </c>
      <c r="X57" s="102" t="n">
        <v>9.52</v>
      </c>
      <c r="Y57" s="102" t="n">
        <v>9.58</v>
      </c>
      <c r="Z57" s="102" t="n">
        <v>9.64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0.982</v>
      </c>
      <c r="D58" s="102" t="n">
        <v>1.964</v>
      </c>
      <c r="E58" s="102" t="n">
        <v>2.946</v>
      </c>
      <c r="F58" s="102" t="n">
        <v>3.928</v>
      </c>
      <c r="G58" s="102" t="n">
        <v>4.711</v>
      </c>
      <c r="H58" s="102" t="n">
        <v>5.494</v>
      </c>
      <c r="I58" s="102" t="n">
        <v>6.112</v>
      </c>
      <c r="J58" s="102" t="n">
        <v>6.73</v>
      </c>
      <c r="K58" s="102" t="n">
        <v>7.131</v>
      </c>
      <c r="L58" s="102" t="n">
        <v>7.532</v>
      </c>
      <c r="M58" s="102" t="n">
        <v>7.828</v>
      </c>
      <c r="N58" s="102" t="n">
        <v>8.124</v>
      </c>
      <c r="O58" s="102" t="n">
        <v>8.374</v>
      </c>
      <c r="P58" s="102" t="n">
        <v>8.624</v>
      </c>
      <c r="Q58" s="102" t="n">
        <v>8.828</v>
      </c>
      <c r="R58" s="102" t="n">
        <v>9.032</v>
      </c>
      <c r="S58" s="102" t="n">
        <v>9.1365</v>
      </c>
      <c r="T58" s="102" t="n">
        <v>9.241</v>
      </c>
      <c r="U58" s="102" t="n">
        <v>9.3455</v>
      </c>
      <c r="V58" s="102" t="n">
        <v>9.45</v>
      </c>
      <c r="W58" s="102" t="n">
        <v>9.52</v>
      </c>
      <c r="X58" s="102" t="n">
        <v>9.59</v>
      </c>
      <c r="Y58" s="102" t="n">
        <v>9.66</v>
      </c>
      <c r="Z58" s="102" t="n">
        <v>9.73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0.989</v>
      </c>
      <c r="D59" s="102" t="n">
        <v>1.978</v>
      </c>
      <c r="E59" s="102" t="n">
        <v>2.967</v>
      </c>
      <c r="F59" s="102" t="n">
        <v>3.956</v>
      </c>
      <c r="G59" s="102" t="n">
        <v>4.742</v>
      </c>
      <c r="H59" s="102" t="n">
        <v>5.528</v>
      </c>
      <c r="I59" s="102" t="n">
        <v>6.144</v>
      </c>
      <c r="J59" s="102" t="n">
        <v>6.76</v>
      </c>
      <c r="K59" s="102" t="n">
        <v>7.162</v>
      </c>
      <c r="L59" s="102" t="n">
        <v>7.564</v>
      </c>
      <c r="M59" s="102" t="n">
        <v>7.856</v>
      </c>
      <c r="N59" s="102" t="n">
        <v>8.148</v>
      </c>
      <c r="O59" s="102" t="n">
        <v>8.398</v>
      </c>
      <c r="P59" s="102" t="n">
        <v>8.648</v>
      </c>
      <c r="Q59" s="102" t="n">
        <v>8.856</v>
      </c>
      <c r="R59" s="102" t="n">
        <v>9.064</v>
      </c>
      <c r="S59" s="102" t="n">
        <v>9.173</v>
      </c>
      <c r="T59" s="102" t="n">
        <v>9.282</v>
      </c>
      <c r="U59" s="102" t="n">
        <v>9.391</v>
      </c>
      <c r="V59" s="102" t="n">
        <v>9.5</v>
      </c>
      <c r="W59" s="102" t="n">
        <v>9.58</v>
      </c>
      <c r="X59" s="102" t="n">
        <v>9.66</v>
      </c>
      <c r="Y59" s="102" t="n">
        <v>9.74</v>
      </c>
      <c r="Z59" s="102" t="n">
        <v>9.82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0.996</v>
      </c>
      <c r="D60" s="102" t="n">
        <v>1.992</v>
      </c>
      <c r="E60" s="102" t="n">
        <v>2.988</v>
      </c>
      <c r="F60" s="102" t="n">
        <v>3.984</v>
      </c>
      <c r="G60" s="102" t="n">
        <v>4.773</v>
      </c>
      <c r="H60" s="102" t="n">
        <v>5.562</v>
      </c>
      <c r="I60" s="102" t="n">
        <v>6.176</v>
      </c>
      <c r="J60" s="102" t="n">
        <v>6.79</v>
      </c>
      <c r="K60" s="102" t="n">
        <v>7.193</v>
      </c>
      <c r="L60" s="102" t="n">
        <v>7.596</v>
      </c>
      <c r="M60" s="102" t="n">
        <v>7.884</v>
      </c>
      <c r="N60" s="102" t="n">
        <v>8.172</v>
      </c>
      <c r="O60" s="102" t="n">
        <v>8.422</v>
      </c>
      <c r="P60" s="102" t="n">
        <v>8.672</v>
      </c>
      <c r="Q60" s="102" t="n">
        <v>8.884</v>
      </c>
      <c r="R60" s="102" t="n">
        <v>9.096</v>
      </c>
      <c r="S60" s="102" t="n">
        <v>9.2095</v>
      </c>
      <c r="T60" s="102" t="n">
        <v>9.323</v>
      </c>
      <c r="U60" s="102" t="n">
        <v>9.4365</v>
      </c>
      <c r="V60" s="102" t="n">
        <v>9.55</v>
      </c>
      <c r="W60" s="102" t="n">
        <v>9.64</v>
      </c>
      <c r="X60" s="102" t="n">
        <v>9.73</v>
      </c>
      <c r="Y60" s="102" t="n">
        <v>9.82</v>
      </c>
      <c r="Z60" s="102" t="n">
        <v>9.91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1.003</v>
      </c>
      <c r="D61" s="102" t="n">
        <v>2.006</v>
      </c>
      <c r="E61" s="102" t="n">
        <v>3.009</v>
      </c>
      <c r="F61" s="102" t="n">
        <v>4.012</v>
      </c>
      <c r="G61" s="102" t="n">
        <v>4.804</v>
      </c>
      <c r="H61" s="102" t="n">
        <v>5.596</v>
      </c>
      <c r="I61" s="102" t="n">
        <v>6.208</v>
      </c>
      <c r="J61" s="102" t="n">
        <v>6.82</v>
      </c>
      <c r="K61" s="102" t="n">
        <v>7.224</v>
      </c>
      <c r="L61" s="102" t="n">
        <v>7.628</v>
      </c>
      <c r="M61" s="102" t="n">
        <v>7.912</v>
      </c>
      <c r="N61" s="102" t="n">
        <v>8.196</v>
      </c>
      <c r="O61" s="102" t="n">
        <v>8.446</v>
      </c>
      <c r="P61" s="102" t="n">
        <v>8.696</v>
      </c>
      <c r="Q61" s="102" t="n">
        <v>8.912</v>
      </c>
      <c r="R61" s="102" t="n">
        <v>9.128</v>
      </c>
      <c r="S61" s="102" t="n">
        <v>9.246</v>
      </c>
      <c r="T61" s="102" t="n">
        <v>9.364</v>
      </c>
      <c r="U61" s="102" t="n">
        <v>9.482</v>
      </c>
      <c r="V61" s="102" t="n">
        <v>9.6</v>
      </c>
      <c r="W61" s="102" t="n">
        <v>9.7</v>
      </c>
      <c r="X61" s="102" t="n">
        <v>9.8</v>
      </c>
      <c r="Y61" s="102" t="n">
        <v>9.9</v>
      </c>
      <c r="Z61" s="102" t="n">
        <v>10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1.01</v>
      </c>
      <c r="D62" s="102" t="n">
        <v>2.02</v>
      </c>
      <c r="E62" s="102" t="n">
        <v>3.03</v>
      </c>
      <c r="F62" s="102" t="n">
        <v>4.04</v>
      </c>
      <c r="G62" s="102" t="n">
        <v>4.835</v>
      </c>
      <c r="H62" s="102" t="n">
        <v>5.63</v>
      </c>
      <c r="I62" s="102" t="n">
        <v>6.24</v>
      </c>
      <c r="J62" s="102" t="n">
        <v>6.85</v>
      </c>
      <c r="K62" s="102" t="n">
        <v>7.255</v>
      </c>
      <c r="L62" s="102" t="n">
        <v>7.66</v>
      </c>
      <c r="M62" s="102" t="n">
        <v>7.94</v>
      </c>
      <c r="N62" s="102" t="n">
        <v>8.22</v>
      </c>
      <c r="O62" s="102" t="n">
        <v>8.47</v>
      </c>
      <c r="P62" s="102" t="n">
        <v>8.72</v>
      </c>
      <c r="Q62" s="102" t="n">
        <v>8.94</v>
      </c>
      <c r="R62" s="102" t="n">
        <v>9.16</v>
      </c>
      <c r="S62" s="102" t="n">
        <v>9.2825</v>
      </c>
      <c r="T62" s="102" t="n">
        <v>9.405</v>
      </c>
      <c r="U62" s="102" t="n">
        <v>9.5275</v>
      </c>
      <c r="V62" s="102" t="n">
        <v>9.65</v>
      </c>
      <c r="W62" s="102" t="n">
        <v>9.76</v>
      </c>
      <c r="X62" s="102" t="n">
        <v>9.87</v>
      </c>
      <c r="Y62" s="102" t="n">
        <v>9.98</v>
      </c>
      <c r="Z62" s="102" t="n">
        <v>10.09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1.0135</v>
      </c>
      <c r="D63" s="102" t="n">
        <v>2.027</v>
      </c>
      <c r="E63" s="102" t="n">
        <v>3.0405</v>
      </c>
      <c r="F63" s="102" t="n">
        <v>4.054</v>
      </c>
      <c r="G63" s="102" t="n">
        <v>4.856</v>
      </c>
      <c r="H63" s="102" t="n">
        <v>5.658</v>
      </c>
      <c r="I63" s="102" t="n">
        <v>6.262</v>
      </c>
      <c r="J63" s="102" t="n">
        <v>6.866</v>
      </c>
      <c r="K63" s="102" t="n">
        <v>7.273</v>
      </c>
      <c r="L63" s="102" t="n">
        <v>7.68</v>
      </c>
      <c r="M63" s="102" t="n">
        <v>7.954</v>
      </c>
      <c r="N63" s="102" t="n">
        <v>8.228</v>
      </c>
      <c r="O63" s="102" t="n">
        <v>8.48</v>
      </c>
      <c r="P63" s="102" t="n">
        <v>8.732</v>
      </c>
      <c r="Q63" s="102" t="n">
        <v>8.96</v>
      </c>
      <c r="R63" s="102" t="n">
        <v>9.188</v>
      </c>
      <c r="S63" s="102" t="n">
        <v>9.3135</v>
      </c>
      <c r="T63" s="102" t="n">
        <v>9.439</v>
      </c>
      <c r="U63" s="102" t="n">
        <v>9.5645</v>
      </c>
      <c r="V63" s="102" t="n">
        <v>9.69</v>
      </c>
      <c r="W63" s="102" t="n">
        <v>9.804</v>
      </c>
      <c r="X63" s="102" t="n">
        <v>9.918</v>
      </c>
      <c r="Y63" s="102" t="n">
        <v>10.032</v>
      </c>
      <c r="Z63" s="102" t="n">
        <v>10.146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1.017</v>
      </c>
      <c r="D64" s="102" t="n">
        <v>2.034</v>
      </c>
      <c r="E64" s="102" t="n">
        <v>3.051</v>
      </c>
      <c r="F64" s="102" t="n">
        <v>4.068</v>
      </c>
      <c r="G64" s="102" t="n">
        <v>4.877</v>
      </c>
      <c r="H64" s="102" t="n">
        <v>5.686</v>
      </c>
      <c r="I64" s="102" t="n">
        <v>6.284</v>
      </c>
      <c r="J64" s="102" t="n">
        <v>6.882</v>
      </c>
      <c r="K64" s="102" t="n">
        <v>7.291</v>
      </c>
      <c r="L64" s="102" t="n">
        <v>7.7</v>
      </c>
      <c r="M64" s="102" t="n">
        <v>7.968</v>
      </c>
      <c r="N64" s="102" t="n">
        <v>8.236</v>
      </c>
      <c r="O64" s="102" t="n">
        <v>8.49</v>
      </c>
      <c r="P64" s="102" t="n">
        <v>8.744</v>
      </c>
      <c r="Q64" s="102" t="n">
        <v>8.98</v>
      </c>
      <c r="R64" s="102" t="n">
        <v>9.216</v>
      </c>
      <c r="S64" s="102" t="n">
        <v>9.3445</v>
      </c>
      <c r="T64" s="102" t="n">
        <v>9.473</v>
      </c>
      <c r="U64" s="102" t="n">
        <v>9.6015</v>
      </c>
      <c r="V64" s="102" t="n">
        <v>9.73</v>
      </c>
      <c r="W64" s="102" t="n">
        <v>9.848</v>
      </c>
      <c r="X64" s="102" t="n">
        <v>9.966</v>
      </c>
      <c r="Y64" s="102" t="n">
        <v>10.084</v>
      </c>
      <c r="Z64" s="102" t="n">
        <v>10.202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1.0205</v>
      </c>
      <c r="D65" s="102" t="n">
        <v>2.041</v>
      </c>
      <c r="E65" s="102" t="n">
        <v>3.0615</v>
      </c>
      <c r="F65" s="102" t="n">
        <v>4.082</v>
      </c>
      <c r="G65" s="102" t="n">
        <v>4.898</v>
      </c>
      <c r="H65" s="102" t="n">
        <v>5.714</v>
      </c>
      <c r="I65" s="102" t="n">
        <v>6.306</v>
      </c>
      <c r="J65" s="102" t="n">
        <v>6.898</v>
      </c>
      <c r="K65" s="102" t="n">
        <v>7.309</v>
      </c>
      <c r="L65" s="102" t="n">
        <v>7.72</v>
      </c>
      <c r="M65" s="102" t="n">
        <v>7.982</v>
      </c>
      <c r="N65" s="102" t="n">
        <v>8.244</v>
      </c>
      <c r="O65" s="102" t="n">
        <v>8.5</v>
      </c>
      <c r="P65" s="102" t="n">
        <v>8.756</v>
      </c>
      <c r="Q65" s="102" t="n">
        <v>9</v>
      </c>
      <c r="R65" s="102" t="n">
        <v>9.244</v>
      </c>
      <c r="S65" s="102" t="n">
        <v>9.3755</v>
      </c>
      <c r="T65" s="102" t="n">
        <v>9.507</v>
      </c>
      <c r="U65" s="102" t="n">
        <v>9.6385</v>
      </c>
      <c r="V65" s="102" t="n">
        <v>9.77</v>
      </c>
      <c r="W65" s="102" t="n">
        <v>9.892</v>
      </c>
      <c r="X65" s="102" t="n">
        <v>10.014</v>
      </c>
      <c r="Y65" s="102" t="n">
        <v>10.136</v>
      </c>
      <c r="Z65" s="102" t="n">
        <v>10.258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1.024</v>
      </c>
      <c r="D66" s="102" t="n">
        <v>2.048</v>
      </c>
      <c r="E66" s="102" t="n">
        <v>3.072</v>
      </c>
      <c r="F66" s="102" t="n">
        <v>4.096</v>
      </c>
      <c r="G66" s="102" t="n">
        <v>4.919</v>
      </c>
      <c r="H66" s="102" t="n">
        <v>5.742</v>
      </c>
      <c r="I66" s="102" t="n">
        <v>6.328</v>
      </c>
      <c r="J66" s="102" t="n">
        <v>6.914</v>
      </c>
      <c r="K66" s="102" t="n">
        <v>7.327</v>
      </c>
      <c r="L66" s="102" t="n">
        <v>7.74</v>
      </c>
      <c r="M66" s="102" t="n">
        <v>7.996</v>
      </c>
      <c r="N66" s="102" t="n">
        <v>8.252</v>
      </c>
      <c r="O66" s="102" t="n">
        <v>8.51</v>
      </c>
      <c r="P66" s="102" t="n">
        <v>8.768</v>
      </c>
      <c r="Q66" s="102" t="n">
        <v>9.02</v>
      </c>
      <c r="R66" s="102" t="n">
        <v>9.272</v>
      </c>
      <c r="S66" s="102" t="n">
        <v>9.4065</v>
      </c>
      <c r="T66" s="102" t="n">
        <v>9.541</v>
      </c>
      <c r="U66" s="102" t="n">
        <v>9.6755</v>
      </c>
      <c r="V66" s="102" t="n">
        <v>9.81</v>
      </c>
      <c r="W66" s="102" t="n">
        <v>9.936</v>
      </c>
      <c r="X66" s="102" t="n">
        <v>10.062</v>
      </c>
      <c r="Y66" s="102" t="n">
        <v>10.188</v>
      </c>
      <c r="Z66" s="102" t="n">
        <v>10.314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1.0275</v>
      </c>
      <c r="D67" s="102" t="n">
        <v>2.055</v>
      </c>
      <c r="E67" s="102" t="n">
        <v>3.0825</v>
      </c>
      <c r="F67" s="102" t="n">
        <v>4.11</v>
      </c>
      <c r="G67" s="102" t="n">
        <v>4.94</v>
      </c>
      <c r="H67" s="102" t="n">
        <v>5.77</v>
      </c>
      <c r="I67" s="102" t="n">
        <v>6.35</v>
      </c>
      <c r="J67" s="102" t="n">
        <v>6.93</v>
      </c>
      <c r="K67" s="102" t="n">
        <v>7.345</v>
      </c>
      <c r="L67" s="102" t="n">
        <v>7.76</v>
      </c>
      <c r="M67" s="102" t="n">
        <v>8.01</v>
      </c>
      <c r="N67" s="102" t="n">
        <v>8.26</v>
      </c>
      <c r="O67" s="102" t="n">
        <v>8.52</v>
      </c>
      <c r="P67" s="102" t="n">
        <v>8.78</v>
      </c>
      <c r="Q67" s="102" t="n">
        <v>9.04</v>
      </c>
      <c r="R67" s="102" t="n">
        <v>9.3</v>
      </c>
      <c r="S67" s="102" t="n">
        <v>9.4375</v>
      </c>
      <c r="T67" s="102" t="n">
        <v>9.575</v>
      </c>
      <c r="U67" s="102" t="n">
        <v>9.7125</v>
      </c>
      <c r="V67" s="102" t="n">
        <v>9.85</v>
      </c>
      <c r="W67" s="102" t="n">
        <v>9.98</v>
      </c>
      <c r="X67" s="102" t="n">
        <v>10.11</v>
      </c>
      <c r="Y67" s="102" t="n">
        <v>10.24</v>
      </c>
      <c r="Z67" s="102" t="n">
        <v>10.37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1.03</v>
      </c>
      <c r="D68" s="102" t="n">
        <v>2.06</v>
      </c>
      <c r="E68" s="102" t="n">
        <v>3.09</v>
      </c>
      <c r="F68" s="102" t="n">
        <v>4.12</v>
      </c>
      <c r="G68" s="102" t="n">
        <v>4.953</v>
      </c>
      <c r="H68" s="102" t="n">
        <v>5.786</v>
      </c>
      <c r="I68" s="102" t="n">
        <v>6.365</v>
      </c>
      <c r="J68" s="102" t="n">
        <v>6.944</v>
      </c>
      <c r="K68" s="102" t="n">
        <v>7.356</v>
      </c>
      <c r="L68" s="102" t="n">
        <v>7.768</v>
      </c>
      <c r="M68" s="102" t="n">
        <v>8.018</v>
      </c>
      <c r="N68" s="102" t="n">
        <v>8.268</v>
      </c>
      <c r="O68" s="102" t="n">
        <v>8.526</v>
      </c>
      <c r="P68" s="102" t="n">
        <v>8.784</v>
      </c>
      <c r="Q68" s="102" t="n">
        <v>9.052</v>
      </c>
      <c r="R68" s="102" t="n">
        <v>9.32</v>
      </c>
      <c r="S68" s="102" t="n">
        <v>9.4625</v>
      </c>
      <c r="T68" s="102" t="n">
        <v>9.605</v>
      </c>
      <c r="U68" s="102" t="n">
        <v>9.7475</v>
      </c>
      <c r="V68" s="102" t="n">
        <v>9.89</v>
      </c>
      <c r="W68" s="102" t="n">
        <v>10.024</v>
      </c>
      <c r="X68" s="102" t="n">
        <v>10.158</v>
      </c>
      <c r="Y68" s="102" t="n">
        <v>10.292</v>
      </c>
      <c r="Z68" s="102" t="n">
        <v>10.426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1.0325</v>
      </c>
      <c r="D69" s="102" t="n">
        <v>2.065</v>
      </c>
      <c r="E69" s="102" t="n">
        <v>3.0975</v>
      </c>
      <c r="F69" s="102" t="n">
        <v>4.13</v>
      </c>
      <c r="G69" s="102" t="n">
        <v>4.966</v>
      </c>
      <c r="H69" s="102" t="n">
        <v>5.802</v>
      </c>
      <c r="I69" s="102" t="n">
        <v>6.38</v>
      </c>
      <c r="J69" s="102" t="n">
        <v>6.958</v>
      </c>
      <c r="K69" s="102" t="n">
        <v>7.367</v>
      </c>
      <c r="L69" s="102" t="n">
        <v>7.776</v>
      </c>
      <c r="M69" s="102" t="n">
        <v>8.026</v>
      </c>
      <c r="N69" s="102" t="n">
        <v>8.276</v>
      </c>
      <c r="O69" s="102" t="n">
        <v>8.532</v>
      </c>
      <c r="P69" s="102" t="n">
        <v>8.788</v>
      </c>
      <c r="Q69" s="102" t="n">
        <v>9.064</v>
      </c>
      <c r="R69" s="102" t="n">
        <v>9.34</v>
      </c>
      <c r="S69" s="102" t="n">
        <v>9.4875</v>
      </c>
      <c r="T69" s="102" t="n">
        <v>9.635</v>
      </c>
      <c r="U69" s="102" t="n">
        <v>9.7825</v>
      </c>
      <c r="V69" s="102" t="n">
        <v>9.93</v>
      </c>
      <c r="W69" s="102" t="n">
        <v>10.068</v>
      </c>
      <c r="X69" s="102" t="n">
        <v>10.206</v>
      </c>
      <c r="Y69" s="102" t="n">
        <v>10.344</v>
      </c>
      <c r="Z69" s="102" t="n">
        <v>10.482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1.035</v>
      </c>
      <c r="D70" s="102" t="n">
        <v>2.07</v>
      </c>
      <c r="E70" s="102" t="n">
        <v>3.105</v>
      </c>
      <c r="F70" s="102" t="n">
        <v>4.14</v>
      </c>
      <c r="G70" s="102" t="n">
        <v>4.979</v>
      </c>
      <c r="H70" s="102" t="n">
        <v>5.818</v>
      </c>
      <c r="I70" s="102" t="n">
        <v>6.395</v>
      </c>
      <c r="J70" s="102" t="n">
        <v>6.972</v>
      </c>
      <c r="K70" s="102" t="n">
        <v>7.378</v>
      </c>
      <c r="L70" s="102" t="n">
        <v>7.784</v>
      </c>
      <c r="M70" s="102" t="n">
        <v>8.034</v>
      </c>
      <c r="N70" s="102" t="n">
        <v>8.284</v>
      </c>
      <c r="O70" s="102" t="n">
        <v>8.538</v>
      </c>
      <c r="P70" s="102" t="n">
        <v>8.792</v>
      </c>
      <c r="Q70" s="102" t="n">
        <v>9.076</v>
      </c>
      <c r="R70" s="102" t="n">
        <v>9.36</v>
      </c>
      <c r="S70" s="102" t="n">
        <v>9.5125</v>
      </c>
      <c r="T70" s="102" t="n">
        <v>9.665</v>
      </c>
      <c r="U70" s="102" t="n">
        <v>9.8175</v>
      </c>
      <c r="V70" s="102" t="n">
        <v>9.97</v>
      </c>
      <c r="W70" s="102" t="n">
        <v>10.112</v>
      </c>
      <c r="X70" s="102" t="n">
        <v>10.254</v>
      </c>
      <c r="Y70" s="102" t="n">
        <v>10.396</v>
      </c>
      <c r="Z70" s="102" t="n">
        <v>10.538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1.0375</v>
      </c>
      <c r="D71" s="102" t="n">
        <v>2.075</v>
      </c>
      <c r="E71" s="102" t="n">
        <v>3.1125</v>
      </c>
      <c r="F71" s="102" t="n">
        <v>4.15</v>
      </c>
      <c r="G71" s="102" t="n">
        <v>4.992</v>
      </c>
      <c r="H71" s="102" t="n">
        <v>5.834</v>
      </c>
      <c r="I71" s="102" t="n">
        <v>6.41</v>
      </c>
      <c r="J71" s="102" t="n">
        <v>6.986</v>
      </c>
      <c r="K71" s="102" t="n">
        <v>7.389</v>
      </c>
      <c r="L71" s="102" t="n">
        <v>7.792</v>
      </c>
      <c r="M71" s="102" t="n">
        <v>8.042</v>
      </c>
      <c r="N71" s="102" t="n">
        <v>8.292</v>
      </c>
      <c r="O71" s="102" t="n">
        <v>8.544</v>
      </c>
      <c r="P71" s="102" t="n">
        <v>8.796</v>
      </c>
      <c r="Q71" s="102" t="n">
        <v>9.088</v>
      </c>
      <c r="R71" s="102" t="n">
        <v>9.38</v>
      </c>
      <c r="S71" s="102" t="n">
        <v>9.5375</v>
      </c>
      <c r="T71" s="102" t="n">
        <v>9.695</v>
      </c>
      <c r="U71" s="102" t="n">
        <v>9.8525</v>
      </c>
      <c r="V71" s="102" t="n">
        <v>10.01</v>
      </c>
      <c r="W71" s="102" t="n">
        <v>10.156</v>
      </c>
      <c r="X71" s="102" t="n">
        <v>10.302</v>
      </c>
      <c r="Y71" s="102" t="n">
        <v>10.448</v>
      </c>
      <c r="Z71" s="102" t="n">
        <v>10.594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1.04</v>
      </c>
      <c r="D72" s="102" t="n">
        <v>2.08</v>
      </c>
      <c r="E72" s="102" t="n">
        <v>3.12</v>
      </c>
      <c r="F72" s="102" t="n">
        <v>4.16</v>
      </c>
      <c r="G72" s="102" t="n">
        <v>5.005</v>
      </c>
      <c r="H72" s="102" t="n">
        <v>5.85</v>
      </c>
      <c r="I72" s="102" t="n">
        <v>6.425</v>
      </c>
      <c r="J72" s="102" t="n">
        <v>7</v>
      </c>
      <c r="K72" s="102" t="n">
        <v>7.4</v>
      </c>
      <c r="L72" s="102" t="n">
        <v>7.8</v>
      </c>
      <c r="M72" s="102" t="n">
        <v>8.05</v>
      </c>
      <c r="N72" s="102" t="n">
        <v>8.3</v>
      </c>
      <c r="O72" s="102" t="n">
        <v>8.55</v>
      </c>
      <c r="P72" s="102" t="n">
        <v>8.8</v>
      </c>
      <c r="Q72" s="102" t="n">
        <v>9.1</v>
      </c>
      <c r="R72" s="102" t="n">
        <v>9.4</v>
      </c>
      <c r="S72" s="102" t="n">
        <v>9.5625</v>
      </c>
      <c r="T72" s="102" t="n">
        <v>9.725</v>
      </c>
      <c r="U72" s="102" t="n">
        <v>9.8875</v>
      </c>
      <c r="V72" s="102" t="n">
        <v>10.05</v>
      </c>
      <c r="W72" s="102" t="n">
        <v>10.2</v>
      </c>
      <c r="X72" s="102" t="n">
        <v>10.35</v>
      </c>
      <c r="Y72" s="102" t="n">
        <v>10.5</v>
      </c>
      <c r="Z72" s="102" t="n">
        <v>10.65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1.04</v>
      </c>
      <c r="D73" s="102" t="n">
        <v>2.08</v>
      </c>
      <c r="E73" s="102" t="n">
        <v>3.12</v>
      </c>
      <c r="F73" s="102" t="n">
        <v>4.16</v>
      </c>
      <c r="G73" s="102" t="n">
        <v>5.007</v>
      </c>
      <c r="H73" s="102" t="n">
        <v>5.854</v>
      </c>
      <c r="I73" s="102" t="n">
        <v>6.434</v>
      </c>
      <c r="J73" s="102" t="n">
        <v>7.014</v>
      </c>
      <c r="K73" s="102" t="n">
        <v>7.41</v>
      </c>
      <c r="L73" s="102" t="n">
        <v>7.806</v>
      </c>
      <c r="M73" s="102" t="n">
        <v>8.053</v>
      </c>
      <c r="N73" s="102" t="n">
        <v>8.3</v>
      </c>
      <c r="O73" s="102" t="n">
        <v>8.55</v>
      </c>
      <c r="P73" s="102" t="n">
        <v>8.8</v>
      </c>
      <c r="Q73" s="102" t="n">
        <v>9.11</v>
      </c>
      <c r="R73" s="102" t="n">
        <v>9.42</v>
      </c>
      <c r="S73" s="102" t="n">
        <v>9.5875</v>
      </c>
      <c r="T73" s="102" t="n">
        <v>9.755</v>
      </c>
      <c r="U73" s="102" t="n">
        <v>9.9225</v>
      </c>
      <c r="V73" s="102" t="n">
        <v>10.09</v>
      </c>
      <c r="W73" s="102" t="n">
        <v>10.2428</v>
      </c>
      <c r="X73" s="102" t="n">
        <v>10.3956</v>
      </c>
      <c r="Y73" s="102" t="n">
        <v>10.5484</v>
      </c>
      <c r="Z73" s="102" t="n">
        <v>10.7012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1.04</v>
      </c>
      <c r="D74" s="102" t="n">
        <v>2.08</v>
      </c>
      <c r="E74" s="102" t="n">
        <v>3.12</v>
      </c>
      <c r="F74" s="102" t="n">
        <v>4.16</v>
      </c>
      <c r="G74" s="102" t="n">
        <v>5.009</v>
      </c>
      <c r="H74" s="102" t="n">
        <v>5.858</v>
      </c>
      <c r="I74" s="102" t="n">
        <v>6.443</v>
      </c>
      <c r="J74" s="102" t="n">
        <v>7.028</v>
      </c>
      <c r="K74" s="102" t="n">
        <v>7.42</v>
      </c>
      <c r="L74" s="102" t="n">
        <v>7.812</v>
      </c>
      <c r="M74" s="102" t="n">
        <v>8.056</v>
      </c>
      <c r="N74" s="102" t="n">
        <v>8.3</v>
      </c>
      <c r="O74" s="102" t="n">
        <v>8.55</v>
      </c>
      <c r="P74" s="102" t="n">
        <v>8.8</v>
      </c>
      <c r="Q74" s="102" t="n">
        <v>9.12</v>
      </c>
      <c r="R74" s="102" t="n">
        <v>9.44</v>
      </c>
      <c r="S74" s="102" t="n">
        <v>9.6125</v>
      </c>
      <c r="T74" s="102" t="n">
        <v>9.785</v>
      </c>
      <c r="U74" s="102" t="n">
        <v>9.9575</v>
      </c>
      <c r="V74" s="102" t="n">
        <v>10.13</v>
      </c>
      <c r="W74" s="102" t="n">
        <v>10.2856</v>
      </c>
      <c r="X74" s="102" t="n">
        <v>10.4412</v>
      </c>
      <c r="Y74" s="102" t="n">
        <v>10.5968</v>
      </c>
      <c r="Z74" s="102" t="n">
        <v>10.7524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1.04</v>
      </c>
      <c r="D75" s="102" t="n">
        <v>2.08</v>
      </c>
      <c r="E75" s="102" t="n">
        <v>3.12</v>
      </c>
      <c r="F75" s="102" t="n">
        <v>4.16</v>
      </c>
      <c r="G75" s="102" t="n">
        <v>5.011</v>
      </c>
      <c r="H75" s="102" t="n">
        <v>5.862</v>
      </c>
      <c r="I75" s="102" t="n">
        <v>6.452</v>
      </c>
      <c r="J75" s="102" t="n">
        <v>7.042</v>
      </c>
      <c r="K75" s="102" t="n">
        <v>7.43</v>
      </c>
      <c r="L75" s="102" t="n">
        <v>7.818</v>
      </c>
      <c r="M75" s="102" t="n">
        <v>8.059</v>
      </c>
      <c r="N75" s="102" t="n">
        <v>8.3</v>
      </c>
      <c r="O75" s="102" t="n">
        <v>8.55</v>
      </c>
      <c r="P75" s="102" t="n">
        <v>8.8</v>
      </c>
      <c r="Q75" s="102" t="n">
        <v>9.13</v>
      </c>
      <c r="R75" s="102" t="n">
        <v>9.46</v>
      </c>
      <c r="S75" s="102" t="n">
        <v>9.6375</v>
      </c>
      <c r="T75" s="102" t="n">
        <v>9.815</v>
      </c>
      <c r="U75" s="102" t="n">
        <v>9.9925</v>
      </c>
      <c r="V75" s="102" t="n">
        <v>10.17</v>
      </c>
      <c r="W75" s="102" t="n">
        <v>10.3284</v>
      </c>
      <c r="X75" s="102" t="n">
        <v>10.4868</v>
      </c>
      <c r="Y75" s="102" t="n">
        <v>10.6452</v>
      </c>
      <c r="Z75" s="102" t="n">
        <v>10.8036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1.04</v>
      </c>
      <c r="D76" s="102" t="n">
        <v>2.08</v>
      </c>
      <c r="E76" s="102" t="n">
        <v>3.12</v>
      </c>
      <c r="F76" s="102" t="n">
        <v>4.16</v>
      </c>
      <c r="G76" s="102" t="n">
        <v>5.013</v>
      </c>
      <c r="H76" s="102" t="n">
        <v>5.866</v>
      </c>
      <c r="I76" s="102" t="n">
        <v>6.461</v>
      </c>
      <c r="J76" s="102" t="n">
        <v>7.056</v>
      </c>
      <c r="K76" s="102" t="n">
        <v>7.44</v>
      </c>
      <c r="L76" s="102" t="n">
        <v>7.824</v>
      </c>
      <c r="M76" s="102" t="n">
        <v>8.062</v>
      </c>
      <c r="N76" s="102" t="n">
        <v>8.3</v>
      </c>
      <c r="O76" s="102" t="n">
        <v>8.55</v>
      </c>
      <c r="P76" s="102" t="n">
        <v>8.8</v>
      </c>
      <c r="Q76" s="102" t="n">
        <v>9.14</v>
      </c>
      <c r="R76" s="102" t="n">
        <v>9.48</v>
      </c>
      <c r="S76" s="102" t="n">
        <v>9.6625</v>
      </c>
      <c r="T76" s="102" t="n">
        <v>9.845</v>
      </c>
      <c r="U76" s="102" t="n">
        <v>10.0275</v>
      </c>
      <c r="V76" s="102" t="n">
        <v>10.21</v>
      </c>
      <c r="W76" s="102" t="n">
        <v>10.3712</v>
      </c>
      <c r="X76" s="102" t="n">
        <v>10.5324</v>
      </c>
      <c r="Y76" s="102" t="n">
        <v>10.6936</v>
      </c>
      <c r="Z76" s="102" t="n">
        <v>10.8548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1.04</v>
      </c>
      <c r="D77" s="102" t="n">
        <v>2.08</v>
      </c>
      <c r="E77" s="102" t="n">
        <v>3.12</v>
      </c>
      <c r="F77" s="102" t="n">
        <v>4.16</v>
      </c>
      <c r="G77" s="102" t="n">
        <v>5.015</v>
      </c>
      <c r="H77" s="102" t="n">
        <v>5.87</v>
      </c>
      <c r="I77" s="102" t="n">
        <v>6.47</v>
      </c>
      <c r="J77" s="102" t="n">
        <v>7.07</v>
      </c>
      <c r="K77" s="102" t="n">
        <v>7.45</v>
      </c>
      <c r="L77" s="102" t="n">
        <v>7.83</v>
      </c>
      <c r="M77" s="102" t="n">
        <v>8.065</v>
      </c>
      <c r="N77" s="102" t="n">
        <v>8.3</v>
      </c>
      <c r="O77" s="102" t="n">
        <v>8.55</v>
      </c>
      <c r="P77" s="102" t="n">
        <v>8.8</v>
      </c>
      <c r="Q77" s="102" t="n">
        <v>9.15</v>
      </c>
      <c r="R77" s="102" t="n">
        <v>9.5</v>
      </c>
      <c r="S77" s="102" t="n">
        <v>9.6875</v>
      </c>
      <c r="T77" s="102" t="n">
        <v>9.875</v>
      </c>
      <c r="U77" s="102" t="n">
        <v>10.0625</v>
      </c>
      <c r="V77" s="102" t="n">
        <v>10.25</v>
      </c>
      <c r="W77" s="102" t="n">
        <v>10.414</v>
      </c>
      <c r="X77" s="102" t="n">
        <v>10.578</v>
      </c>
      <c r="Y77" s="102" t="n">
        <v>10.742</v>
      </c>
      <c r="Z77" s="102" t="n">
        <v>10.906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1.0385</v>
      </c>
      <c r="D78" s="102" t="n">
        <v>2.077</v>
      </c>
      <c r="E78" s="102" t="n">
        <v>3.1155</v>
      </c>
      <c r="F78" s="102" t="n">
        <v>4.154</v>
      </c>
      <c r="G78" s="102" t="n">
        <v>5.01</v>
      </c>
      <c r="H78" s="102" t="n">
        <v>5.866</v>
      </c>
      <c r="I78" s="102" t="n">
        <v>6.474</v>
      </c>
      <c r="J78" s="102" t="n">
        <v>7.082</v>
      </c>
      <c r="K78" s="102" t="n">
        <v>7.46</v>
      </c>
      <c r="L78" s="102" t="n">
        <v>7.838</v>
      </c>
      <c r="M78" s="102" t="n">
        <v>8.069</v>
      </c>
      <c r="N78" s="102" t="n">
        <v>8.3</v>
      </c>
      <c r="O78" s="102" t="n">
        <v>8.55</v>
      </c>
      <c r="P78" s="102" t="n">
        <v>8.8</v>
      </c>
      <c r="Q78" s="102" t="n">
        <v>9.16</v>
      </c>
      <c r="R78" s="102" t="n">
        <v>9.52</v>
      </c>
      <c r="S78" s="102" t="n">
        <v>9.71</v>
      </c>
      <c r="T78" s="102" t="n">
        <v>9.9</v>
      </c>
      <c r="U78" s="102" t="n">
        <v>10.09</v>
      </c>
      <c r="V78" s="102" t="n">
        <v>10.28</v>
      </c>
      <c r="W78" s="102" t="n">
        <v>10.4484</v>
      </c>
      <c r="X78" s="102" t="n">
        <v>10.6168</v>
      </c>
      <c r="Y78" s="102" t="n">
        <v>10.7852</v>
      </c>
      <c r="Z78" s="102" t="n">
        <v>10.9536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1.037</v>
      </c>
      <c r="D79" s="102" t="n">
        <v>2.074</v>
      </c>
      <c r="E79" s="102" t="n">
        <v>3.111</v>
      </c>
      <c r="F79" s="102" t="n">
        <v>4.148</v>
      </c>
      <c r="G79" s="102" t="n">
        <v>5.005</v>
      </c>
      <c r="H79" s="102" t="n">
        <v>5.862</v>
      </c>
      <c r="I79" s="102" t="n">
        <v>6.478</v>
      </c>
      <c r="J79" s="102" t="n">
        <v>7.094</v>
      </c>
      <c r="K79" s="102" t="n">
        <v>7.47</v>
      </c>
      <c r="L79" s="102" t="n">
        <v>7.846</v>
      </c>
      <c r="M79" s="102" t="n">
        <v>8.073</v>
      </c>
      <c r="N79" s="102" t="n">
        <v>8.3</v>
      </c>
      <c r="O79" s="102" t="n">
        <v>8.55</v>
      </c>
      <c r="P79" s="102" t="n">
        <v>8.8</v>
      </c>
      <c r="Q79" s="102" t="n">
        <v>9.17</v>
      </c>
      <c r="R79" s="102" t="n">
        <v>9.54</v>
      </c>
      <c r="S79" s="102" t="n">
        <v>9.7325</v>
      </c>
      <c r="T79" s="102" t="n">
        <v>9.925</v>
      </c>
      <c r="U79" s="102" t="n">
        <v>10.1175</v>
      </c>
      <c r="V79" s="102" t="n">
        <v>10.31</v>
      </c>
      <c r="W79" s="102" t="n">
        <v>10.4828</v>
      </c>
      <c r="X79" s="102" t="n">
        <v>10.6556</v>
      </c>
      <c r="Y79" s="102" t="n">
        <v>10.8284</v>
      </c>
      <c r="Z79" s="102" t="n">
        <v>11.0012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1.0355</v>
      </c>
      <c r="D80" s="102" t="n">
        <v>2.071</v>
      </c>
      <c r="E80" s="102" t="n">
        <v>3.1065</v>
      </c>
      <c r="F80" s="102" t="n">
        <v>4.142</v>
      </c>
      <c r="G80" s="102" t="n">
        <v>5</v>
      </c>
      <c r="H80" s="102" t="n">
        <v>5.858</v>
      </c>
      <c r="I80" s="102" t="n">
        <v>6.482</v>
      </c>
      <c r="J80" s="102" t="n">
        <v>7.106</v>
      </c>
      <c r="K80" s="102" t="n">
        <v>7.48</v>
      </c>
      <c r="L80" s="102" t="n">
        <v>7.854</v>
      </c>
      <c r="M80" s="102" t="n">
        <v>8.077</v>
      </c>
      <c r="N80" s="102" t="n">
        <v>8.3</v>
      </c>
      <c r="O80" s="102" t="n">
        <v>8.55</v>
      </c>
      <c r="P80" s="102" t="n">
        <v>8.8</v>
      </c>
      <c r="Q80" s="102" t="n">
        <v>9.18</v>
      </c>
      <c r="R80" s="102" t="n">
        <v>9.56</v>
      </c>
      <c r="S80" s="102" t="n">
        <v>9.755</v>
      </c>
      <c r="T80" s="102" t="n">
        <v>9.95</v>
      </c>
      <c r="U80" s="102" t="n">
        <v>10.145</v>
      </c>
      <c r="V80" s="102" t="n">
        <v>10.34</v>
      </c>
      <c r="W80" s="102" t="n">
        <v>10.5172</v>
      </c>
      <c r="X80" s="102" t="n">
        <v>10.6944</v>
      </c>
      <c r="Y80" s="102" t="n">
        <v>10.8716</v>
      </c>
      <c r="Z80" s="102" t="n">
        <v>11.0488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1.034</v>
      </c>
      <c r="D81" s="102" t="n">
        <v>2.068</v>
      </c>
      <c r="E81" s="102" t="n">
        <v>3.102</v>
      </c>
      <c r="F81" s="102" t="n">
        <v>4.136</v>
      </c>
      <c r="G81" s="102" t="n">
        <v>4.995</v>
      </c>
      <c r="H81" s="102" t="n">
        <v>5.854</v>
      </c>
      <c r="I81" s="102" t="n">
        <v>6.486</v>
      </c>
      <c r="J81" s="102" t="n">
        <v>7.118</v>
      </c>
      <c r="K81" s="102" t="n">
        <v>7.49</v>
      </c>
      <c r="L81" s="102" t="n">
        <v>7.862</v>
      </c>
      <c r="M81" s="102" t="n">
        <v>8.081</v>
      </c>
      <c r="N81" s="102" t="n">
        <v>8.3</v>
      </c>
      <c r="O81" s="102" t="n">
        <v>8.55</v>
      </c>
      <c r="P81" s="102" t="n">
        <v>8.8</v>
      </c>
      <c r="Q81" s="102" t="n">
        <v>9.19</v>
      </c>
      <c r="R81" s="102" t="n">
        <v>9.58</v>
      </c>
      <c r="S81" s="102" t="n">
        <v>9.7775</v>
      </c>
      <c r="T81" s="102" t="n">
        <v>9.975</v>
      </c>
      <c r="U81" s="102" t="n">
        <v>10.1725</v>
      </c>
      <c r="V81" s="102" t="n">
        <v>10.37</v>
      </c>
      <c r="W81" s="102" t="n">
        <v>10.5516</v>
      </c>
      <c r="X81" s="102" t="n">
        <v>10.7332</v>
      </c>
      <c r="Y81" s="102" t="n">
        <v>10.9148</v>
      </c>
      <c r="Z81" s="102" t="n">
        <v>11.0964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1.0325</v>
      </c>
      <c r="D82" s="102" t="n">
        <v>2.065</v>
      </c>
      <c r="E82" s="102" t="n">
        <v>3.0975</v>
      </c>
      <c r="F82" s="102" t="n">
        <v>4.13</v>
      </c>
      <c r="G82" s="102" t="n">
        <v>4.99</v>
      </c>
      <c r="H82" s="102" t="n">
        <v>5.85</v>
      </c>
      <c r="I82" s="102" t="n">
        <v>6.49</v>
      </c>
      <c r="J82" s="102" t="n">
        <v>7.13</v>
      </c>
      <c r="K82" s="102" t="n">
        <v>7.5</v>
      </c>
      <c r="L82" s="102" t="n">
        <v>7.87</v>
      </c>
      <c r="M82" s="102" t="n">
        <v>8.085</v>
      </c>
      <c r="N82" s="102" t="n">
        <v>8.3</v>
      </c>
      <c r="O82" s="102" t="n">
        <v>8.55</v>
      </c>
      <c r="P82" s="102" t="n">
        <v>8.8</v>
      </c>
      <c r="Q82" s="102" t="n">
        <v>9.2</v>
      </c>
      <c r="R82" s="102" t="n">
        <v>9.6</v>
      </c>
      <c r="S82" s="102" t="n">
        <v>9.8</v>
      </c>
      <c r="T82" s="102" t="n">
        <v>10</v>
      </c>
      <c r="U82" s="102" t="n">
        <v>10.2</v>
      </c>
      <c r="V82" s="102" t="n">
        <v>10.4</v>
      </c>
      <c r="W82" s="102" t="n">
        <v>10.586</v>
      </c>
      <c r="X82" s="102" t="n">
        <v>10.772</v>
      </c>
      <c r="Y82" s="102" t="n">
        <v>10.958</v>
      </c>
      <c r="Z82" s="102" t="n">
        <v>11.144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1.031</v>
      </c>
      <c r="D83" s="102" t="n">
        <v>2.062</v>
      </c>
      <c r="E83" s="102" t="n">
        <v>3.093</v>
      </c>
      <c r="F83" s="102" t="n">
        <v>4.124</v>
      </c>
      <c r="G83" s="102" t="n">
        <v>4.982</v>
      </c>
      <c r="H83" s="102" t="n">
        <v>5.84</v>
      </c>
      <c r="I83" s="102" t="n">
        <v>6.487</v>
      </c>
      <c r="J83" s="102" t="n">
        <v>7.134</v>
      </c>
      <c r="K83" s="102" t="n">
        <v>7.505</v>
      </c>
      <c r="L83" s="102" t="n">
        <v>7.876</v>
      </c>
      <c r="M83" s="102" t="n">
        <v>8.088</v>
      </c>
      <c r="N83" s="102" t="n">
        <v>8.3</v>
      </c>
      <c r="O83" s="102" t="n">
        <v>8.55</v>
      </c>
      <c r="P83" s="102" t="n">
        <v>8.8</v>
      </c>
      <c r="Q83" s="102" t="n">
        <v>9.21</v>
      </c>
      <c r="R83" s="102" t="n">
        <v>9.62</v>
      </c>
      <c r="S83" s="102" t="n">
        <v>9.8225</v>
      </c>
      <c r="T83" s="102" t="n">
        <v>10.025</v>
      </c>
      <c r="U83" s="102" t="n">
        <v>10.2275</v>
      </c>
      <c r="V83" s="102" t="n">
        <v>10.43</v>
      </c>
      <c r="W83" s="102" t="n">
        <v>10.6208</v>
      </c>
      <c r="X83" s="102" t="n">
        <v>10.8116</v>
      </c>
      <c r="Y83" s="102" t="n">
        <v>11.0024</v>
      </c>
      <c r="Z83" s="102" t="n">
        <v>11.1932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1.0295</v>
      </c>
      <c r="D84" s="102" t="n">
        <v>2.059</v>
      </c>
      <c r="E84" s="102" t="n">
        <v>3.0885</v>
      </c>
      <c r="F84" s="102" t="n">
        <v>4.118</v>
      </c>
      <c r="G84" s="102" t="n">
        <v>4.974</v>
      </c>
      <c r="H84" s="102" t="n">
        <v>5.83</v>
      </c>
      <c r="I84" s="102" t="n">
        <v>6.484</v>
      </c>
      <c r="J84" s="102" t="n">
        <v>7.138</v>
      </c>
      <c r="K84" s="102" t="n">
        <v>7.51</v>
      </c>
      <c r="L84" s="102" t="n">
        <v>7.882</v>
      </c>
      <c r="M84" s="102" t="n">
        <v>8.091</v>
      </c>
      <c r="N84" s="102" t="n">
        <v>8.3</v>
      </c>
      <c r="O84" s="102" t="n">
        <v>8.55</v>
      </c>
      <c r="P84" s="102" t="n">
        <v>8.8</v>
      </c>
      <c r="Q84" s="102" t="n">
        <v>9.22</v>
      </c>
      <c r="R84" s="102" t="n">
        <v>9.64</v>
      </c>
      <c r="S84" s="102" t="n">
        <v>9.845</v>
      </c>
      <c r="T84" s="102" t="n">
        <v>10.05</v>
      </c>
      <c r="U84" s="102" t="n">
        <v>10.255</v>
      </c>
      <c r="V84" s="102" t="n">
        <v>10.46</v>
      </c>
      <c r="W84" s="102" t="n">
        <v>10.6556</v>
      </c>
      <c r="X84" s="102" t="n">
        <v>10.8512</v>
      </c>
      <c r="Y84" s="102" t="n">
        <v>11.0468</v>
      </c>
      <c r="Z84" s="102" t="n">
        <v>11.2424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1.028</v>
      </c>
      <c r="D85" s="102" t="n">
        <v>2.056</v>
      </c>
      <c r="E85" s="102" t="n">
        <v>3.084</v>
      </c>
      <c r="F85" s="102" t="n">
        <v>4.112</v>
      </c>
      <c r="G85" s="102" t="n">
        <v>4.966</v>
      </c>
      <c r="H85" s="102" t="n">
        <v>5.82</v>
      </c>
      <c r="I85" s="102" t="n">
        <v>6.481</v>
      </c>
      <c r="J85" s="102" t="n">
        <v>7.142</v>
      </c>
      <c r="K85" s="102" t="n">
        <v>7.515</v>
      </c>
      <c r="L85" s="102" t="n">
        <v>7.888</v>
      </c>
      <c r="M85" s="102" t="n">
        <v>8.094</v>
      </c>
      <c r="N85" s="102" t="n">
        <v>8.3</v>
      </c>
      <c r="O85" s="102" t="n">
        <v>8.55</v>
      </c>
      <c r="P85" s="102" t="n">
        <v>8.8</v>
      </c>
      <c r="Q85" s="102" t="n">
        <v>9.23</v>
      </c>
      <c r="R85" s="102" t="n">
        <v>9.66</v>
      </c>
      <c r="S85" s="102" t="n">
        <v>9.8675</v>
      </c>
      <c r="T85" s="102" t="n">
        <v>10.075</v>
      </c>
      <c r="U85" s="102" t="n">
        <v>10.2825</v>
      </c>
      <c r="V85" s="102" t="n">
        <v>10.49</v>
      </c>
      <c r="W85" s="102" t="n">
        <v>10.6904</v>
      </c>
      <c r="X85" s="102" t="n">
        <v>10.8908</v>
      </c>
      <c r="Y85" s="102" t="n">
        <v>11.0912</v>
      </c>
      <c r="Z85" s="102" t="n">
        <v>11.2916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1.0265</v>
      </c>
      <c r="D86" s="102" t="n">
        <v>2.053</v>
      </c>
      <c r="E86" s="102" t="n">
        <v>3.0795</v>
      </c>
      <c r="F86" s="102" t="n">
        <v>4.106</v>
      </c>
      <c r="G86" s="102" t="n">
        <v>4.958</v>
      </c>
      <c r="H86" s="102" t="n">
        <v>5.81</v>
      </c>
      <c r="I86" s="102" t="n">
        <v>6.478</v>
      </c>
      <c r="J86" s="102" t="n">
        <v>7.146</v>
      </c>
      <c r="K86" s="102" t="n">
        <v>7.52</v>
      </c>
      <c r="L86" s="102" t="n">
        <v>7.894</v>
      </c>
      <c r="M86" s="102" t="n">
        <v>8.097</v>
      </c>
      <c r="N86" s="102" t="n">
        <v>8.3</v>
      </c>
      <c r="O86" s="102" t="n">
        <v>8.55</v>
      </c>
      <c r="P86" s="102" t="n">
        <v>8.8</v>
      </c>
      <c r="Q86" s="102" t="n">
        <v>9.24</v>
      </c>
      <c r="R86" s="102" t="n">
        <v>9.68</v>
      </c>
      <c r="S86" s="102" t="n">
        <v>9.89</v>
      </c>
      <c r="T86" s="102" t="n">
        <v>10.1</v>
      </c>
      <c r="U86" s="102" t="n">
        <v>10.31</v>
      </c>
      <c r="V86" s="102" t="n">
        <v>10.52</v>
      </c>
      <c r="W86" s="102" t="n">
        <v>10.7252</v>
      </c>
      <c r="X86" s="102" t="n">
        <v>10.9304</v>
      </c>
      <c r="Y86" s="102" t="n">
        <v>11.1356</v>
      </c>
      <c r="Z86" s="102" t="n">
        <v>11.3408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1.025</v>
      </c>
      <c r="D87" s="102" t="n">
        <v>2.05</v>
      </c>
      <c r="E87" s="102" t="n">
        <v>3.075</v>
      </c>
      <c r="F87" s="102" t="n">
        <v>4.1</v>
      </c>
      <c r="G87" s="102" t="n">
        <v>4.95</v>
      </c>
      <c r="H87" s="102" t="n">
        <v>5.8</v>
      </c>
      <c r="I87" s="102" t="n">
        <v>6.475</v>
      </c>
      <c r="J87" s="102" t="n">
        <v>7.15</v>
      </c>
      <c r="K87" s="102" t="n">
        <v>7.525</v>
      </c>
      <c r="L87" s="102" t="n">
        <v>7.9</v>
      </c>
      <c r="M87" s="102" t="n">
        <v>8.1</v>
      </c>
      <c r="N87" s="102" t="n">
        <v>8.3</v>
      </c>
      <c r="O87" s="102" t="n">
        <v>8.55</v>
      </c>
      <c r="P87" s="102" t="n">
        <v>8.8</v>
      </c>
      <c r="Q87" s="102" t="n">
        <v>9.25</v>
      </c>
      <c r="R87" s="102" t="n">
        <v>9.7</v>
      </c>
      <c r="S87" s="102" t="n">
        <v>9.9125</v>
      </c>
      <c r="T87" s="102" t="n">
        <v>10.125</v>
      </c>
      <c r="U87" s="102" t="n">
        <v>10.3375</v>
      </c>
      <c r="V87" s="102" t="n">
        <v>10.55</v>
      </c>
      <c r="W87" s="102" t="n">
        <v>10.76</v>
      </c>
      <c r="X87" s="102" t="n">
        <v>10.97</v>
      </c>
      <c r="Y87" s="102" t="n">
        <v>11.18</v>
      </c>
      <c r="Z87" s="102" t="n">
        <v>11.39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1.02</v>
      </c>
      <c r="D88" s="102" t="n">
        <v>2.04</v>
      </c>
      <c r="E88" s="102" t="n">
        <v>3.06</v>
      </c>
      <c r="F88" s="102" t="n">
        <v>4.08</v>
      </c>
      <c r="G88" s="102" t="n">
        <v>4.927</v>
      </c>
      <c r="H88" s="102" t="n">
        <v>5.774</v>
      </c>
      <c r="I88" s="102" t="n">
        <v>6.456</v>
      </c>
      <c r="J88" s="102" t="n">
        <v>7.138</v>
      </c>
      <c r="K88" s="102" t="n">
        <v>7.515</v>
      </c>
      <c r="L88" s="102" t="n">
        <v>7.892</v>
      </c>
      <c r="M88" s="102" t="n">
        <v>8.095</v>
      </c>
      <c r="N88" s="102" t="n">
        <v>8.298</v>
      </c>
      <c r="O88" s="102" t="n">
        <v>8.549</v>
      </c>
      <c r="P88" s="102" t="n">
        <v>8.8</v>
      </c>
      <c r="Q88" s="102" t="n">
        <v>9.257</v>
      </c>
      <c r="R88" s="102" t="n">
        <v>9.714</v>
      </c>
      <c r="S88" s="102" t="n">
        <v>9.929</v>
      </c>
      <c r="T88" s="102" t="n">
        <v>10.144</v>
      </c>
      <c r="U88" s="102" t="n">
        <v>10.359</v>
      </c>
      <c r="V88" s="102" t="n">
        <v>10.574</v>
      </c>
      <c r="W88" s="102" t="n">
        <v>10.7872</v>
      </c>
      <c r="X88" s="102" t="n">
        <v>11.0004</v>
      </c>
      <c r="Y88" s="102" t="n">
        <v>11.2136</v>
      </c>
      <c r="Z88" s="102" t="n">
        <v>11.4268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1.015</v>
      </c>
      <c r="D89" s="102" t="n">
        <v>2.03</v>
      </c>
      <c r="E89" s="102" t="n">
        <v>3.045</v>
      </c>
      <c r="F89" s="102" t="n">
        <v>4.06</v>
      </c>
      <c r="G89" s="102" t="n">
        <v>4.904</v>
      </c>
      <c r="H89" s="102" t="n">
        <v>5.748</v>
      </c>
      <c r="I89" s="102" t="n">
        <v>6.437</v>
      </c>
      <c r="J89" s="102" t="n">
        <v>7.126</v>
      </c>
      <c r="K89" s="102" t="n">
        <v>7.505</v>
      </c>
      <c r="L89" s="102" t="n">
        <v>7.884</v>
      </c>
      <c r="M89" s="102" t="n">
        <v>8.09</v>
      </c>
      <c r="N89" s="102" t="n">
        <v>8.296</v>
      </c>
      <c r="O89" s="102" t="n">
        <v>8.548</v>
      </c>
      <c r="P89" s="102" t="n">
        <v>8.8</v>
      </c>
      <c r="Q89" s="102" t="n">
        <v>9.264</v>
      </c>
      <c r="R89" s="102" t="n">
        <v>9.728</v>
      </c>
      <c r="S89" s="102" t="n">
        <v>9.9455</v>
      </c>
      <c r="T89" s="102" t="n">
        <v>10.163</v>
      </c>
      <c r="U89" s="102" t="n">
        <v>10.3805</v>
      </c>
      <c r="V89" s="102" t="n">
        <v>10.598</v>
      </c>
      <c r="W89" s="102" t="n">
        <v>10.8144</v>
      </c>
      <c r="X89" s="102" t="n">
        <v>11.0308</v>
      </c>
      <c r="Y89" s="102" t="n">
        <v>11.2472</v>
      </c>
      <c r="Z89" s="102" t="n">
        <v>11.4636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1.01</v>
      </c>
      <c r="D90" s="102" t="n">
        <v>2.02</v>
      </c>
      <c r="E90" s="102" t="n">
        <v>3.03</v>
      </c>
      <c r="F90" s="102" t="n">
        <v>4.04</v>
      </c>
      <c r="G90" s="102" t="n">
        <v>4.881</v>
      </c>
      <c r="H90" s="102" t="n">
        <v>5.722</v>
      </c>
      <c r="I90" s="102" t="n">
        <v>6.418</v>
      </c>
      <c r="J90" s="102" t="n">
        <v>7.114</v>
      </c>
      <c r="K90" s="102" t="n">
        <v>7.495</v>
      </c>
      <c r="L90" s="102" t="n">
        <v>7.876</v>
      </c>
      <c r="M90" s="102" t="n">
        <v>8.085</v>
      </c>
      <c r="N90" s="102" t="n">
        <v>8.294</v>
      </c>
      <c r="O90" s="102" t="n">
        <v>8.547</v>
      </c>
      <c r="P90" s="102" t="n">
        <v>8.8</v>
      </c>
      <c r="Q90" s="102" t="n">
        <v>9.271</v>
      </c>
      <c r="R90" s="102" t="n">
        <v>9.742</v>
      </c>
      <c r="S90" s="102" t="n">
        <v>9.962</v>
      </c>
      <c r="T90" s="102" t="n">
        <v>10.182</v>
      </c>
      <c r="U90" s="102" t="n">
        <v>10.402</v>
      </c>
      <c r="V90" s="102" t="n">
        <v>10.622</v>
      </c>
      <c r="W90" s="102" t="n">
        <v>10.8416</v>
      </c>
      <c r="X90" s="102" t="n">
        <v>11.0612</v>
      </c>
      <c r="Y90" s="102" t="n">
        <v>11.2808</v>
      </c>
      <c r="Z90" s="102" t="n">
        <v>11.5004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1.005</v>
      </c>
      <c r="D91" s="102" t="n">
        <v>2.01</v>
      </c>
      <c r="E91" s="102" t="n">
        <v>3.015</v>
      </c>
      <c r="F91" s="102" t="n">
        <v>4.02</v>
      </c>
      <c r="G91" s="102" t="n">
        <v>4.858</v>
      </c>
      <c r="H91" s="102" t="n">
        <v>5.696</v>
      </c>
      <c r="I91" s="102" t="n">
        <v>6.399</v>
      </c>
      <c r="J91" s="102" t="n">
        <v>7.102</v>
      </c>
      <c r="K91" s="102" t="n">
        <v>7.485</v>
      </c>
      <c r="L91" s="102" t="n">
        <v>7.868</v>
      </c>
      <c r="M91" s="102" t="n">
        <v>8.08</v>
      </c>
      <c r="N91" s="102" t="n">
        <v>8.292</v>
      </c>
      <c r="O91" s="102" t="n">
        <v>8.546</v>
      </c>
      <c r="P91" s="102" t="n">
        <v>8.8</v>
      </c>
      <c r="Q91" s="102" t="n">
        <v>9.278</v>
      </c>
      <c r="R91" s="102" t="n">
        <v>9.756</v>
      </c>
      <c r="S91" s="102" t="n">
        <v>9.9785</v>
      </c>
      <c r="T91" s="102" t="n">
        <v>10.201</v>
      </c>
      <c r="U91" s="102" t="n">
        <v>10.4235</v>
      </c>
      <c r="V91" s="102" t="n">
        <v>10.646</v>
      </c>
      <c r="W91" s="102" t="n">
        <v>10.8688</v>
      </c>
      <c r="X91" s="102" t="n">
        <v>11.0916</v>
      </c>
      <c r="Y91" s="102" t="n">
        <v>11.3144</v>
      </c>
      <c r="Z91" s="102" t="n">
        <v>11.5372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1</v>
      </c>
      <c r="D92" s="102" t="n">
        <v>2</v>
      </c>
      <c r="E92" s="102" t="n">
        <v>3</v>
      </c>
      <c r="F92" s="102" t="n">
        <v>4</v>
      </c>
      <c r="G92" s="102" t="n">
        <v>4.835</v>
      </c>
      <c r="H92" s="102" t="n">
        <v>5.67</v>
      </c>
      <c r="I92" s="102" t="n">
        <v>6.38</v>
      </c>
      <c r="J92" s="102" t="n">
        <v>7.09</v>
      </c>
      <c r="K92" s="102" t="n">
        <v>7.475</v>
      </c>
      <c r="L92" s="102" t="n">
        <v>7.86</v>
      </c>
      <c r="M92" s="102" t="n">
        <v>8.075</v>
      </c>
      <c r="N92" s="102" t="n">
        <v>8.29</v>
      </c>
      <c r="O92" s="102" t="n">
        <v>8.545</v>
      </c>
      <c r="P92" s="102" t="n">
        <v>8.8</v>
      </c>
      <c r="Q92" s="102" t="n">
        <v>9.285</v>
      </c>
      <c r="R92" s="102" t="n">
        <v>9.77</v>
      </c>
      <c r="S92" s="102" t="n">
        <v>9.995</v>
      </c>
      <c r="T92" s="102" t="n">
        <v>10.22</v>
      </c>
      <c r="U92" s="102" t="n">
        <v>10.445</v>
      </c>
      <c r="V92" s="102" t="n">
        <v>10.67</v>
      </c>
      <c r="W92" s="102" t="n">
        <v>10.896</v>
      </c>
      <c r="X92" s="102" t="n">
        <v>11.122</v>
      </c>
      <c r="Y92" s="102" t="n">
        <v>11.348</v>
      </c>
      <c r="Z92" s="102" t="n">
        <v>11.574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0.9915</v>
      </c>
      <c r="D93" s="102" t="n">
        <v>1.983</v>
      </c>
      <c r="E93" s="102" t="n">
        <v>2.9745</v>
      </c>
      <c r="F93" s="102" t="n">
        <v>3.966</v>
      </c>
      <c r="G93" s="102" t="n">
        <v>4.804</v>
      </c>
      <c r="H93" s="102" t="n">
        <v>5.642</v>
      </c>
      <c r="I93" s="102" t="n">
        <v>6.35</v>
      </c>
      <c r="J93" s="102" t="n">
        <v>7.058</v>
      </c>
      <c r="K93" s="102" t="n">
        <v>7.451</v>
      </c>
      <c r="L93" s="102" t="n">
        <v>7.844</v>
      </c>
      <c r="M93" s="102" t="n">
        <v>8.066</v>
      </c>
      <c r="N93" s="102" t="n">
        <v>8.288</v>
      </c>
      <c r="O93" s="102" t="n">
        <v>8.544</v>
      </c>
      <c r="P93" s="102" t="n">
        <v>8.8</v>
      </c>
      <c r="Q93" s="102" t="n">
        <v>9.291</v>
      </c>
      <c r="R93" s="102" t="n">
        <v>9.782</v>
      </c>
      <c r="S93" s="102" t="n">
        <v>10.007</v>
      </c>
      <c r="T93" s="102" t="n">
        <v>10.232</v>
      </c>
      <c r="U93" s="102" t="n">
        <v>10.457</v>
      </c>
      <c r="V93" s="102" t="n">
        <v>10.682</v>
      </c>
      <c r="W93" s="102" t="n">
        <v>10.9136</v>
      </c>
      <c r="X93" s="102" t="n">
        <v>11.1452</v>
      </c>
      <c r="Y93" s="102" t="n">
        <v>11.3768</v>
      </c>
      <c r="Z93" s="102" t="n">
        <v>11.6084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0.983</v>
      </c>
      <c r="D94" s="102" t="n">
        <v>1.966</v>
      </c>
      <c r="E94" s="102" t="n">
        <v>2.949</v>
      </c>
      <c r="F94" s="102" t="n">
        <v>3.932</v>
      </c>
      <c r="G94" s="102" t="n">
        <v>4.773</v>
      </c>
      <c r="H94" s="102" t="n">
        <v>5.614</v>
      </c>
      <c r="I94" s="102" t="n">
        <v>6.32</v>
      </c>
      <c r="J94" s="102" t="n">
        <v>7.026</v>
      </c>
      <c r="K94" s="102" t="n">
        <v>7.427</v>
      </c>
      <c r="L94" s="102" t="n">
        <v>7.828</v>
      </c>
      <c r="M94" s="102" t="n">
        <v>8.057</v>
      </c>
      <c r="N94" s="102" t="n">
        <v>8.286</v>
      </c>
      <c r="O94" s="102" t="n">
        <v>8.543</v>
      </c>
      <c r="P94" s="102" t="n">
        <v>8.8</v>
      </c>
      <c r="Q94" s="102" t="n">
        <v>9.297</v>
      </c>
      <c r="R94" s="102" t="n">
        <v>9.794</v>
      </c>
      <c r="S94" s="102" t="n">
        <v>10.019</v>
      </c>
      <c r="T94" s="102" t="n">
        <v>10.244</v>
      </c>
      <c r="U94" s="102" t="n">
        <v>10.469</v>
      </c>
      <c r="V94" s="102" t="n">
        <v>10.694</v>
      </c>
      <c r="W94" s="102" t="n">
        <v>10.9312</v>
      </c>
      <c r="X94" s="102" t="n">
        <v>11.1684</v>
      </c>
      <c r="Y94" s="102" t="n">
        <v>11.4056</v>
      </c>
      <c r="Z94" s="102" t="n">
        <v>11.6428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0.9745</v>
      </c>
      <c r="D95" s="102" t="n">
        <v>1.949</v>
      </c>
      <c r="E95" s="102" t="n">
        <v>2.9235</v>
      </c>
      <c r="F95" s="102" t="n">
        <v>3.898</v>
      </c>
      <c r="G95" s="102" t="n">
        <v>4.742</v>
      </c>
      <c r="H95" s="102" t="n">
        <v>5.586</v>
      </c>
      <c r="I95" s="102" t="n">
        <v>6.29</v>
      </c>
      <c r="J95" s="102" t="n">
        <v>6.994</v>
      </c>
      <c r="K95" s="102" t="n">
        <v>7.403</v>
      </c>
      <c r="L95" s="102" t="n">
        <v>7.812</v>
      </c>
      <c r="M95" s="102" t="n">
        <v>8.048</v>
      </c>
      <c r="N95" s="102" t="n">
        <v>8.284</v>
      </c>
      <c r="O95" s="102" t="n">
        <v>8.542</v>
      </c>
      <c r="P95" s="102" t="n">
        <v>8.8</v>
      </c>
      <c r="Q95" s="102" t="n">
        <v>9.303</v>
      </c>
      <c r="R95" s="102" t="n">
        <v>9.806</v>
      </c>
      <c r="S95" s="102" t="n">
        <v>10.031</v>
      </c>
      <c r="T95" s="102" t="n">
        <v>10.256</v>
      </c>
      <c r="U95" s="102" t="n">
        <v>10.481</v>
      </c>
      <c r="V95" s="102" t="n">
        <v>10.706</v>
      </c>
      <c r="W95" s="102" t="n">
        <v>10.9488</v>
      </c>
      <c r="X95" s="102" t="n">
        <v>11.1916</v>
      </c>
      <c r="Y95" s="102" t="n">
        <v>11.4344</v>
      </c>
      <c r="Z95" s="102" t="n">
        <v>11.6772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0.966</v>
      </c>
      <c r="D96" s="102" t="n">
        <v>1.932</v>
      </c>
      <c r="E96" s="102" t="n">
        <v>2.898</v>
      </c>
      <c r="F96" s="102" t="n">
        <v>3.864</v>
      </c>
      <c r="G96" s="102" t="n">
        <v>4.711</v>
      </c>
      <c r="H96" s="102" t="n">
        <v>5.558</v>
      </c>
      <c r="I96" s="102" t="n">
        <v>6.26</v>
      </c>
      <c r="J96" s="102" t="n">
        <v>6.962</v>
      </c>
      <c r="K96" s="102" t="n">
        <v>7.379</v>
      </c>
      <c r="L96" s="102" t="n">
        <v>7.796</v>
      </c>
      <c r="M96" s="102" t="n">
        <v>8.039</v>
      </c>
      <c r="N96" s="102" t="n">
        <v>8.282</v>
      </c>
      <c r="O96" s="102" t="n">
        <v>8.541</v>
      </c>
      <c r="P96" s="102" t="n">
        <v>8.8</v>
      </c>
      <c r="Q96" s="102" t="n">
        <v>9.309</v>
      </c>
      <c r="R96" s="102" t="n">
        <v>9.818</v>
      </c>
      <c r="S96" s="102" t="n">
        <v>10.043</v>
      </c>
      <c r="T96" s="102" t="n">
        <v>10.268</v>
      </c>
      <c r="U96" s="102" t="n">
        <v>10.493</v>
      </c>
      <c r="V96" s="102" t="n">
        <v>10.718</v>
      </c>
      <c r="W96" s="102" t="n">
        <v>10.9664</v>
      </c>
      <c r="X96" s="102" t="n">
        <v>11.2148</v>
      </c>
      <c r="Y96" s="102" t="n">
        <v>11.4632</v>
      </c>
      <c r="Z96" s="102" t="n">
        <v>11.7116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0.9575</v>
      </c>
      <c r="D97" s="102" t="n">
        <v>1.915</v>
      </c>
      <c r="E97" s="102" t="n">
        <v>2.8725</v>
      </c>
      <c r="F97" s="102" t="n">
        <v>3.83</v>
      </c>
      <c r="G97" s="102" t="n">
        <v>4.68</v>
      </c>
      <c r="H97" s="102" t="n">
        <v>5.53</v>
      </c>
      <c r="I97" s="102" t="n">
        <v>6.23</v>
      </c>
      <c r="J97" s="102" t="n">
        <v>6.93</v>
      </c>
      <c r="K97" s="102" t="n">
        <v>7.355</v>
      </c>
      <c r="L97" s="102" t="n">
        <v>7.78</v>
      </c>
      <c r="M97" s="102" t="n">
        <v>8.03</v>
      </c>
      <c r="N97" s="102" t="n">
        <v>8.28</v>
      </c>
      <c r="O97" s="102" t="n">
        <v>8.54</v>
      </c>
      <c r="P97" s="102" t="n">
        <v>8.8</v>
      </c>
      <c r="Q97" s="102" t="n">
        <v>9.315</v>
      </c>
      <c r="R97" s="102" t="n">
        <v>9.83</v>
      </c>
      <c r="S97" s="102" t="n">
        <v>10.055</v>
      </c>
      <c r="T97" s="102" t="n">
        <v>10.28</v>
      </c>
      <c r="U97" s="102" t="n">
        <v>10.505</v>
      </c>
      <c r="V97" s="102" t="n">
        <v>10.73</v>
      </c>
      <c r="W97" s="102" t="n">
        <v>10.984</v>
      </c>
      <c r="X97" s="102" t="n">
        <v>11.238</v>
      </c>
      <c r="Y97" s="102" t="n">
        <v>11.492</v>
      </c>
      <c r="Z97" s="102" t="n">
        <v>11.746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0.9485</v>
      </c>
      <c r="D98" s="102" t="n">
        <v>1.897</v>
      </c>
      <c r="E98" s="102" t="n">
        <v>2.8455</v>
      </c>
      <c r="F98" s="102" t="n">
        <v>3.794</v>
      </c>
      <c r="G98" s="102" t="n">
        <v>4.644</v>
      </c>
      <c r="H98" s="102" t="n">
        <v>5.494</v>
      </c>
      <c r="I98" s="102" t="n">
        <v>6.179</v>
      </c>
      <c r="J98" s="102" t="n">
        <v>6.864</v>
      </c>
      <c r="K98" s="102" t="n">
        <v>7.304</v>
      </c>
      <c r="L98" s="102" t="n">
        <v>7.744</v>
      </c>
      <c r="M98" s="102" t="n">
        <v>8.004</v>
      </c>
      <c r="N98" s="102" t="n">
        <v>8.264</v>
      </c>
      <c r="O98" s="102" t="n">
        <v>8.532</v>
      </c>
      <c r="P98" s="102" t="n">
        <v>8.8</v>
      </c>
      <c r="Q98" s="102" t="n">
        <v>9.322</v>
      </c>
      <c r="R98" s="102" t="n">
        <v>9.844</v>
      </c>
      <c r="S98" s="102" t="n">
        <v>10.069</v>
      </c>
      <c r="T98" s="102" t="n">
        <v>10.294</v>
      </c>
      <c r="U98" s="102" t="n">
        <v>10.519</v>
      </c>
      <c r="V98" s="102" t="n">
        <v>10.744</v>
      </c>
      <c r="W98" s="102" t="n">
        <v>11.0032</v>
      </c>
      <c r="X98" s="102" t="n">
        <v>11.2624</v>
      </c>
      <c r="Y98" s="102" t="n">
        <v>11.5216</v>
      </c>
      <c r="Z98" s="102" t="n">
        <v>11.7808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0.9395</v>
      </c>
      <c r="D99" s="102" t="n">
        <v>1.879</v>
      </c>
      <c r="E99" s="102" t="n">
        <v>2.8185</v>
      </c>
      <c r="F99" s="102" t="n">
        <v>3.758</v>
      </c>
      <c r="G99" s="102" t="n">
        <v>4.608</v>
      </c>
      <c r="H99" s="102" t="n">
        <v>5.458</v>
      </c>
      <c r="I99" s="102" t="n">
        <v>6.128</v>
      </c>
      <c r="J99" s="102" t="n">
        <v>6.798</v>
      </c>
      <c r="K99" s="102" t="n">
        <v>7.253</v>
      </c>
      <c r="L99" s="102" t="n">
        <v>7.708</v>
      </c>
      <c r="M99" s="102" t="n">
        <v>7.978</v>
      </c>
      <c r="N99" s="102" t="n">
        <v>8.248</v>
      </c>
      <c r="O99" s="102" t="n">
        <v>8.524</v>
      </c>
      <c r="P99" s="102" t="n">
        <v>8.8</v>
      </c>
      <c r="Q99" s="102" t="n">
        <v>9.329</v>
      </c>
      <c r="R99" s="102" t="n">
        <v>9.858</v>
      </c>
      <c r="S99" s="102" t="n">
        <v>10.083</v>
      </c>
      <c r="T99" s="102" t="n">
        <v>10.308</v>
      </c>
      <c r="U99" s="102" t="n">
        <v>10.533</v>
      </c>
      <c r="V99" s="102" t="n">
        <v>10.758</v>
      </c>
      <c r="W99" s="102" t="n">
        <v>11.0224</v>
      </c>
      <c r="X99" s="102" t="n">
        <v>11.2868</v>
      </c>
      <c r="Y99" s="102" t="n">
        <v>11.5512</v>
      </c>
      <c r="Z99" s="102" t="n">
        <v>11.8156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0.9305</v>
      </c>
      <c r="D100" s="102" t="n">
        <v>1.861</v>
      </c>
      <c r="E100" s="102" t="n">
        <v>2.7915</v>
      </c>
      <c r="F100" s="102" t="n">
        <v>3.722</v>
      </c>
      <c r="G100" s="102" t="n">
        <v>4.572</v>
      </c>
      <c r="H100" s="102" t="n">
        <v>5.422</v>
      </c>
      <c r="I100" s="102" t="n">
        <v>6.077</v>
      </c>
      <c r="J100" s="102" t="n">
        <v>6.732</v>
      </c>
      <c r="K100" s="102" t="n">
        <v>7.202</v>
      </c>
      <c r="L100" s="102" t="n">
        <v>7.672</v>
      </c>
      <c r="M100" s="102" t="n">
        <v>7.952</v>
      </c>
      <c r="N100" s="102" t="n">
        <v>8.232</v>
      </c>
      <c r="O100" s="102" t="n">
        <v>8.516</v>
      </c>
      <c r="P100" s="102" t="n">
        <v>8.8</v>
      </c>
      <c r="Q100" s="102" t="n">
        <v>9.336</v>
      </c>
      <c r="R100" s="102" t="n">
        <v>9.872</v>
      </c>
      <c r="S100" s="102" t="n">
        <v>10.097</v>
      </c>
      <c r="T100" s="102" t="n">
        <v>10.322</v>
      </c>
      <c r="U100" s="102" t="n">
        <v>10.547</v>
      </c>
      <c r="V100" s="102" t="n">
        <v>10.772</v>
      </c>
      <c r="W100" s="102" t="n">
        <v>11.0416</v>
      </c>
      <c r="X100" s="102" t="n">
        <v>11.3112</v>
      </c>
      <c r="Y100" s="102" t="n">
        <v>11.5808</v>
      </c>
      <c r="Z100" s="102" t="n">
        <v>11.8504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0.9215</v>
      </c>
      <c r="D101" s="102" t="n">
        <v>1.843</v>
      </c>
      <c r="E101" s="102" t="n">
        <v>2.7645</v>
      </c>
      <c r="F101" s="102" t="n">
        <v>3.686</v>
      </c>
      <c r="G101" s="102" t="n">
        <v>4.536</v>
      </c>
      <c r="H101" s="102" t="n">
        <v>5.386</v>
      </c>
      <c r="I101" s="102" t="n">
        <v>6.026</v>
      </c>
      <c r="J101" s="102" t="n">
        <v>6.666</v>
      </c>
      <c r="K101" s="102" t="n">
        <v>7.151</v>
      </c>
      <c r="L101" s="102" t="n">
        <v>7.636</v>
      </c>
      <c r="M101" s="102" t="n">
        <v>7.926</v>
      </c>
      <c r="N101" s="102" t="n">
        <v>8.216</v>
      </c>
      <c r="O101" s="102" t="n">
        <v>8.508</v>
      </c>
      <c r="P101" s="102" t="n">
        <v>8.8</v>
      </c>
      <c r="Q101" s="102" t="n">
        <v>9.343</v>
      </c>
      <c r="R101" s="102" t="n">
        <v>9.886</v>
      </c>
      <c r="S101" s="102" t="n">
        <v>10.111</v>
      </c>
      <c r="T101" s="102" t="n">
        <v>10.336</v>
      </c>
      <c r="U101" s="102" t="n">
        <v>10.561</v>
      </c>
      <c r="V101" s="102" t="n">
        <v>10.786</v>
      </c>
      <c r="W101" s="102" t="n">
        <v>11.0608</v>
      </c>
      <c r="X101" s="102" t="n">
        <v>11.3356</v>
      </c>
      <c r="Y101" s="102" t="n">
        <v>11.6104</v>
      </c>
      <c r="Z101" s="102" t="n">
        <v>11.8852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0.9125</v>
      </c>
      <c r="D102" s="102" t="n">
        <v>1.825</v>
      </c>
      <c r="E102" s="102" t="n">
        <v>2.7375</v>
      </c>
      <c r="F102" s="102" t="n">
        <v>3.65</v>
      </c>
      <c r="G102" s="102" t="n">
        <v>4.5</v>
      </c>
      <c r="H102" s="102" t="n">
        <v>5.35</v>
      </c>
      <c r="I102" s="102" t="n">
        <v>5.975</v>
      </c>
      <c r="J102" s="102" t="n">
        <v>6.6</v>
      </c>
      <c r="K102" s="102" t="n">
        <v>7.1</v>
      </c>
      <c r="L102" s="102" t="n">
        <v>7.6</v>
      </c>
      <c r="M102" s="102" t="n">
        <v>7.9</v>
      </c>
      <c r="N102" s="102" t="n">
        <v>8.2</v>
      </c>
      <c r="O102" s="102" t="n">
        <v>8.5</v>
      </c>
      <c r="P102" s="102" t="n">
        <v>8.8</v>
      </c>
      <c r="Q102" s="102" t="n">
        <v>9.35</v>
      </c>
      <c r="R102" s="102" t="n">
        <v>9.9</v>
      </c>
      <c r="S102" s="102" t="n">
        <v>10.125</v>
      </c>
      <c r="T102" s="102" t="n">
        <v>10.35</v>
      </c>
      <c r="U102" s="102" t="n">
        <v>10.575</v>
      </c>
      <c r="V102" s="102" t="n">
        <v>10.8</v>
      </c>
      <c r="W102" s="102" t="n">
        <v>11.08</v>
      </c>
      <c r="X102" s="102" t="n">
        <v>11.36</v>
      </c>
      <c r="Y102" s="102" t="n">
        <v>11.64</v>
      </c>
      <c r="Z102" s="102" t="n">
        <v>11.92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0.8975</v>
      </c>
      <c r="D103" s="102" t="n">
        <v>1.795</v>
      </c>
      <c r="E103" s="102" t="n">
        <v>2.6925</v>
      </c>
      <c r="F103" s="102" t="n">
        <v>3.59</v>
      </c>
      <c r="G103" s="102" t="n">
        <v>4.435</v>
      </c>
      <c r="H103" s="102" t="n">
        <v>5.28</v>
      </c>
      <c r="I103" s="102" t="n">
        <v>5.9</v>
      </c>
      <c r="J103" s="102" t="n">
        <v>6.52</v>
      </c>
      <c r="K103" s="102" t="n">
        <v>7.03</v>
      </c>
      <c r="L103" s="102" t="n">
        <v>7.54</v>
      </c>
      <c r="M103" s="102" t="n">
        <v>7.85</v>
      </c>
      <c r="N103" s="102" t="n">
        <v>8.16</v>
      </c>
      <c r="O103" s="102" t="n">
        <v>8.47</v>
      </c>
      <c r="P103" s="102" t="n">
        <v>8.78</v>
      </c>
      <c r="Q103" s="102" t="n">
        <v>9.33</v>
      </c>
      <c r="R103" s="102" t="n">
        <v>9.88</v>
      </c>
      <c r="S103" s="102" t="n">
        <v>10.1125</v>
      </c>
      <c r="T103" s="102" t="n">
        <v>10.345</v>
      </c>
      <c r="U103" s="102" t="n">
        <v>10.5775</v>
      </c>
      <c r="V103" s="102" t="n">
        <v>10.81</v>
      </c>
      <c r="W103" s="102" t="n">
        <v>11.092</v>
      </c>
      <c r="X103" s="102" t="n">
        <v>11.374</v>
      </c>
      <c r="Y103" s="102" t="n">
        <v>11.656</v>
      </c>
      <c r="Z103" s="102" t="n">
        <v>11.938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0.8825</v>
      </c>
      <c r="D104" s="102" t="n">
        <v>1.765</v>
      </c>
      <c r="E104" s="102" t="n">
        <v>2.6475</v>
      </c>
      <c r="F104" s="102" t="n">
        <v>3.53</v>
      </c>
      <c r="G104" s="102" t="n">
        <v>4.37</v>
      </c>
      <c r="H104" s="102" t="n">
        <v>5.21</v>
      </c>
      <c r="I104" s="102" t="n">
        <v>5.825</v>
      </c>
      <c r="J104" s="102" t="n">
        <v>6.44</v>
      </c>
      <c r="K104" s="102" t="n">
        <v>6.96</v>
      </c>
      <c r="L104" s="102" t="n">
        <v>7.48</v>
      </c>
      <c r="M104" s="102" t="n">
        <v>7.8</v>
      </c>
      <c r="N104" s="102" t="n">
        <v>8.12</v>
      </c>
      <c r="O104" s="102" t="n">
        <v>8.44</v>
      </c>
      <c r="P104" s="102" t="n">
        <v>8.76</v>
      </c>
      <c r="Q104" s="102" t="n">
        <v>9.31</v>
      </c>
      <c r="R104" s="102" t="n">
        <v>9.86</v>
      </c>
      <c r="S104" s="102" t="n">
        <v>10.1</v>
      </c>
      <c r="T104" s="102" t="n">
        <v>10.34</v>
      </c>
      <c r="U104" s="102" t="n">
        <v>10.58</v>
      </c>
      <c r="V104" s="102" t="n">
        <v>10.82</v>
      </c>
      <c r="W104" s="102" t="n">
        <v>11.104</v>
      </c>
      <c r="X104" s="102" t="n">
        <v>11.388</v>
      </c>
      <c r="Y104" s="102" t="n">
        <v>11.672</v>
      </c>
      <c r="Z104" s="102" t="n">
        <v>11.956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0.8675</v>
      </c>
      <c r="D105" s="102" t="n">
        <v>1.735</v>
      </c>
      <c r="E105" s="102" t="n">
        <v>2.6025</v>
      </c>
      <c r="F105" s="102" t="n">
        <v>3.47</v>
      </c>
      <c r="G105" s="102" t="n">
        <v>4.305</v>
      </c>
      <c r="H105" s="102" t="n">
        <v>5.14</v>
      </c>
      <c r="I105" s="102" t="n">
        <v>5.75</v>
      </c>
      <c r="J105" s="102" t="n">
        <v>6.36</v>
      </c>
      <c r="K105" s="102" t="n">
        <v>6.89</v>
      </c>
      <c r="L105" s="102" t="n">
        <v>7.42</v>
      </c>
      <c r="M105" s="102" t="n">
        <v>7.75</v>
      </c>
      <c r="N105" s="102" t="n">
        <v>8.08</v>
      </c>
      <c r="O105" s="102" t="n">
        <v>8.41</v>
      </c>
      <c r="P105" s="102" t="n">
        <v>8.74</v>
      </c>
      <c r="Q105" s="102" t="n">
        <v>9.29</v>
      </c>
      <c r="R105" s="102" t="n">
        <v>9.84</v>
      </c>
      <c r="S105" s="102" t="n">
        <v>10.0875</v>
      </c>
      <c r="T105" s="102" t="n">
        <v>10.335</v>
      </c>
      <c r="U105" s="102" t="n">
        <v>10.5825</v>
      </c>
      <c r="V105" s="102" t="n">
        <v>10.83</v>
      </c>
      <c r="W105" s="102" t="n">
        <v>11.116</v>
      </c>
      <c r="X105" s="102" t="n">
        <v>11.402</v>
      </c>
      <c r="Y105" s="102" t="n">
        <v>11.688</v>
      </c>
      <c r="Z105" s="102" t="n">
        <v>11.974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0.8525</v>
      </c>
      <c r="D106" s="102" t="n">
        <v>1.705</v>
      </c>
      <c r="E106" s="102" t="n">
        <v>2.5575</v>
      </c>
      <c r="F106" s="102" t="n">
        <v>3.41</v>
      </c>
      <c r="G106" s="102" t="n">
        <v>4.24</v>
      </c>
      <c r="H106" s="102" t="n">
        <v>5.07</v>
      </c>
      <c r="I106" s="102" t="n">
        <v>5.675</v>
      </c>
      <c r="J106" s="102" t="n">
        <v>6.28</v>
      </c>
      <c r="K106" s="102" t="n">
        <v>6.82</v>
      </c>
      <c r="L106" s="102" t="n">
        <v>7.36</v>
      </c>
      <c r="M106" s="102" t="n">
        <v>7.7</v>
      </c>
      <c r="N106" s="102" t="n">
        <v>8.04</v>
      </c>
      <c r="O106" s="102" t="n">
        <v>8.38</v>
      </c>
      <c r="P106" s="102" t="n">
        <v>8.72</v>
      </c>
      <c r="Q106" s="102" t="n">
        <v>9.27</v>
      </c>
      <c r="R106" s="102" t="n">
        <v>9.82</v>
      </c>
      <c r="S106" s="102" t="n">
        <v>10.075</v>
      </c>
      <c r="T106" s="102" t="n">
        <v>10.33</v>
      </c>
      <c r="U106" s="102" t="n">
        <v>10.585</v>
      </c>
      <c r="V106" s="102" t="n">
        <v>10.84</v>
      </c>
      <c r="W106" s="102" t="n">
        <v>11.128</v>
      </c>
      <c r="X106" s="102" t="n">
        <v>11.416</v>
      </c>
      <c r="Y106" s="102" t="n">
        <v>11.704</v>
      </c>
      <c r="Z106" s="102" t="n">
        <v>11.992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0.8375</v>
      </c>
      <c r="D107" s="102" t="n">
        <v>1.675</v>
      </c>
      <c r="E107" s="102" t="n">
        <v>2.5125</v>
      </c>
      <c r="F107" s="102" t="n">
        <v>3.35</v>
      </c>
      <c r="G107" s="102" t="n">
        <v>4.175</v>
      </c>
      <c r="H107" s="102" t="n">
        <v>5</v>
      </c>
      <c r="I107" s="102" t="n">
        <v>5.6</v>
      </c>
      <c r="J107" s="102" t="n">
        <v>6.2</v>
      </c>
      <c r="K107" s="102" t="n">
        <v>6.75</v>
      </c>
      <c r="L107" s="102" t="n">
        <v>7.3</v>
      </c>
      <c r="M107" s="102" t="n">
        <v>7.65</v>
      </c>
      <c r="N107" s="102" t="n">
        <v>8</v>
      </c>
      <c r="O107" s="102" t="n">
        <v>8.35</v>
      </c>
      <c r="P107" s="102" t="n">
        <v>8.7</v>
      </c>
      <c r="Q107" s="102" t="n">
        <v>9.25</v>
      </c>
      <c r="R107" s="102" t="n">
        <v>9.8</v>
      </c>
      <c r="S107" s="102" t="n">
        <v>10.0625</v>
      </c>
      <c r="T107" s="102" t="n">
        <v>10.325</v>
      </c>
      <c r="U107" s="102" t="n">
        <v>10.5875</v>
      </c>
      <c r="V107" s="102" t="n">
        <v>10.85</v>
      </c>
      <c r="W107" s="102" t="n">
        <v>11.14</v>
      </c>
      <c r="X107" s="102" t="n">
        <v>11.43</v>
      </c>
      <c r="Y107" s="102" t="n">
        <v>11.72</v>
      </c>
      <c r="Z107" s="102" t="n">
        <v>12.01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0.82</v>
      </c>
      <c r="D108" s="102" t="n">
        <v>1.64</v>
      </c>
      <c r="E108" s="102" t="n">
        <v>2.46</v>
      </c>
      <c r="F108" s="102" t="n">
        <v>3.28</v>
      </c>
      <c r="G108" s="102" t="n">
        <v>4.095</v>
      </c>
      <c r="H108" s="102" t="n">
        <v>4.91</v>
      </c>
      <c r="I108" s="102" t="n">
        <v>5.51</v>
      </c>
      <c r="J108" s="102" t="n">
        <v>6.11</v>
      </c>
      <c r="K108" s="102" t="n">
        <v>6.665</v>
      </c>
      <c r="L108" s="102" t="n">
        <v>7.22</v>
      </c>
      <c r="M108" s="102" t="n">
        <v>7.585</v>
      </c>
      <c r="N108" s="102" t="n">
        <v>7.95</v>
      </c>
      <c r="O108" s="102" t="n">
        <v>8.305</v>
      </c>
      <c r="P108" s="102" t="n">
        <v>8.66</v>
      </c>
      <c r="Q108" s="102" t="n">
        <v>9.205</v>
      </c>
      <c r="R108" s="102" t="n">
        <v>9.75</v>
      </c>
      <c r="S108" s="102" t="n">
        <v>10.025</v>
      </c>
      <c r="T108" s="102" t="n">
        <v>10.3</v>
      </c>
      <c r="U108" s="102" t="n">
        <v>10.575</v>
      </c>
      <c r="V108" s="102" t="n">
        <v>10.85</v>
      </c>
      <c r="W108" s="102" t="n">
        <v>11.144</v>
      </c>
      <c r="X108" s="102" t="n">
        <v>11.438</v>
      </c>
      <c r="Y108" s="102" t="n">
        <v>11.732</v>
      </c>
      <c r="Z108" s="102" t="n">
        <v>12.026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0.8025</v>
      </c>
      <c r="D109" s="102" t="n">
        <v>1.605</v>
      </c>
      <c r="E109" s="102" t="n">
        <v>2.4075</v>
      </c>
      <c r="F109" s="102" t="n">
        <v>3.21</v>
      </c>
      <c r="G109" s="102" t="n">
        <v>4.015</v>
      </c>
      <c r="H109" s="102" t="n">
        <v>4.82</v>
      </c>
      <c r="I109" s="102" t="n">
        <v>5.42</v>
      </c>
      <c r="J109" s="102" t="n">
        <v>6.02</v>
      </c>
      <c r="K109" s="102" t="n">
        <v>6.58</v>
      </c>
      <c r="L109" s="102" t="n">
        <v>7.14</v>
      </c>
      <c r="M109" s="102" t="n">
        <v>7.52</v>
      </c>
      <c r="N109" s="102" t="n">
        <v>7.9</v>
      </c>
      <c r="O109" s="102" t="n">
        <v>8.26</v>
      </c>
      <c r="P109" s="102" t="n">
        <v>8.62</v>
      </c>
      <c r="Q109" s="102" t="n">
        <v>9.16</v>
      </c>
      <c r="R109" s="102" t="n">
        <v>9.7</v>
      </c>
      <c r="S109" s="102" t="n">
        <v>9.9875</v>
      </c>
      <c r="T109" s="102" t="n">
        <v>10.275</v>
      </c>
      <c r="U109" s="102" t="n">
        <v>10.5625</v>
      </c>
      <c r="V109" s="102" t="n">
        <v>10.85</v>
      </c>
      <c r="W109" s="102" t="n">
        <v>11.148</v>
      </c>
      <c r="X109" s="102" t="n">
        <v>11.446</v>
      </c>
      <c r="Y109" s="102" t="n">
        <v>11.744</v>
      </c>
      <c r="Z109" s="102" t="n">
        <v>12.042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0.785</v>
      </c>
      <c r="D110" s="102" t="n">
        <v>1.57</v>
      </c>
      <c r="E110" s="102" t="n">
        <v>2.355</v>
      </c>
      <c r="F110" s="102" t="n">
        <v>3.14</v>
      </c>
      <c r="G110" s="102" t="n">
        <v>3.935</v>
      </c>
      <c r="H110" s="102" t="n">
        <v>4.73</v>
      </c>
      <c r="I110" s="102" t="n">
        <v>5.33</v>
      </c>
      <c r="J110" s="102" t="n">
        <v>5.93</v>
      </c>
      <c r="K110" s="102" t="n">
        <v>6.495</v>
      </c>
      <c r="L110" s="102" t="n">
        <v>7.06</v>
      </c>
      <c r="M110" s="102" t="n">
        <v>7.455</v>
      </c>
      <c r="N110" s="102" t="n">
        <v>7.85</v>
      </c>
      <c r="O110" s="102" t="n">
        <v>8.215</v>
      </c>
      <c r="P110" s="102" t="n">
        <v>8.58</v>
      </c>
      <c r="Q110" s="102" t="n">
        <v>9.115</v>
      </c>
      <c r="R110" s="102" t="n">
        <v>9.65</v>
      </c>
      <c r="S110" s="102" t="n">
        <v>9.95</v>
      </c>
      <c r="T110" s="102" t="n">
        <v>10.25</v>
      </c>
      <c r="U110" s="102" t="n">
        <v>10.55</v>
      </c>
      <c r="V110" s="102" t="n">
        <v>10.85</v>
      </c>
      <c r="W110" s="102" t="n">
        <v>11.152</v>
      </c>
      <c r="X110" s="102" t="n">
        <v>11.454</v>
      </c>
      <c r="Y110" s="102" t="n">
        <v>11.756</v>
      </c>
      <c r="Z110" s="102" t="n">
        <v>12.058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0.7675</v>
      </c>
      <c r="D111" s="102" t="n">
        <v>1.535</v>
      </c>
      <c r="E111" s="102" t="n">
        <v>2.3025</v>
      </c>
      <c r="F111" s="102" t="n">
        <v>3.07</v>
      </c>
      <c r="G111" s="102" t="n">
        <v>3.855</v>
      </c>
      <c r="H111" s="102" t="n">
        <v>4.64</v>
      </c>
      <c r="I111" s="102" t="n">
        <v>5.24</v>
      </c>
      <c r="J111" s="102" t="n">
        <v>5.84</v>
      </c>
      <c r="K111" s="102" t="n">
        <v>6.41</v>
      </c>
      <c r="L111" s="102" t="n">
        <v>6.98</v>
      </c>
      <c r="M111" s="102" t="n">
        <v>7.39</v>
      </c>
      <c r="N111" s="102" t="n">
        <v>7.8</v>
      </c>
      <c r="O111" s="102" t="n">
        <v>8.17</v>
      </c>
      <c r="P111" s="102" t="n">
        <v>8.54</v>
      </c>
      <c r="Q111" s="102" t="n">
        <v>9.07</v>
      </c>
      <c r="R111" s="102" t="n">
        <v>9.6</v>
      </c>
      <c r="S111" s="102" t="n">
        <v>9.9125</v>
      </c>
      <c r="T111" s="102" t="n">
        <v>10.225</v>
      </c>
      <c r="U111" s="102" t="n">
        <v>10.5375</v>
      </c>
      <c r="V111" s="102" t="n">
        <v>10.85</v>
      </c>
      <c r="W111" s="102" t="n">
        <v>11.156</v>
      </c>
      <c r="X111" s="102" t="n">
        <v>11.462</v>
      </c>
      <c r="Y111" s="102" t="n">
        <v>11.768</v>
      </c>
      <c r="Z111" s="102" t="n">
        <v>12.074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0.75</v>
      </c>
      <c r="D112" s="102" t="n">
        <v>1.5</v>
      </c>
      <c r="E112" s="102" t="n">
        <v>2.25</v>
      </c>
      <c r="F112" s="102" t="n">
        <v>3</v>
      </c>
      <c r="G112" s="102" t="n">
        <v>3.775</v>
      </c>
      <c r="H112" s="102" t="n">
        <v>4.55</v>
      </c>
      <c r="I112" s="102" t="n">
        <v>5.15</v>
      </c>
      <c r="J112" s="102" t="n">
        <v>5.75</v>
      </c>
      <c r="K112" s="102" t="n">
        <v>6.325</v>
      </c>
      <c r="L112" s="102" t="n">
        <v>6.9</v>
      </c>
      <c r="M112" s="102" t="n">
        <v>7.325</v>
      </c>
      <c r="N112" s="102" t="n">
        <v>7.75</v>
      </c>
      <c r="O112" s="102" t="n">
        <v>8.125</v>
      </c>
      <c r="P112" s="102" t="n">
        <v>8.5</v>
      </c>
      <c r="Q112" s="102" t="n">
        <v>9.025</v>
      </c>
      <c r="R112" s="102" t="n">
        <v>9.55</v>
      </c>
      <c r="S112" s="102" t="n">
        <v>9.875</v>
      </c>
      <c r="T112" s="102" t="n">
        <v>10.2</v>
      </c>
      <c r="U112" s="102" t="n">
        <v>10.525</v>
      </c>
      <c r="V112" s="102" t="n">
        <v>10.85</v>
      </c>
      <c r="W112" s="102" t="n">
        <v>11.16</v>
      </c>
      <c r="X112" s="102" t="n">
        <v>11.47</v>
      </c>
      <c r="Y112" s="102" t="n">
        <v>11.78</v>
      </c>
      <c r="Z112" s="102" t="n">
        <v>12.09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0.7325</v>
      </c>
      <c r="D113" s="102" t="n">
        <v>1.465</v>
      </c>
      <c r="E113" s="102" t="n">
        <v>2.1975</v>
      </c>
      <c r="F113" s="102" t="n">
        <v>2.93</v>
      </c>
      <c r="G113" s="102" t="n">
        <v>3.705</v>
      </c>
      <c r="H113" s="102" t="n">
        <v>4.48</v>
      </c>
      <c r="I113" s="102" t="n">
        <v>5.07</v>
      </c>
      <c r="J113" s="102" t="n">
        <v>5.66</v>
      </c>
      <c r="K113" s="102" t="n">
        <v>6.24</v>
      </c>
      <c r="L113" s="102" t="n">
        <v>6.82</v>
      </c>
      <c r="M113" s="102" t="n">
        <v>7.26</v>
      </c>
      <c r="N113" s="102" t="n">
        <v>7.7</v>
      </c>
      <c r="O113" s="102" t="n">
        <v>8.06</v>
      </c>
      <c r="P113" s="102" t="n">
        <v>8.42</v>
      </c>
      <c r="Q113" s="102" t="n">
        <v>8.96</v>
      </c>
      <c r="R113" s="102" t="n">
        <v>9.5</v>
      </c>
      <c r="S113" s="102" t="n">
        <v>9.835</v>
      </c>
      <c r="T113" s="102" t="n">
        <v>10.17</v>
      </c>
      <c r="U113" s="102" t="n">
        <v>10.505</v>
      </c>
      <c r="V113" s="102" t="n">
        <v>10.84</v>
      </c>
      <c r="W113" s="102" t="n">
        <v>11.15</v>
      </c>
      <c r="X113" s="102" t="n">
        <v>11.46</v>
      </c>
      <c r="Y113" s="102" t="n">
        <v>11.77</v>
      </c>
      <c r="Z113" s="102" t="n">
        <v>12.08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0.715</v>
      </c>
      <c r="D114" s="102" t="n">
        <v>1.43</v>
      </c>
      <c r="E114" s="102" t="n">
        <v>2.145</v>
      </c>
      <c r="F114" s="102" t="n">
        <v>2.86</v>
      </c>
      <c r="G114" s="102" t="n">
        <v>3.635</v>
      </c>
      <c r="H114" s="102" t="n">
        <v>4.41</v>
      </c>
      <c r="I114" s="102" t="n">
        <v>4.99</v>
      </c>
      <c r="J114" s="102" t="n">
        <v>5.57</v>
      </c>
      <c r="K114" s="102" t="n">
        <v>6.155</v>
      </c>
      <c r="L114" s="102" t="n">
        <v>6.74</v>
      </c>
      <c r="M114" s="102" t="n">
        <v>7.195</v>
      </c>
      <c r="N114" s="102" t="n">
        <v>7.65</v>
      </c>
      <c r="O114" s="102" t="n">
        <v>7.995</v>
      </c>
      <c r="P114" s="102" t="n">
        <v>8.34</v>
      </c>
      <c r="Q114" s="102" t="n">
        <v>8.895</v>
      </c>
      <c r="R114" s="102" t="n">
        <v>9.45</v>
      </c>
      <c r="S114" s="102" t="n">
        <v>9.795</v>
      </c>
      <c r="T114" s="102" t="n">
        <v>10.14</v>
      </c>
      <c r="U114" s="102" t="n">
        <v>10.485</v>
      </c>
      <c r="V114" s="102" t="n">
        <v>10.83</v>
      </c>
      <c r="W114" s="102" t="n">
        <v>11.14</v>
      </c>
      <c r="X114" s="102" t="n">
        <v>11.45</v>
      </c>
      <c r="Y114" s="102" t="n">
        <v>11.76</v>
      </c>
      <c r="Z114" s="102" t="n">
        <v>12.07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0.6975</v>
      </c>
      <c r="D115" s="102" t="n">
        <v>1.395</v>
      </c>
      <c r="E115" s="102" t="n">
        <v>2.0925</v>
      </c>
      <c r="F115" s="102" t="n">
        <v>2.79</v>
      </c>
      <c r="G115" s="102" t="n">
        <v>3.565</v>
      </c>
      <c r="H115" s="102" t="n">
        <v>4.34</v>
      </c>
      <c r="I115" s="102" t="n">
        <v>4.91</v>
      </c>
      <c r="J115" s="102" t="n">
        <v>5.48</v>
      </c>
      <c r="K115" s="102" t="n">
        <v>6.07</v>
      </c>
      <c r="L115" s="102" t="n">
        <v>6.66</v>
      </c>
      <c r="M115" s="102" t="n">
        <v>7.13</v>
      </c>
      <c r="N115" s="102" t="n">
        <v>7.6</v>
      </c>
      <c r="O115" s="102" t="n">
        <v>7.93</v>
      </c>
      <c r="P115" s="102" t="n">
        <v>8.26</v>
      </c>
      <c r="Q115" s="102" t="n">
        <v>8.83</v>
      </c>
      <c r="R115" s="102" t="n">
        <v>9.4</v>
      </c>
      <c r="S115" s="102" t="n">
        <v>9.755</v>
      </c>
      <c r="T115" s="102" t="n">
        <v>10.11</v>
      </c>
      <c r="U115" s="102" t="n">
        <v>10.465</v>
      </c>
      <c r="V115" s="102" t="n">
        <v>10.82</v>
      </c>
      <c r="W115" s="102" t="n">
        <v>11.13</v>
      </c>
      <c r="X115" s="102" t="n">
        <v>11.44</v>
      </c>
      <c r="Y115" s="102" t="n">
        <v>11.75</v>
      </c>
      <c r="Z115" s="102" t="n">
        <v>12.06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0.68</v>
      </c>
      <c r="D116" s="102" t="n">
        <v>1.36</v>
      </c>
      <c r="E116" s="102" t="n">
        <v>2.04</v>
      </c>
      <c r="F116" s="102" t="n">
        <v>2.72</v>
      </c>
      <c r="G116" s="102" t="n">
        <v>3.495</v>
      </c>
      <c r="H116" s="102" t="n">
        <v>4.27</v>
      </c>
      <c r="I116" s="102" t="n">
        <v>4.83</v>
      </c>
      <c r="J116" s="102" t="n">
        <v>5.39</v>
      </c>
      <c r="K116" s="102" t="n">
        <v>5.985</v>
      </c>
      <c r="L116" s="102" t="n">
        <v>6.58</v>
      </c>
      <c r="M116" s="102" t="n">
        <v>7.065</v>
      </c>
      <c r="N116" s="102" t="n">
        <v>7.55</v>
      </c>
      <c r="O116" s="102" t="n">
        <v>7.865</v>
      </c>
      <c r="P116" s="102" t="n">
        <v>8.18</v>
      </c>
      <c r="Q116" s="102" t="n">
        <v>8.765</v>
      </c>
      <c r="R116" s="102" t="n">
        <v>9.35</v>
      </c>
      <c r="S116" s="102" t="n">
        <v>9.715</v>
      </c>
      <c r="T116" s="102" t="n">
        <v>10.08</v>
      </c>
      <c r="U116" s="102" t="n">
        <v>10.445</v>
      </c>
      <c r="V116" s="102" t="n">
        <v>10.81</v>
      </c>
      <c r="W116" s="102" t="n">
        <v>11.12</v>
      </c>
      <c r="X116" s="102" t="n">
        <v>11.43</v>
      </c>
      <c r="Y116" s="102" t="n">
        <v>11.74</v>
      </c>
      <c r="Z116" s="102" t="n">
        <v>12.05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0.6625</v>
      </c>
      <c r="D117" s="102" t="n">
        <v>1.325</v>
      </c>
      <c r="E117" s="102" t="n">
        <v>1.9875</v>
      </c>
      <c r="F117" s="102" t="n">
        <v>2.65</v>
      </c>
      <c r="G117" s="102" t="n">
        <v>3.425</v>
      </c>
      <c r="H117" s="102" t="n">
        <v>4.2</v>
      </c>
      <c r="I117" s="102" t="n">
        <v>4.75</v>
      </c>
      <c r="J117" s="102" t="n">
        <v>5.3</v>
      </c>
      <c r="K117" s="102" t="n">
        <v>5.9</v>
      </c>
      <c r="L117" s="102" t="n">
        <v>6.5</v>
      </c>
      <c r="M117" s="102" t="n">
        <v>7</v>
      </c>
      <c r="N117" s="102" t="n">
        <v>7.5</v>
      </c>
      <c r="O117" s="102" t="n">
        <v>7.8</v>
      </c>
      <c r="P117" s="102" t="n">
        <v>8.1</v>
      </c>
      <c r="Q117" s="102" t="n">
        <v>8.7</v>
      </c>
      <c r="R117" s="102" t="n">
        <v>9.3</v>
      </c>
      <c r="S117" s="102" t="n">
        <v>9.675</v>
      </c>
      <c r="T117" s="102" t="n">
        <v>10.05</v>
      </c>
      <c r="U117" s="102" t="n">
        <v>10.425</v>
      </c>
      <c r="V117" s="102" t="n">
        <v>10.8</v>
      </c>
      <c r="W117" s="102" t="n">
        <v>11.11</v>
      </c>
      <c r="X117" s="102" t="n">
        <v>11.42</v>
      </c>
      <c r="Y117" s="102" t="n">
        <v>11.73</v>
      </c>
      <c r="Z117" s="102" t="n">
        <v>12.04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0.6475</v>
      </c>
      <c r="D118" s="102" t="n">
        <v>1.295</v>
      </c>
      <c r="E118" s="102" t="n">
        <v>1.9425</v>
      </c>
      <c r="F118" s="102" t="n">
        <v>2.59</v>
      </c>
      <c r="G118" s="102" t="n">
        <v>3.355</v>
      </c>
      <c r="H118" s="102" t="n">
        <v>4.12</v>
      </c>
      <c r="I118" s="102" t="n">
        <v>4.66</v>
      </c>
      <c r="J118" s="102" t="n">
        <v>5.2</v>
      </c>
      <c r="K118" s="102" t="n">
        <v>5.8</v>
      </c>
      <c r="L118" s="102" t="n">
        <v>6.4</v>
      </c>
      <c r="M118" s="102" t="n">
        <v>6.915</v>
      </c>
      <c r="N118" s="102" t="n">
        <v>7.43</v>
      </c>
      <c r="O118" s="102" t="n">
        <v>7.715</v>
      </c>
      <c r="P118" s="102" t="n">
        <v>8</v>
      </c>
      <c r="Q118" s="102" t="n">
        <v>8.61</v>
      </c>
      <c r="R118" s="102" t="n">
        <v>9.22</v>
      </c>
      <c r="S118" s="102" t="n">
        <v>9.6035</v>
      </c>
      <c r="T118" s="102" t="n">
        <v>9.987</v>
      </c>
      <c r="U118" s="102" t="n">
        <v>10.3705</v>
      </c>
      <c r="V118" s="102" t="n">
        <v>10.754</v>
      </c>
      <c r="W118" s="102" t="n">
        <v>11.0632</v>
      </c>
      <c r="X118" s="102" t="n">
        <v>11.3724</v>
      </c>
      <c r="Y118" s="102" t="n">
        <v>11.6816</v>
      </c>
      <c r="Z118" s="102" t="n">
        <v>11.9908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0.6325</v>
      </c>
      <c r="D119" s="102" t="n">
        <v>1.265</v>
      </c>
      <c r="E119" s="102" t="n">
        <v>1.8975</v>
      </c>
      <c r="F119" s="102" t="n">
        <v>2.53</v>
      </c>
      <c r="G119" s="102" t="n">
        <v>3.285</v>
      </c>
      <c r="H119" s="102" t="n">
        <v>4.04</v>
      </c>
      <c r="I119" s="102" t="n">
        <v>4.57</v>
      </c>
      <c r="J119" s="102" t="n">
        <v>5.1</v>
      </c>
      <c r="K119" s="102" t="n">
        <v>5.7</v>
      </c>
      <c r="L119" s="102" t="n">
        <v>6.3</v>
      </c>
      <c r="M119" s="102" t="n">
        <v>6.83</v>
      </c>
      <c r="N119" s="102" t="n">
        <v>7.36</v>
      </c>
      <c r="O119" s="102" t="n">
        <v>7.63</v>
      </c>
      <c r="P119" s="102" t="n">
        <v>7.9</v>
      </c>
      <c r="Q119" s="102" t="n">
        <v>8.52</v>
      </c>
      <c r="R119" s="102" t="n">
        <v>9.14</v>
      </c>
      <c r="S119" s="102" t="n">
        <v>9.532</v>
      </c>
      <c r="T119" s="102" t="n">
        <v>9.924</v>
      </c>
      <c r="U119" s="102" t="n">
        <v>10.316</v>
      </c>
      <c r="V119" s="102" t="n">
        <v>10.708</v>
      </c>
      <c r="W119" s="102" t="n">
        <v>11.0164</v>
      </c>
      <c r="X119" s="102" t="n">
        <v>11.3248</v>
      </c>
      <c r="Y119" s="102" t="n">
        <v>11.6332</v>
      </c>
      <c r="Z119" s="102" t="n">
        <v>11.9416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0.6175</v>
      </c>
      <c r="D120" s="102" t="n">
        <v>1.235</v>
      </c>
      <c r="E120" s="102" t="n">
        <v>1.8525</v>
      </c>
      <c r="F120" s="102" t="n">
        <v>2.47</v>
      </c>
      <c r="G120" s="102" t="n">
        <v>3.215</v>
      </c>
      <c r="H120" s="102" t="n">
        <v>3.96</v>
      </c>
      <c r="I120" s="102" t="n">
        <v>4.48</v>
      </c>
      <c r="J120" s="102" t="n">
        <v>5</v>
      </c>
      <c r="K120" s="102" t="n">
        <v>5.6</v>
      </c>
      <c r="L120" s="102" t="n">
        <v>6.2</v>
      </c>
      <c r="M120" s="102" t="n">
        <v>6.745</v>
      </c>
      <c r="N120" s="102" t="n">
        <v>7.29</v>
      </c>
      <c r="O120" s="102" t="n">
        <v>7.545</v>
      </c>
      <c r="P120" s="102" t="n">
        <v>7.8</v>
      </c>
      <c r="Q120" s="102" t="n">
        <v>8.43</v>
      </c>
      <c r="R120" s="102" t="n">
        <v>9.06</v>
      </c>
      <c r="S120" s="102" t="n">
        <v>9.4605</v>
      </c>
      <c r="T120" s="102" t="n">
        <v>9.861</v>
      </c>
      <c r="U120" s="102" t="n">
        <v>10.2615</v>
      </c>
      <c r="V120" s="102" t="n">
        <v>10.662</v>
      </c>
      <c r="W120" s="102" t="n">
        <v>10.9696</v>
      </c>
      <c r="X120" s="102" t="n">
        <v>11.2772</v>
      </c>
      <c r="Y120" s="102" t="n">
        <v>11.5848</v>
      </c>
      <c r="Z120" s="102" t="n">
        <v>11.8924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0.6025</v>
      </c>
      <c r="D121" s="102" t="n">
        <v>1.205</v>
      </c>
      <c r="E121" s="102" t="n">
        <v>1.8075</v>
      </c>
      <c r="F121" s="102" t="n">
        <v>2.41</v>
      </c>
      <c r="G121" s="102" t="n">
        <v>3.145</v>
      </c>
      <c r="H121" s="102" t="n">
        <v>3.88</v>
      </c>
      <c r="I121" s="102" t="n">
        <v>4.39</v>
      </c>
      <c r="J121" s="102" t="n">
        <v>4.9</v>
      </c>
      <c r="K121" s="102" t="n">
        <v>5.5</v>
      </c>
      <c r="L121" s="102" t="n">
        <v>6.1</v>
      </c>
      <c r="M121" s="102" t="n">
        <v>6.66</v>
      </c>
      <c r="N121" s="102" t="n">
        <v>7.22</v>
      </c>
      <c r="O121" s="102" t="n">
        <v>7.46</v>
      </c>
      <c r="P121" s="102" t="n">
        <v>7.7</v>
      </c>
      <c r="Q121" s="102" t="n">
        <v>8.34</v>
      </c>
      <c r="R121" s="102" t="n">
        <v>8.98</v>
      </c>
      <c r="S121" s="102" t="n">
        <v>9.389</v>
      </c>
      <c r="T121" s="102" t="n">
        <v>9.798</v>
      </c>
      <c r="U121" s="102" t="n">
        <v>10.207</v>
      </c>
      <c r="V121" s="102" t="n">
        <v>10.616</v>
      </c>
      <c r="W121" s="102" t="n">
        <v>10.9228</v>
      </c>
      <c r="X121" s="102" t="n">
        <v>11.2296</v>
      </c>
      <c r="Y121" s="102" t="n">
        <v>11.5364</v>
      </c>
      <c r="Z121" s="102" t="n">
        <v>11.8432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0.5875</v>
      </c>
      <c r="D122" s="102" t="n">
        <v>1.175</v>
      </c>
      <c r="E122" s="102" t="n">
        <v>1.7625</v>
      </c>
      <c r="F122" s="102" t="n">
        <v>2.35</v>
      </c>
      <c r="G122" s="102" t="n">
        <v>3.075</v>
      </c>
      <c r="H122" s="102" t="n">
        <v>3.8</v>
      </c>
      <c r="I122" s="102" t="n">
        <v>4.3</v>
      </c>
      <c r="J122" s="102" t="n">
        <v>4.8</v>
      </c>
      <c r="K122" s="102" t="n">
        <v>5.4</v>
      </c>
      <c r="L122" s="102" t="n">
        <v>6</v>
      </c>
      <c r="M122" s="102" t="n">
        <v>6.575</v>
      </c>
      <c r="N122" s="102" t="n">
        <v>7.15</v>
      </c>
      <c r="O122" s="102" t="n">
        <v>7.375</v>
      </c>
      <c r="P122" s="102" t="n">
        <v>7.6</v>
      </c>
      <c r="Q122" s="102" t="n">
        <v>8.25</v>
      </c>
      <c r="R122" s="102" t="n">
        <v>8.9</v>
      </c>
      <c r="S122" s="102" t="n">
        <v>9.3175</v>
      </c>
      <c r="T122" s="102" t="n">
        <v>9.735</v>
      </c>
      <c r="U122" s="102" t="n">
        <v>10.1525</v>
      </c>
      <c r="V122" s="102" t="n">
        <v>10.57</v>
      </c>
      <c r="W122" s="102" t="n">
        <v>10.876</v>
      </c>
      <c r="X122" s="102" t="n">
        <v>11.182</v>
      </c>
      <c r="Y122" s="102" t="n">
        <v>11.488</v>
      </c>
      <c r="Z122" s="102" t="n">
        <v>11.794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0.5725</v>
      </c>
      <c r="D123" s="102" t="n">
        <v>1.145</v>
      </c>
      <c r="E123" s="102" t="n">
        <v>1.7175</v>
      </c>
      <c r="F123" s="102" t="n">
        <v>2.29</v>
      </c>
      <c r="G123" s="102" t="n">
        <v>3.005</v>
      </c>
      <c r="H123" s="102" t="n">
        <v>3.72</v>
      </c>
      <c r="I123" s="102" t="n">
        <v>4.22</v>
      </c>
      <c r="J123" s="102" t="n">
        <v>4.72</v>
      </c>
      <c r="K123" s="102" t="n">
        <v>5.31</v>
      </c>
      <c r="L123" s="102" t="n">
        <v>5.9</v>
      </c>
      <c r="M123" s="102" t="n">
        <v>6.48</v>
      </c>
      <c r="N123" s="102" t="n">
        <v>7.06</v>
      </c>
      <c r="O123" s="102" t="n">
        <v>7.28</v>
      </c>
      <c r="P123" s="102" t="n">
        <v>7.5</v>
      </c>
      <c r="Q123" s="102" t="n">
        <v>8.15</v>
      </c>
      <c r="R123" s="102" t="n">
        <v>8.8</v>
      </c>
      <c r="S123" s="102" t="n">
        <v>9.2305</v>
      </c>
      <c r="T123" s="102" t="n">
        <v>9.661</v>
      </c>
      <c r="U123" s="102" t="n">
        <v>10.0915</v>
      </c>
      <c r="V123" s="102" t="n">
        <v>10.522</v>
      </c>
      <c r="W123" s="102" t="n">
        <v>10.8256</v>
      </c>
      <c r="X123" s="102" t="n">
        <v>11.1292</v>
      </c>
      <c r="Y123" s="102" t="n">
        <v>11.4328</v>
      </c>
      <c r="Z123" s="102" t="n">
        <v>11.7364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0.5575</v>
      </c>
      <c r="D124" s="102" t="n">
        <v>1.115</v>
      </c>
      <c r="E124" s="102" t="n">
        <v>1.6725</v>
      </c>
      <c r="F124" s="102" t="n">
        <v>2.23</v>
      </c>
      <c r="G124" s="102" t="n">
        <v>2.935</v>
      </c>
      <c r="H124" s="102" t="n">
        <v>3.64</v>
      </c>
      <c r="I124" s="102" t="n">
        <v>4.14</v>
      </c>
      <c r="J124" s="102" t="n">
        <v>4.64</v>
      </c>
      <c r="K124" s="102" t="n">
        <v>5.22</v>
      </c>
      <c r="L124" s="102" t="n">
        <v>5.8</v>
      </c>
      <c r="M124" s="102" t="n">
        <v>6.385</v>
      </c>
      <c r="N124" s="102" t="n">
        <v>6.97</v>
      </c>
      <c r="O124" s="102" t="n">
        <v>7.185</v>
      </c>
      <c r="P124" s="102" t="n">
        <v>7.4</v>
      </c>
      <c r="Q124" s="102" t="n">
        <v>8.05</v>
      </c>
      <c r="R124" s="102" t="n">
        <v>8.7</v>
      </c>
      <c r="S124" s="102" t="n">
        <v>9.1435</v>
      </c>
      <c r="T124" s="102" t="n">
        <v>9.587</v>
      </c>
      <c r="U124" s="102" t="n">
        <v>10.0305</v>
      </c>
      <c r="V124" s="102" t="n">
        <v>10.474</v>
      </c>
      <c r="W124" s="102" t="n">
        <v>10.7752</v>
      </c>
      <c r="X124" s="102" t="n">
        <v>11.0764</v>
      </c>
      <c r="Y124" s="102" t="n">
        <v>11.3776</v>
      </c>
      <c r="Z124" s="102" t="n">
        <v>11.6788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0.5425</v>
      </c>
      <c r="D125" s="102" t="n">
        <v>1.085</v>
      </c>
      <c r="E125" s="102" t="n">
        <v>1.6275</v>
      </c>
      <c r="F125" s="102" t="n">
        <v>2.17</v>
      </c>
      <c r="G125" s="102" t="n">
        <v>2.865</v>
      </c>
      <c r="H125" s="102" t="n">
        <v>3.56</v>
      </c>
      <c r="I125" s="102" t="n">
        <v>4.06</v>
      </c>
      <c r="J125" s="102" t="n">
        <v>4.56</v>
      </c>
      <c r="K125" s="102" t="n">
        <v>5.13</v>
      </c>
      <c r="L125" s="102" t="n">
        <v>5.7</v>
      </c>
      <c r="M125" s="102" t="n">
        <v>6.29</v>
      </c>
      <c r="N125" s="102" t="n">
        <v>6.88</v>
      </c>
      <c r="O125" s="102" t="n">
        <v>7.09</v>
      </c>
      <c r="P125" s="102" t="n">
        <v>7.3</v>
      </c>
      <c r="Q125" s="102" t="n">
        <v>7.95</v>
      </c>
      <c r="R125" s="102" t="n">
        <v>8.6</v>
      </c>
      <c r="S125" s="102" t="n">
        <v>9.0565</v>
      </c>
      <c r="T125" s="102" t="n">
        <v>9.513</v>
      </c>
      <c r="U125" s="102" t="n">
        <v>9.9695</v>
      </c>
      <c r="V125" s="102" t="n">
        <v>10.426</v>
      </c>
      <c r="W125" s="102" t="n">
        <v>10.7248</v>
      </c>
      <c r="X125" s="102" t="n">
        <v>11.0236</v>
      </c>
      <c r="Y125" s="102" t="n">
        <v>11.3224</v>
      </c>
      <c r="Z125" s="102" t="n">
        <v>11.6212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0.5275</v>
      </c>
      <c r="D126" s="102" t="n">
        <v>1.055</v>
      </c>
      <c r="E126" s="102" t="n">
        <v>1.5825</v>
      </c>
      <c r="F126" s="102" t="n">
        <v>2.11</v>
      </c>
      <c r="G126" s="102" t="n">
        <v>2.795</v>
      </c>
      <c r="H126" s="102" t="n">
        <v>3.48</v>
      </c>
      <c r="I126" s="102" t="n">
        <v>3.98</v>
      </c>
      <c r="J126" s="102" t="n">
        <v>4.48</v>
      </c>
      <c r="K126" s="102" t="n">
        <v>5.04</v>
      </c>
      <c r="L126" s="102" t="n">
        <v>5.6</v>
      </c>
      <c r="M126" s="102" t="n">
        <v>6.195</v>
      </c>
      <c r="N126" s="102" t="n">
        <v>6.79</v>
      </c>
      <c r="O126" s="102" t="n">
        <v>6.995</v>
      </c>
      <c r="P126" s="102" t="n">
        <v>7.2</v>
      </c>
      <c r="Q126" s="102" t="n">
        <v>7.85</v>
      </c>
      <c r="R126" s="102" t="n">
        <v>8.5</v>
      </c>
      <c r="S126" s="102" t="n">
        <v>8.9695</v>
      </c>
      <c r="T126" s="102" t="n">
        <v>9.439</v>
      </c>
      <c r="U126" s="102" t="n">
        <v>9.9085</v>
      </c>
      <c r="V126" s="102" t="n">
        <v>10.378</v>
      </c>
      <c r="W126" s="102" t="n">
        <v>10.6744</v>
      </c>
      <c r="X126" s="102" t="n">
        <v>10.9708</v>
      </c>
      <c r="Y126" s="102" t="n">
        <v>11.2672</v>
      </c>
      <c r="Z126" s="102" t="n">
        <v>11.5636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0.5125</v>
      </c>
      <c r="D127" s="102" t="n">
        <v>1.025</v>
      </c>
      <c r="E127" s="102" t="n">
        <v>1.5375</v>
      </c>
      <c r="F127" s="102" t="n">
        <v>2.05</v>
      </c>
      <c r="G127" s="102" t="n">
        <v>2.725</v>
      </c>
      <c r="H127" s="102" t="n">
        <v>3.4</v>
      </c>
      <c r="I127" s="102" t="n">
        <v>3.9</v>
      </c>
      <c r="J127" s="102" t="n">
        <v>4.4</v>
      </c>
      <c r="K127" s="102" t="n">
        <v>4.95</v>
      </c>
      <c r="L127" s="102" t="n">
        <v>5.5</v>
      </c>
      <c r="M127" s="102" t="n">
        <v>6.1</v>
      </c>
      <c r="N127" s="102" t="n">
        <v>6.7</v>
      </c>
      <c r="O127" s="102" t="n">
        <v>6.9</v>
      </c>
      <c r="P127" s="102" t="n">
        <v>7.1</v>
      </c>
      <c r="Q127" s="102" t="n">
        <v>7.75</v>
      </c>
      <c r="R127" s="102" t="n">
        <v>8.4</v>
      </c>
      <c r="S127" s="102" t="n">
        <v>8.8825</v>
      </c>
      <c r="T127" s="102" t="n">
        <v>9.365</v>
      </c>
      <c r="U127" s="102" t="n">
        <v>9.8475</v>
      </c>
      <c r="V127" s="102" t="n">
        <v>10.33</v>
      </c>
      <c r="W127" s="102" t="n">
        <v>10.624</v>
      </c>
      <c r="X127" s="102" t="n">
        <v>10.918</v>
      </c>
      <c r="Y127" s="102" t="n">
        <v>11.212</v>
      </c>
      <c r="Z127" s="102" t="n">
        <v>11.506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0.5</v>
      </c>
      <c r="D128" s="102" t="n">
        <v>1</v>
      </c>
      <c r="E128" s="102" t="n">
        <v>1.5</v>
      </c>
      <c r="F128" s="102" t="n">
        <v>2</v>
      </c>
      <c r="G128" s="102" t="n">
        <v>2.66</v>
      </c>
      <c r="H128" s="102" t="n">
        <v>3.32</v>
      </c>
      <c r="I128" s="102" t="n">
        <v>3.81</v>
      </c>
      <c r="J128" s="102" t="n">
        <v>4.3</v>
      </c>
      <c r="K128" s="102" t="n">
        <v>4.85</v>
      </c>
      <c r="L128" s="102" t="n">
        <v>5.4</v>
      </c>
      <c r="M128" s="102" t="n">
        <v>5.98</v>
      </c>
      <c r="N128" s="102" t="n">
        <v>6.56</v>
      </c>
      <c r="O128" s="102" t="n">
        <v>6.77</v>
      </c>
      <c r="P128" s="102" t="n">
        <v>6.98</v>
      </c>
      <c r="Q128" s="102" t="n">
        <v>7.63</v>
      </c>
      <c r="R128" s="102" t="n">
        <v>8.28</v>
      </c>
      <c r="S128" s="102" t="n">
        <v>8.766</v>
      </c>
      <c r="T128" s="102" t="n">
        <v>9.252</v>
      </c>
      <c r="U128" s="102" t="n">
        <v>9.738</v>
      </c>
      <c r="V128" s="102" t="n">
        <v>10.224</v>
      </c>
      <c r="W128" s="102" t="n">
        <v>10.5152</v>
      </c>
      <c r="X128" s="102" t="n">
        <v>10.8064</v>
      </c>
      <c r="Y128" s="102" t="n">
        <v>11.0976</v>
      </c>
      <c r="Z128" s="102" t="n">
        <v>11.3888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0.4875</v>
      </c>
      <c r="D129" s="102" t="n">
        <v>0.975</v>
      </c>
      <c r="E129" s="102" t="n">
        <v>1.4625</v>
      </c>
      <c r="F129" s="102" t="n">
        <v>1.95</v>
      </c>
      <c r="G129" s="102" t="n">
        <v>2.595</v>
      </c>
      <c r="H129" s="102" t="n">
        <v>3.24</v>
      </c>
      <c r="I129" s="102" t="n">
        <v>3.72</v>
      </c>
      <c r="J129" s="102" t="n">
        <v>4.2</v>
      </c>
      <c r="K129" s="102" t="n">
        <v>4.75</v>
      </c>
      <c r="L129" s="102" t="n">
        <v>5.3</v>
      </c>
      <c r="M129" s="102" t="n">
        <v>5.86</v>
      </c>
      <c r="N129" s="102" t="n">
        <v>6.42</v>
      </c>
      <c r="O129" s="102" t="n">
        <v>6.64</v>
      </c>
      <c r="P129" s="102" t="n">
        <v>6.86</v>
      </c>
      <c r="Q129" s="102" t="n">
        <v>7.51</v>
      </c>
      <c r="R129" s="102" t="n">
        <v>8.16</v>
      </c>
      <c r="S129" s="102" t="n">
        <v>8.6495</v>
      </c>
      <c r="T129" s="102" t="n">
        <v>9.139</v>
      </c>
      <c r="U129" s="102" t="n">
        <v>9.6285</v>
      </c>
      <c r="V129" s="102" t="n">
        <v>10.118</v>
      </c>
      <c r="W129" s="102" t="n">
        <v>10.4064</v>
      </c>
      <c r="X129" s="102" t="n">
        <v>10.6948</v>
      </c>
      <c r="Y129" s="102" t="n">
        <v>10.9832</v>
      </c>
      <c r="Z129" s="102" t="n">
        <v>11.2716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0.475</v>
      </c>
      <c r="D130" s="102" t="n">
        <v>0.95</v>
      </c>
      <c r="E130" s="102" t="n">
        <v>1.425</v>
      </c>
      <c r="F130" s="102" t="n">
        <v>1.9</v>
      </c>
      <c r="G130" s="102" t="n">
        <v>2.53</v>
      </c>
      <c r="H130" s="102" t="n">
        <v>3.16</v>
      </c>
      <c r="I130" s="102" t="n">
        <v>3.63</v>
      </c>
      <c r="J130" s="102" t="n">
        <v>4.1</v>
      </c>
      <c r="K130" s="102" t="n">
        <v>4.65</v>
      </c>
      <c r="L130" s="102" t="n">
        <v>5.2</v>
      </c>
      <c r="M130" s="102" t="n">
        <v>5.74</v>
      </c>
      <c r="N130" s="102" t="n">
        <v>6.28</v>
      </c>
      <c r="O130" s="102" t="n">
        <v>6.51</v>
      </c>
      <c r="P130" s="102" t="n">
        <v>6.74</v>
      </c>
      <c r="Q130" s="102" t="n">
        <v>7.39</v>
      </c>
      <c r="R130" s="102" t="n">
        <v>8.04</v>
      </c>
      <c r="S130" s="102" t="n">
        <v>8.533</v>
      </c>
      <c r="T130" s="102" t="n">
        <v>9.026</v>
      </c>
      <c r="U130" s="102" t="n">
        <v>9.519</v>
      </c>
      <c r="V130" s="102" t="n">
        <v>10.012</v>
      </c>
      <c r="W130" s="102" t="n">
        <v>10.2976</v>
      </c>
      <c r="X130" s="102" t="n">
        <v>10.5832</v>
      </c>
      <c r="Y130" s="102" t="n">
        <v>10.8688</v>
      </c>
      <c r="Z130" s="102" t="n">
        <v>11.1544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0.4625</v>
      </c>
      <c r="D131" s="102" t="n">
        <v>0.925</v>
      </c>
      <c r="E131" s="102" t="n">
        <v>1.3875</v>
      </c>
      <c r="F131" s="102" t="n">
        <v>1.85</v>
      </c>
      <c r="G131" s="102" t="n">
        <v>2.465</v>
      </c>
      <c r="H131" s="102" t="n">
        <v>3.08</v>
      </c>
      <c r="I131" s="102" t="n">
        <v>3.54</v>
      </c>
      <c r="J131" s="102" t="n">
        <v>4</v>
      </c>
      <c r="K131" s="102" t="n">
        <v>4.55</v>
      </c>
      <c r="L131" s="102" t="n">
        <v>5.1</v>
      </c>
      <c r="M131" s="102" t="n">
        <v>5.62</v>
      </c>
      <c r="N131" s="102" t="n">
        <v>6.14</v>
      </c>
      <c r="O131" s="102" t="n">
        <v>6.38</v>
      </c>
      <c r="P131" s="102" t="n">
        <v>6.62</v>
      </c>
      <c r="Q131" s="102" t="n">
        <v>7.27</v>
      </c>
      <c r="R131" s="102" t="n">
        <v>7.92</v>
      </c>
      <c r="S131" s="102" t="n">
        <v>8.4165</v>
      </c>
      <c r="T131" s="102" t="n">
        <v>8.913</v>
      </c>
      <c r="U131" s="102" t="n">
        <v>9.4095</v>
      </c>
      <c r="V131" s="102" t="n">
        <v>9.906</v>
      </c>
      <c r="W131" s="102" t="n">
        <v>10.1888</v>
      </c>
      <c r="X131" s="102" t="n">
        <v>10.4716</v>
      </c>
      <c r="Y131" s="102" t="n">
        <v>10.7544</v>
      </c>
      <c r="Z131" s="102" t="n">
        <v>11.0372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0.45</v>
      </c>
      <c r="D132" s="102" t="n">
        <v>0.9</v>
      </c>
      <c r="E132" s="102" t="n">
        <v>1.35</v>
      </c>
      <c r="F132" s="102" t="n">
        <v>1.8</v>
      </c>
      <c r="G132" s="102" t="n">
        <v>2.4</v>
      </c>
      <c r="H132" s="102" t="n">
        <v>3</v>
      </c>
      <c r="I132" s="102" t="n">
        <v>3.45</v>
      </c>
      <c r="J132" s="102" t="n">
        <v>3.9</v>
      </c>
      <c r="K132" s="102" t="n">
        <v>4.45</v>
      </c>
      <c r="L132" s="102" t="n">
        <v>5</v>
      </c>
      <c r="M132" s="102" t="n">
        <v>5.5</v>
      </c>
      <c r="N132" s="102" t="n">
        <v>6</v>
      </c>
      <c r="O132" s="102" t="n">
        <v>6.25</v>
      </c>
      <c r="P132" s="102" t="n">
        <v>6.5</v>
      </c>
      <c r="Q132" s="102" t="n">
        <v>7.15</v>
      </c>
      <c r="R132" s="102" t="n">
        <v>7.8</v>
      </c>
      <c r="S132" s="102" t="n">
        <v>8.3</v>
      </c>
      <c r="T132" s="102" t="n">
        <v>8.8</v>
      </c>
      <c r="U132" s="102" t="n">
        <v>9.3</v>
      </c>
      <c r="V132" s="102" t="n">
        <v>9.8</v>
      </c>
      <c r="W132" s="102" t="n">
        <v>10.08</v>
      </c>
      <c r="X132" s="102" t="n">
        <v>10.36</v>
      </c>
      <c r="Y132" s="102" t="n">
        <v>10.64</v>
      </c>
      <c r="Z132" s="102" t="n">
        <v>10.92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0.4365</v>
      </c>
      <c r="D133" s="102" t="n">
        <v>0.873</v>
      </c>
      <c r="E133" s="102" t="n">
        <v>1.3095</v>
      </c>
      <c r="F133" s="102" t="n">
        <v>1.746</v>
      </c>
      <c r="G133" s="102" t="n">
        <v>2.323</v>
      </c>
      <c r="H133" s="102" t="n">
        <v>2.9</v>
      </c>
      <c r="I133" s="102" t="n">
        <v>3.33</v>
      </c>
      <c r="J133" s="102" t="n">
        <v>3.76</v>
      </c>
      <c r="K133" s="102" t="n">
        <v>4.31</v>
      </c>
      <c r="L133" s="102" t="n">
        <v>4.86</v>
      </c>
      <c r="M133" s="102" t="n">
        <v>5.33</v>
      </c>
      <c r="N133" s="102" t="n">
        <v>5.8</v>
      </c>
      <c r="O133" s="102" t="n">
        <v>6.073</v>
      </c>
      <c r="P133" s="102" t="n">
        <v>6.346</v>
      </c>
      <c r="Q133" s="102" t="n">
        <v>6.98</v>
      </c>
      <c r="R133" s="102" t="n">
        <v>7.614</v>
      </c>
      <c r="S133" s="102" t="n">
        <v>8.117</v>
      </c>
      <c r="T133" s="102" t="n">
        <v>8.62</v>
      </c>
      <c r="U133" s="102" t="n">
        <v>9.123</v>
      </c>
      <c r="V133" s="102" t="n">
        <v>9.626</v>
      </c>
      <c r="W133" s="102" t="n">
        <v>9.906</v>
      </c>
      <c r="X133" s="102" t="n">
        <v>10.186</v>
      </c>
      <c r="Y133" s="102" t="n">
        <v>10.466</v>
      </c>
      <c r="Z133" s="102" t="n">
        <v>10.746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0.423</v>
      </c>
      <c r="D134" s="102" t="n">
        <v>0.846</v>
      </c>
      <c r="E134" s="102" t="n">
        <v>1.269</v>
      </c>
      <c r="F134" s="102" t="n">
        <v>1.692</v>
      </c>
      <c r="G134" s="102" t="n">
        <v>2.246</v>
      </c>
      <c r="H134" s="102" t="n">
        <v>2.8</v>
      </c>
      <c r="I134" s="102" t="n">
        <v>3.21</v>
      </c>
      <c r="J134" s="102" t="n">
        <v>3.62</v>
      </c>
      <c r="K134" s="102" t="n">
        <v>4.17</v>
      </c>
      <c r="L134" s="102" t="n">
        <v>4.72</v>
      </c>
      <c r="M134" s="102" t="n">
        <v>5.16</v>
      </c>
      <c r="N134" s="102" t="n">
        <v>5.6</v>
      </c>
      <c r="O134" s="102" t="n">
        <v>5.896</v>
      </c>
      <c r="P134" s="102" t="n">
        <v>6.192</v>
      </c>
      <c r="Q134" s="102" t="n">
        <v>6.81</v>
      </c>
      <c r="R134" s="102" t="n">
        <v>7.428</v>
      </c>
      <c r="S134" s="102" t="n">
        <v>7.934</v>
      </c>
      <c r="T134" s="102" t="n">
        <v>8.44</v>
      </c>
      <c r="U134" s="102" t="n">
        <v>8.946</v>
      </c>
      <c r="V134" s="102" t="n">
        <v>9.452</v>
      </c>
      <c r="W134" s="102" t="n">
        <v>9.732</v>
      </c>
      <c r="X134" s="102" t="n">
        <v>10.012</v>
      </c>
      <c r="Y134" s="102" t="n">
        <v>10.292</v>
      </c>
      <c r="Z134" s="102" t="n">
        <v>10.572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0.4095</v>
      </c>
      <c r="D135" s="102" t="n">
        <v>0.819</v>
      </c>
      <c r="E135" s="102" t="n">
        <v>1.2285</v>
      </c>
      <c r="F135" s="102" t="n">
        <v>1.638</v>
      </c>
      <c r="G135" s="102" t="n">
        <v>2.169</v>
      </c>
      <c r="H135" s="102" t="n">
        <v>2.7</v>
      </c>
      <c r="I135" s="102" t="n">
        <v>3.09</v>
      </c>
      <c r="J135" s="102" t="n">
        <v>3.48</v>
      </c>
      <c r="K135" s="102" t="n">
        <v>4.03</v>
      </c>
      <c r="L135" s="102" t="n">
        <v>4.58</v>
      </c>
      <c r="M135" s="102" t="n">
        <v>4.99</v>
      </c>
      <c r="N135" s="102" t="n">
        <v>5.4</v>
      </c>
      <c r="O135" s="102" t="n">
        <v>5.719</v>
      </c>
      <c r="P135" s="102" t="n">
        <v>6.038</v>
      </c>
      <c r="Q135" s="102" t="n">
        <v>6.64</v>
      </c>
      <c r="R135" s="102" t="n">
        <v>7.242</v>
      </c>
      <c r="S135" s="102" t="n">
        <v>7.751</v>
      </c>
      <c r="T135" s="102" t="n">
        <v>8.26</v>
      </c>
      <c r="U135" s="102" t="n">
        <v>8.769</v>
      </c>
      <c r="V135" s="102" t="n">
        <v>9.278</v>
      </c>
      <c r="W135" s="102" t="n">
        <v>9.558</v>
      </c>
      <c r="X135" s="102" t="n">
        <v>9.838</v>
      </c>
      <c r="Y135" s="102" t="n">
        <v>10.118</v>
      </c>
      <c r="Z135" s="102" t="n">
        <v>10.398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0.396</v>
      </c>
      <c r="D136" s="102" t="n">
        <v>0.792</v>
      </c>
      <c r="E136" s="102" t="n">
        <v>1.188</v>
      </c>
      <c r="F136" s="102" t="n">
        <v>1.584</v>
      </c>
      <c r="G136" s="102" t="n">
        <v>2.092</v>
      </c>
      <c r="H136" s="102" t="n">
        <v>2.6</v>
      </c>
      <c r="I136" s="102" t="n">
        <v>2.97</v>
      </c>
      <c r="J136" s="102" t="n">
        <v>3.34</v>
      </c>
      <c r="K136" s="102" t="n">
        <v>3.89</v>
      </c>
      <c r="L136" s="102" t="n">
        <v>4.44</v>
      </c>
      <c r="M136" s="102" t="n">
        <v>4.82</v>
      </c>
      <c r="N136" s="102" t="n">
        <v>5.2</v>
      </c>
      <c r="O136" s="102" t="n">
        <v>5.542</v>
      </c>
      <c r="P136" s="102" t="n">
        <v>5.884</v>
      </c>
      <c r="Q136" s="102" t="n">
        <v>6.47</v>
      </c>
      <c r="R136" s="102" t="n">
        <v>7.056</v>
      </c>
      <c r="S136" s="102" t="n">
        <v>7.568</v>
      </c>
      <c r="T136" s="102" t="n">
        <v>8.08</v>
      </c>
      <c r="U136" s="102" t="n">
        <v>8.592</v>
      </c>
      <c r="V136" s="102" t="n">
        <v>9.104</v>
      </c>
      <c r="W136" s="102" t="n">
        <v>9.384</v>
      </c>
      <c r="X136" s="102" t="n">
        <v>9.664</v>
      </c>
      <c r="Y136" s="102" t="n">
        <v>9.944</v>
      </c>
      <c r="Z136" s="102" t="n">
        <v>10.224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0.3825</v>
      </c>
      <c r="D137" s="102" t="n">
        <v>0.765</v>
      </c>
      <c r="E137" s="102" t="n">
        <v>1.1475</v>
      </c>
      <c r="F137" s="102" t="n">
        <v>1.53</v>
      </c>
      <c r="G137" s="102" t="n">
        <v>2.015</v>
      </c>
      <c r="H137" s="102" t="n">
        <v>2.5</v>
      </c>
      <c r="I137" s="102" t="n">
        <v>2.85</v>
      </c>
      <c r="J137" s="102" t="n">
        <v>3.2</v>
      </c>
      <c r="K137" s="102" t="n">
        <v>3.75</v>
      </c>
      <c r="L137" s="102" t="n">
        <v>4.3</v>
      </c>
      <c r="M137" s="102" t="n">
        <v>4.65</v>
      </c>
      <c r="N137" s="102" t="n">
        <v>5</v>
      </c>
      <c r="O137" s="102" t="n">
        <v>5.365</v>
      </c>
      <c r="P137" s="102" t="n">
        <v>5.73</v>
      </c>
      <c r="Q137" s="102" t="n">
        <v>6.3</v>
      </c>
      <c r="R137" s="102" t="n">
        <v>6.87</v>
      </c>
      <c r="S137" s="102" t="n">
        <v>7.385</v>
      </c>
      <c r="T137" s="102" t="n">
        <v>7.9</v>
      </c>
      <c r="U137" s="102" t="n">
        <v>8.415</v>
      </c>
      <c r="V137" s="102" t="n">
        <v>8.93</v>
      </c>
      <c r="W137" s="102" t="n">
        <v>9.21</v>
      </c>
      <c r="X137" s="102" t="n">
        <v>9.49</v>
      </c>
      <c r="Y137" s="102" t="n">
        <v>9.77</v>
      </c>
      <c r="Z137" s="102" t="n">
        <v>10.05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0.3695</v>
      </c>
      <c r="D138" s="102" t="n">
        <v>0.739</v>
      </c>
      <c r="E138" s="102" t="n">
        <v>1.1085</v>
      </c>
      <c r="F138" s="102" t="n">
        <v>1.478</v>
      </c>
      <c r="G138" s="102" t="n">
        <v>1.939</v>
      </c>
      <c r="H138" s="102" t="n">
        <v>2.4</v>
      </c>
      <c r="I138" s="102" t="n">
        <v>2.73</v>
      </c>
      <c r="J138" s="102" t="n">
        <v>3.06</v>
      </c>
      <c r="K138" s="102" t="n">
        <v>3.583</v>
      </c>
      <c r="L138" s="102" t="n">
        <v>4.106</v>
      </c>
      <c r="M138" s="102" t="n">
        <v>4.453</v>
      </c>
      <c r="N138" s="102" t="n">
        <v>4.8</v>
      </c>
      <c r="O138" s="102" t="n">
        <v>5.179</v>
      </c>
      <c r="P138" s="102" t="n">
        <v>5.558</v>
      </c>
      <c r="Q138" s="102" t="n">
        <v>6.12</v>
      </c>
      <c r="R138" s="102" t="n">
        <v>6.682</v>
      </c>
      <c r="S138" s="102" t="n">
        <v>7.186</v>
      </c>
      <c r="T138" s="102" t="n">
        <v>7.69</v>
      </c>
      <c r="U138" s="102" t="n">
        <v>8.194</v>
      </c>
      <c r="V138" s="102" t="n">
        <v>8.698</v>
      </c>
      <c r="W138" s="102" t="n">
        <v>8.978</v>
      </c>
      <c r="X138" s="102" t="n">
        <v>9.258</v>
      </c>
      <c r="Y138" s="102" t="n">
        <v>9.538</v>
      </c>
      <c r="Z138" s="102" t="n">
        <v>9.818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0.3565</v>
      </c>
      <c r="D139" s="102" t="n">
        <v>0.713</v>
      </c>
      <c r="E139" s="102" t="n">
        <v>1.0695</v>
      </c>
      <c r="F139" s="102" t="n">
        <v>1.426</v>
      </c>
      <c r="G139" s="102" t="n">
        <v>1.863</v>
      </c>
      <c r="H139" s="102" t="n">
        <v>2.3</v>
      </c>
      <c r="I139" s="102" t="n">
        <v>2.61</v>
      </c>
      <c r="J139" s="102" t="n">
        <v>2.92</v>
      </c>
      <c r="K139" s="102" t="n">
        <v>3.416</v>
      </c>
      <c r="L139" s="102" t="n">
        <v>3.912</v>
      </c>
      <c r="M139" s="102" t="n">
        <v>4.256</v>
      </c>
      <c r="N139" s="102" t="n">
        <v>4.6</v>
      </c>
      <c r="O139" s="102" t="n">
        <v>4.993</v>
      </c>
      <c r="P139" s="102" t="n">
        <v>5.386</v>
      </c>
      <c r="Q139" s="102" t="n">
        <v>5.94</v>
      </c>
      <c r="R139" s="102" t="n">
        <v>6.494</v>
      </c>
      <c r="S139" s="102" t="n">
        <v>6.987</v>
      </c>
      <c r="T139" s="102" t="n">
        <v>7.48</v>
      </c>
      <c r="U139" s="102" t="n">
        <v>7.973</v>
      </c>
      <c r="V139" s="102" t="n">
        <v>8.466</v>
      </c>
      <c r="W139" s="102" t="n">
        <v>8.746</v>
      </c>
      <c r="X139" s="102" t="n">
        <v>9.026</v>
      </c>
      <c r="Y139" s="102" t="n">
        <v>9.306</v>
      </c>
      <c r="Z139" s="102" t="n">
        <v>9.586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0.3435</v>
      </c>
      <c r="D140" s="102" t="n">
        <v>0.687</v>
      </c>
      <c r="E140" s="102" t="n">
        <v>1.0305</v>
      </c>
      <c r="F140" s="102" t="n">
        <v>1.374</v>
      </c>
      <c r="G140" s="102" t="n">
        <v>1.787</v>
      </c>
      <c r="H140" s="102" t="n">
        <v>2.2</v>
      </c>
      <c r="I140" s="102" t="n">
        <v>2.49</v>
      </c>
      <c r="J140" s="102" t="n">
        <v>2.78</v>
      </c>
      <c r="K140" s="102" t="n">
        <v>3.249</v>
      </c>
      <c r="L140" s="102" t="n">
        <v>3.718</v>
      </c>
      <c r="M140" s="102" t="n">
        <v>4.059</v>
      </c>
      <c r="N140" s="102" t="n">
        <v>4.4</v>
      </c>
      <c r="O140" s="102" t="n">
        <v>4.807</v>
      </c>
      <c r="P140" s="102" t="n">
        <v>5.214</v>
      </c>
      <c r="Q140" s="102" t="n">
        <v>5.76</v>
      </c>
      <c r="R140" s="102" t="n">
        <v>6.306</v>
      </c>
      <c r="S140" s="102" t="n">
        <v>6.788</v>
      </c>
      <c r="T140" s="102" t="n">
        <v>7.27</v>
      </c>
      <c r="U140" s="102" t="n">
        <v>7.752</v>
      </c>
      <c r="V140" s="102" t="n">
        <v>8.234</v>
      </c>
      <c r="W140" s="102" t="n">
        <v>8.514</v>
      </c>
      <c r="X140" s="102" t="n">
        <v>8.794</v>
      </c>
      <c r="Y140" s="102" t="n">
        <v>9.074</v>
      </c>
      <c r="Z140" s="102" t="n">
        <v>9.354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0.3305</v>
      </c>
      <c r="D141" s="102" t="n">
        <v>0.661</v>
      </c>
      <c r="E141" s="102" t="n">
        <v>0.9915</v>
      </c>
      <c r="F141" s="102" t="n">
        <v>1.322</v>
      </c>
      <c r="G141" s="102" t="n">
        <v>1.711</v>
      </c>
      <c r="H141" s="102" t="n">
        <v>2.1</v>
      </c>
      <c r="I141" s="102" t="n">
        <v>2.37</v>
      </c>
      <c r="J141" s="102" t="n">
        <v>2.64</v>
      </c>
      <c r="K141" s="102" t="n">
        <v>3.082</v>
      </c>
      <c r="L141" s="102" t="n">
        <v>3.524</v>
      </c>
      <c r="M141" s="102" t="n">
        <v>3.862</v>
      </c>
      <c r="N141" s="102" t="n">
        <v>4.2</v>
      </c>
      <c r="O141" s="102" t="n">
        <v>4.621</v>
      </c>
      <c r="P141" s="102" t="n">
        <v>5.042</v>
      </c>
      <c r="Q141" s="102" t="n">
        <v>5.58</v>
      </c>
      <c r="R141" s="102" t="n">
        <v>6.118</v>
      </c>
      <c r="S141" s="102" t="n">
        <v>6.589</v>
      </c>
      <c r="T141" s="102" t="n">
        <v>7.06</v>
      </c>
      <c r="U141" s="102" t="n">
        <v>7.531</v>
      </c>
      <c r="V141" s="102" t="n">
        <v>8.002</v>
      </c>
      <c r="W141" s="102" t="n">
        <v>8.282</v>
      </c>
      <c r="X141" s="102" t="n">
        <v>8.562</v>
      </c>
      <c r="Y141" s="102" t="n">
        <v>8.842</v>
      </c>
      <c r="Z141" s="102" t="n">
        <v>9.122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0.3175</v>
      </c>
      <c r="D142" s="102" t="n">
        <v>0.635</v>
      </c>
      <c r="E142" s="102" t="n">
        <v>0.9525</v>
      </c>
      <c r="F142" s="102" t="n">
        <v>1.27</v>
      </c>
      <c r="G142" s="102" t="n">
        <v>1.635</v>
      </c>
      <c r="H142" s="102" t="n">
        <v>2</v>
      </c>
      <c r="I142" s="102" t="n">
        <v>2.25</v>
      </c>
      <c r="J142" s="102" t="n">
        <v>2.5</v>
      </c>
      <c r="K142" s="102" t="n">
        <v>2.915</v>
      </c>
      <c r="L142" s="102" t="n">
        <v>3.33</v>
      </c>
      <c r="M142" s="102" t="n">
        <v>3.665</v>
      </c>
      <c r="N142" s="102" t="n">
        <v>4</v>
      </c>
      <c r="O142" s="102" t="n">
        <v>4.435</v>
      </c>
      <c r="P142" s="102" t="n">
        <v>4.87</v>
      </c>
      <c r="Q142" s="102" t="n">
        <v>5.4</v>
      </c>
      <c r="R142" s="102" t="n">
        <v>5.93</v>
      </c>
      <c r="S142" s="102" t="n">
        <v>6.39</v>
      </c>
      <c r="T142" s="102" t="n">
        <v>6.85</v>
      </c>
      <c r="U142" s="102" t="n">
        <v>7.31</v>
      </c>
      <c r="V142" s="102" t="n">
        <v>7.77</v>
      </c>
      <c r="W142" s="102" t="n">
        <v>8.05</v>
      </c>
      <c r="X142" s="102" t="n">
        <v>8.33</v>
      </c>
      <c r="Y142" s="102" t="n">
        <v>8.61</v>
      </c>
      <c r="Z142" s="102" t="n">
        <v>8.89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0.304</v>
      </c>
      <c r="D143" s="102" t="n">
        <v>0.608</v>
      </c>
      <c r="E143" s="102" t="n">
        <v>0.912</v>
      </c>
      <c r="F143" s="102" t="n">
        <v>1.216</v>
      </c>
      <c r="G143" s="102" t="n">
        <v>1.558</v>
      </c>
      <c r="H143" s="102" t="n">
        <v>1.9</v>
      </c>
      <c r="I143" s="102" t="n">
        <v>2.15</v>
      </c>
      <c r="J143" s="102" t="n">
        <v>2.4</v>
      </c>
      <c r="K143" s="102" t="n">
        <v>2.782</v>
      </c>
      <c r="L143" s="102" t="n">
        <v>3.164</v>
      </c>
      <c r="M143" s="102" t="n">
        <v>3.482</v>
      </c>
      <c r="N143" s="102" t="n">
        <v>3.8</v>
      </c>
      <c r="O143" s="102" t="n">
        <v>4.248</v>
      </c>
      <c r="P143" s="102" t="n">
        <v>4.696</v>
      </c>
      <c r="Q143" s="102" t="n">
        <v>5.22</v>
      </c>
      <c r="R143" s="102" t="n">
        <v>5.744</v>
      </c>
      <c r="S143" s="102" t="n">
        <v>6.192</v>
      </c>
      <c r="T143" s="102" t="n">
        <v>6.64</v>
      </c>
      <c r="U143" s="102" t="n">
        <v>7.088</v>
      </c>
      <c r="V143" s="102" t="n">
        <v>7.536</v>
      </c>
      <c r="W143" s="102" t="n">
        <v>7.816</v>
      </c>
      <c r="X143" s="102" t="n">
        <v>8.096</v>
      </c>
      <c r="Y143" s="102" t="n">
        <v>8.376</v>
      </c>
      <c r="Z143" s="102" t="n">
        <v>8.656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0.2905</v>
      </c>
      <c r="D144" s="102" t="n">
        <v>0.581</v>
      </c>
      <c r="E144" s="102" t="n">
        <v>0.8715</v>
      </c>
      <c r="F144" s="102" t="n">
        <v>1.162</v>
      </c>
      <c r="G144" s="102" t="n">
        <v>1.481</v>
      </c>
      <c r="H144" s="102" t="n">
        <v>1.8</v>
      </c>
      <c r="I144" s="102" t="n">
        <v>2.05</v>
      </c>
      <c r="J144" s="102" t="n">
        <v>2.3</v>
      </c>
      <c r="K144" s="102" t="n">
        <v>2.649</v>
      </c>
      <c r="L144" s="102" t="n">
        <v>2.998</v>
      </c>
      <c r="M144" s="102" t="n">
        <v>3.299</v>
      </c>
      <c r="N144" s="102" t="n">
        <v>3.6</v>
      </c>
      <c r="O144" s="102" t="n">
        <v>4.061</v>
      </c>
      <c r="P144" s="102" t="n">
        <v>4.522</v>
      </c>
      <c r="Q144" s="102" t="n">
        <v>5.04</v>
      </c>
      <c r="R144" s="102" t="n">
        <v>5.558</v>
      </c>
      <c r="S144" s="102" t="n">
        <v>5.994</v>
      </c>
      <c r="T144" s="102" t="n">
        <v>6.43</v>
      </c>
      <c r="U144" s="102" t="n">
        <v>6.866</v>
      </c>
      <c r="V144" s="102" t="n">
        <v>7.302</v>
      </c>
      <c r="W144" s="102" t="n">
        <v>7.582</v>
      </c>
      <c r="X144" s="102" t="n">
        <v>7.862</v>
      </c>
      <c r="Y144" s="102" t="n">
        <v>8.142</v>
      </c>
      <c r="Z144" s="102" t="n">
        <v>8.422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0.277</v>
      </c>
      <c r="D145" s="102" t="n">
        <v>0.554</v>
      </c>
      <c r="E145" s="102" t="n">
        <v>0.831</v>
      </c>
      <c r="F145" s="102" t="n">
        <v>1.108</v>
      </c>
      <c r="G145" s="102" t="n">
        <v>1.404</v>
      </c>
      <c r="H145" s="102" t="n">
        <v>1.7</v>
      </c>
      <c r="I145" s="102" t="n">
        <v>1.95</v>
      </c>
      <c r="J145" s="102" t="n">
        <v>2.2</v>
      </c>
      <c r="K145" s="102" t="n">
        <v>2.516</v>
      </c>
      <c r="L145" s="102" t="n">
        <v>2.832</v>
      </c>
      <c r="M145" s="102" t="n">
        <v>3.116</v>
      </c>
      <c r="N145" s="102" t="n">
        <v>3.4</v>
      </c>
      <c r="O145" s="102" t="n">
        <v>3.874</v>
      </c>
      <c r="P145" s="102" t="n">
        <v>4.348</v>
      </c>
      <c r="Q145" s="102" t="n">
        <v>4.86</v>
      </c>
      <c r="R145" s="102" t="n">
        <v>5.372</v>
      </c>
      <c r="S145" s="102" t="n">
        <v>5.796</v>
      </c>
      <c r="T145" s="102" t="n">
        <v>6.22</v>
      </c>
      <c r="U145" s="102" t="n">
        <v>6.644</v>
      </c>
      <c r="V145" s="102" t="n">
        <v>7.068</v>
      </c>
      <c r="W145" s="102" t="n">
        <v>7.348</v>
      </c>
      <c r="X145" s="102" t="n">
        <v>7.628</v>
      </c>
      <c r="Y145" s="102" t="n">
        <v>7.908</v>
      </c>
      <c r="Z145" s="102" t="n">
        <v>8.188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0.2635</v>
      </c>
      <c r="D146" s="102" t="n">
        <v>0.527</v>
      </c>
      <c r="E146" s="102" t="n">
        <v>0.7905</v>
      </c>
      <c r="F146" s="102" t="n">
        <v>1.054</v>
      </c>
      <c r="G146" s="102" t="n">
        <v>1.327</v>
      </c>
      <c r="H146" s="102" t="n">
        <v>1.6</v>
      </c>
      <c r="I146" s="102" t="n">
        <v>1.85</v>
      </c>
      <c r="J146" s="102" t="n">
        <v>2.1</v>
      </c>
      <c r="K146" s="102" t="n">
        <v>2.383</v>
      </c>
      <c r="L146" s="102" t="n">
        <v>2.666</v>
      </c>
      <c r="M146" s="102" t="n">
        <v>2.933</v>
      </c>
      <c r="N146" s="102" t="n">
        <v>3.2</v>
      </c>
      <c r="O146" s="102" t="n">
        <v>3.687</v>
      </c>
      <c r="P146" s="102" t="n">
        <v>4.174</v>
      </c>
      <c r="Q146" s="102" t="n">
        <v>4.68</v>
      </c>
      <c r="R146" s="102" t="n">
        <v>5.186</v>
      </c>
      <c r="S146" s="102" t="n">
        <v>5.598</v>
      </c>
      <c r="T146" s="102" t="n">
        <v>6.01</v>
      </c>
      <c r="U146" s="102" t="n">
        <v>6.422</v>
      </c>
      <c r="V146" s="102" t="n">
        <v>6.834</v>
      </c>
      <c r="W146" s="102" t="n">
        <v>7.114</v>
      </c>
      <c r="X146" s="102" t="n">
        <v>7.394</v>
      </c>
      <c r="Y146" s="102" t="n">
        <v>7.674</v>
      </c>
      <c r="Z146" s="102" t="n">
        <v>7.954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0.25</v>
      </c>
      <c r="D147" s="102" t="n">
        <v>0.5</v>
      </c>
      <c r="E147" s="102" t="n">
        <v>0.75</v>
      </c>
      <c r="F147" s="102" t="n">
        <v>1</v>
      </c>
      <c r="G147" s="102" t="n">
        <v>1.25</v>
      </c>
      <c r="H147" s="102" t="n">
        <v>1.5</v>
      </c>
      <c r="I147" s="102" t="n">
        <v>1.75</v>
      </c>
      <c r="J147" s="102" t="n">
        <v>2</v>
      </c>
      <c r="K147" s="102" t="n">
        <v>2.25</v>
      </c>
      <c r="L147" s="102" t="n">
        <v>2.5</v>
      </c>
      <c r="M147" s="102" t="n">
        <v>2.75</v>
      </c>
      <c r="N147" s="102" t="n">
        <v>3</v>
      </c>
      <c r="O147" s="102" t="n">
        <v>3.5</v>
      </c>
      <c r="P147" s="102" t="n">
        <v>4</v>
      </c>
      <c r="Q147" s="102" t="n">
        <v>4.5</v>
      </c>
      <c r="R147" s="102" t="n">
        <v>5</v>
      </c>
      <c r="S147" s="102" t="n">
        <v>5.4</v>
      </c>
      <c r="T147" s="102" t="n">
        <v>5.8</v>
      </c>
      <c r="U147" s="102" t="n">
        <v>6.2</v>
      </c>
      <c r="V147" s="102" t="n">
        <v>6.6</v>
      </c>
      <c r="W147" s="102" t="n">
        <v>6.88</v>
      </c>
      <c r="X147" s="102" t="n">
        <v>7.16</v>
      </c>
      <c r="Y147" s="102" t="n">
        <v>7.44</v>
      </c>
      <c r="Z147" s="102" t="n">
        <v>7.72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J131" activePane="bottomRight" state="frozen"/>
      <selection pane="topLeft" activeCell="A1" activeCellId="0" sqref="A1"/>
      <selection pane="topRight" activeCell="AJ1" activeCellId="0" sqref="AJ1"/>
      <selection pane="bottomLeft" activeCell="A131" activeCellId="0" sqref="A131"/>
      <selection pane="bottomRight" activeCell="AQ131" activeCellId="0" sqref="AQ131"/>
    </sheetView>
  </sheetViews>
  <sheetFormatPr defaultRowHeight="12.8"/>
  <cols>
    <col collapsed="false" hidden="false" max="1" min="1" style="101" width="10.8010204081633"/>
    <col collapsed="false" hidden="false" max="1022" min="2" style="102" width="10.8010204081633"/>
    <col collapsed="false" hidden="false" max="1025" min="1023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MI1" s="0"/>
      <c r="AMJ1" s="0"/>
    </row>
    <row r="2" customFormat="false" ht="12.8" hidden="false" customHeight="false" outlineLevel="0" collapsed="false">
      <c r="A2" s="101" t="n">
        <v>35</v>
      </c>
    </row>
    <row r="3" customFormat="false" ht="12.8" hidden="false" customHeight="false" outlineLevel="0" collapsed="false">
      <c r="A3" s="101" t="n">
        <v>36</v>
      </c>
    </row>
    <row r="4" customFormat="false" ht="12.8" hidden="false" customHeight="false" outlineLevel="0" collapsed="false">
      <c r="A4" s="101" t="n">
        <v>37</v>
      </c>
    </row>
    <row r="5" customFormat="false" ht="12.8" hidden="false" customHeight="false" outlineLevel="0" collapsed="false">
      <c r="A5" s="101" t="n">
        <v>38</v>
      </c>
    </row>
    <row r="6" customFormat="false" ht="12.8" hidden="false" customHeight="false" outlineLevel="0" collapsed="false">
      <c r="A6" s="101" t="n">
        <v>39</v>
      </c>
    </row>
    <row r="7" customFormat="false" ht="12.8" hidden="false" customHeight="false" outlineLevel="0" collapsed="false">
      <c r="A7" s="101" t="n">
        <v>40</v>
      </c>
    </row>
    <row r="8" customFormat="false" ht="12.8" hidden="false" customHeight="false" outlineLevel="0" collapsed="false">
      <c r="A8" s="101" t="n">
        <v>41</v>
      </c>
    </row>
    <row r="9" customFormat="false" ht="12.8" hidden="false" customHeight="false" outlineLevel="0" collapsed="false">
      <c r="A9" s="101" t="n">
        <v>42</v>
      </c>
    </row>
    <row r="10" customFormat="false" ht="12.8" hidden="false" customHeight="false" outlineLevel="0" collapsed="false">
      <c r="A10" s="101" t="n">
        <v>43</v>
      </c>
    </row>
    <row r="11" customFormat="false" ht="12.8" hidden="false" customHeight="false" outlineLevel="0" collapsed="false">
      <c r="A11" s="101" t="n">
        <v>44</v>
      </c>
    </row>
    <row r="12" customFormat="false" ht="12.8" hidden="false" customHeight="false" outlineLevel="0" collapsed="false">
      <c r="A12" s="101" t="n">
        <v>45</v>
      </c>
    </row>
    <row r="13" customFormat="false" ht="12.8" hidden="false" customHeight="false" outlineLevel="0" collapsed="false">
      <c r="A13" s="101" t="n">
        <v>46</v>
      </c>
    </row>
    <row r="14" customFormat="false" ht="12.8" hidden="false" customHeight="false" outlineLevel="0" collapsed="false">
      <c r="A14" s="101" t="n">
        <v>47</v>
      </c>
    </row>
    <row r="15" customFormat="false" ht="12.8" hidden="false" customHeight="false" outlineLevel="0" collapsed="false">
      <c r="A15" s="101" t="n">
        <v>48</v>
      </c>
    </row>
    <row r="16" customFormat="false" ht="12.8" hidden="false" customHeight="false" outlineLevel="0" collapsed="false">
      <c r="A16" s="101" t="n">
        <v>49</v>
      </c>
    </row>
    <row r="17" customFormat="false" ht="12.8" hidden="false" customHeight="false" outlineLevel="0" collapsed="false">
      <c r="A17" s="101" t="n">
        <v>50</v>
      </c>
    </row>
    <row r="18" customFormat="false" ht="12.8" hidden="false" customHeight="false" outlineLevel="0" collapsed="false">
      <c r="A18" s="101" t="n">
        <v>51</v>
      </c>
    </row>
    <row r="19" customFormat="false" ht="12.8" hidden="false" customHeight="false" outlineLevel="0" collapsed="false">
      <c r="A19" s="101" t="n">
        <v>52</v>
      </c>
    </row>
    <row r="20" customFormat="false" ht="12.8" hidden="false" customHeight="false" outlineLevel="0" collapsed="false">
      <c r="A20" s="101" t="n">
        <v>53</v>
      </c>
    </row>
    <row r="21" customFormat="false" ht="12.8" hidden="false" customHeight="false" outlineLevel="0" collapsed="false">
      <c r="A21" s="101" t="n">
        <v>54</v>
      </c>
    </row>
    <row r="22" customFormat="false" ht="12.8" hidden="false" customHeight="false" outlineLevel="0" collapsed="false">
      <c r="A22" s="101" t="n">
        <v>55</v>
      </c>
    </row>
    <row r="23" customFormat="false" ht="12.8" hidden="false" customHeight="false" outlineLevel="0" collapsed="false">
      <c r="A23" s="101" t="n">
        <v>56</v>
      </c>
    </row>
    <row r="24" customFormat="false" ht="12.8" hidden="false" customHeight="false" outlineLevel="0" collapsed="false">
      <c r="A24" s="101" t="n">
        <v>57</v>
      </c>
    </row>
    <row r="25" customFormat="false" ht="12.8" hidden="false" customHeight="false" outlineLevel="0" collapsed="false">
      <c r="A25" s="101" t="n">
        <v>58</v>
      </c>
    </row>
    <row r="26" customFormat="false" ht="12.8" hidden="false" customHeight="false" outlineLevel="0" collapsed="false">
      <c r="A26" s="101" t="n">
        <v>59</v>
      </c>
    </row>
    <row r="27" customFormat="false" ht="12.8" hidden="false" customHeight="false" outlineLevel="0" collapsed="false">
      <c r="A27" s="101" t="n">
        <v>60</v>
      </c>
    </row>
    <row r="28" customFormat="false" ht="12.8" hidden="false" customHeight="false" outlineLevel="0" collapsed="false">
      <c r="A28" s="101" t="n">
        <v>61</v>
      </c>
    </row>
    <row r="29" customFormat="false" ht="12.8" hidden="false" customHeight="false" outlineLevel="0" collapsed="false">
      <c r="A29" s="101" t="n">
        <v>62</v>
      </c>
    </row>
    <row r="30" customFormat="false" ht="12.8" hidden="false" customHeight="false" outlineLevel="0" collapsed="false">
      <c r="A30" s="101" t="n">
        <v>63</v>
      </c>
    </row>
    <row r="31" customFormat="false" ht="12.8" hidden="false" customHeight="false" outlineLevel="0" collapsed="false">
      <c r="A31" s="101" t="n">
        <v>64</v>
      </c>
    </row>
    <row r="32" customFormat="false" ht="12.8" hidden="false" customHeight="false" outlineLevel="0" collapsed="false">
      <c r="A32" s="101" t="n">
        <v>65</v>
      </c>
    </row>
    <row r="33" customFormat="false" ht="12.8" hidden="false" customHeight="false" outlineLevel="0" collapsed="false">
      <c r="A33" s="101" t="n">
        <v>66</v>
      </c>
    </row>
    <row r="34" customFormat="false" ht="12.8" hidden="false" customHeight="false" outlineLevel="0" collapsed="false">
      <c r="A34" s="101" t="n">
        <v>67</v>
      </c>
    </row>
    <row r="35" customFormat="false" ht="12.8" hidden="false" customHeight="false" outlineLevel="0" collapsed="false">
      <c r="A35" s="101" t="n">
        <v>68</v>
      </c>
    </row>
    <row r="36" customFormat="false" ht="12.8" hidden="false" customHeight="false" outlineLevel="0" collapsed="false">
      <c r="A36" s="101" t="n">
        <v>69</v>
      </c>
    </row>
    <row r="37" customFormat="false" ht="12.8" hidden="false" customHeight="false" outlineLevel="0" collapsed="false">
      <c r="A37" s="101" t="n">
        <v>70</v>
      </c>
    </row>
    <row r="38" customFormat="false" ht="12.8" hidden="false" customHeight="false" outlineLevel="0" collapsed="false">
      <c r="A38" s="101" t="n">
        <v>71</v>
      </c>
    </row>
    <row r="39" customFormat="false" ht="12.8" hidden="false" customHeight="false" outlineLevel="0" collapsed="false">
      <c r="A39" s="101" t="n">
        <v>72</v>
      </c>
    </row>
    <row r="40" customFormat="false" ht="12.8" hidden="false" customHeight="false" outlineLevel="0" collapsed="false">
      <c r="A40" s="101" t="n">
        <v>73</v>
      </c>
    </row>
    <row r="41" customFormat="false" ht="12.8" hidden="false" customHeight="false" outlineLevel="0" collapsed="false">
      <c r="A41" s="101" t="n">
        <v>74</v>
      </c>
    </row>
    <row r="42" customFormat="false" ht="12.8" hidden="false" customHeight="false" outlineLevel="0" collapsed="false">
      <c r="A42" s="101" t="n">
        <v>75</v>
      </c>
    </row>
    <row r="43" customFormat="false" ht="12.8" hidden="false" customHeight="false" outlineLevel="0" collapsed="false">
      <c r="A43" s="101" t="n">
        <v>76</v>
      </c>
    </row>
    <row r="44" customFormat="false" ht="12.8" hidden="false" customHeight="false" outlineLevel="0" collapsed="false">
      <c r="A44" s="101" t="n">
        <v>77</v>
      </c>
    </row>
    <row r="45" customFormat="false" ht="12.8" hidden="false" customHeight="false" outlineLevel="0" collapsed="false">
      <c r="A45" s="101" t="n">
        <v>78</v>
      </c>
    </row>
    <row r="46" customFormat="false" ht="12.8" hidden="false" customHeight="false" outlineLevel="0" collapsed="false">
      <c r="A46" s="101" t="n">
        <v>79</v>
      </c>
    </row>
    <row r="47" customFormat="false" ht="12.8" hidden="false" customHeight="false" outlineLevel="0" collapsed="false">
      <c r="A47" s="101" t="n">
        <v>80</v>
      </c>
    </row>
    <row r="48" customFormat="false" ht="12.8" hidden="false" customHeight="false" outlineLevel="0" collapsed="false">
      <c r="A48" s="101" t="n">
        <v>81</v>
      </c>
    </row>
    <row r="49" customFormat="false" ht="12.8" hidden="false" customHeight="false" outlineLevel="0" collapsed="false">
      <c r="A49" s="101" t="n">
        <v>82</v>
      </c>
    </row>
    <row r="50" customFormat="false" ht="12.8" hidden="false" customHeight="false" outlineLevel="0" collapsed="false">
      <c r="A50" s="101" t="n">
        <v>83</v>
      </c>
    </row>
    <row r="51" customFormat="false" ht="12.8" hidden="false" customHeight="false" outlineLevel="0" collapsed="false">
      <c r="A51" s="101" t="n">
        <v>84</v>
      </c>
    </row>
    <row r="52" customFormat="false" ht="12.8" hidden="false" customHeight="false" outlineLevel="0" collapsed="false">
      <c r="A52" s="101" t="n">
        <v>85</v>
      </c>
    </row>
    <row r="53" customFormat="false" ht="12.8" hidden="false" customHeight="false" outlineLevel="0" collapsed="false">
      <c r="A53" s="101" t="n">
        <v>86</v>
      </c>
    </row>
    <row r="54" customFormat="false" ht="12.8" hidden="false" customHeight="false" outlineLevel="0" collapsed="false">
      <c r="A54" s="101" t="n">
        <v>87</v>
      </c>
    </row>
    <row r="55" customFormat="false" ht="12.8" hidden="false" customHeight="false" outlineLevel="0" collapsed="false">
      <c r="A55" s="101" t="n">
        <v>88</v>
      </c>
    </row>
    <row r="56" customFormat="false" ht="12.8" hidden="false" customHeight="false" outlineLevel="0" collapsed="false">
      <c r="A56" s="101" t="n">
        <v>89</v>
      </c>
    </row>
    <row r="57" customFormat="false" ht="12.8" hidden="false" customHeight="false" outlineLevel="0" collapsed="false">
      <c r="A57" s="101" t="n">
        <v>90</v>
      </c>
    </row>
    <row r="58" customFormat="false" ht="12.8" hidden="false" customHeight="false" outlineLevel="0" collapsed="false">
      <c r="A58" s="101" t="n">
        <v>91</v>
      </c>
    </row>
    <row r="59" customFormat="false" ht="12.8" hidden="false" customHeight="false" outlineLevel="0" collapsed="false">
      <c r="A59" s="101" t="n">
        <v>92</v>
      </c>
    </row>
    <row r="60" customFormat="false" ht="12.8" hidden="false" customHeight="false" outlineLevel="0" collapsed="false">
      <c r="A60" s="101" t="n">
        <v>93</v>
      </c>
    </row>
    <row r="61" customFormat="false" ht="12.8" hidden="false" customHeight="false" outlineLevel="0" collapsed="false">
      <c r="A61" s="101" t="n">
        <v>94</v>
      </c>
    </row>
    <row r="62" customFormat="false" ht="12.8" hidden="false" customHeight="false" outlineLevel="0" collapsed="false">
      <c r="A62" s="101" t="n">
        <v>95</v>
      </c>
    </row>
    <row r="63" customFormat="false" ht="12.8" hidden="false" customHeight="false" outlineLevel="0" collapsed="false">
      <c r="A63" s="101" t="n">
        <v>96</v>
      </c>
    </row>
    <row r="64" customFormat="false" ht="12.8" hidden="false" customHeight="false" outlineLevel="0" collapsed="false">
      <c r="A64" s="101" t="n">
        <v>97</v>
      </c>
    </row>
    <row r="65" customFormat="false" ht="12.8" hidden="false" customHeight="false" outlineLevel="0" collapsed="false">
      <c r="A65" s="101" t="n">
        <v>98</v>
      </c>
    </row>
    <row r="66" customFormat="false" ht="12.8" hidden="false" customHeight="false" outlineLevel="0" collapsed="false">
      <c r="A66" s="101" t="n">
        <v>99</v>
      </c>
    </row>
    <row r="67" customFormat="false" ht="12.8" hidden="false" customHeight="false" outlineLevel="0" collapsed="false">
      <c r="A67" s="101" t="n">
        <v>100</v>
      </c>
    </row>
    <row r="68" customFormat="false" ht="12.8" hidden="false" customHeight="false" outlineLevel="0" collapsed="false">
      <c r="A68" s="101" t="n">
        <v>101</v>
      </c>
    </row>
    <row r="69" customFormat="false" ht="12.8" hidden="false" customHeight="false" outlineLevel="0" collapsed="false">
      <c r="A69" s="101" t="n">
        <v>102</v>
      </c>
    </row>
    <row r="70" customFormat="false" ht="12.8" hidden="false" customHeight="false" outlineLevel="0" collapsed="false">
      <c r="A70" s="101" t="n">
        <v>103</v>
      </c>
    </row>
    <row r="71" customFormat="false" ht="12.8" hidden="false" customHeight="false" outlineLevel="0" collapsed="false">
      <c r="A71" s="101" t="n">
        <v>104</v>
      </c>
    </row>
    <row r="72" customFormat="false" ht="12.8" hidden="false" customHeight="false" outlineLevel="0" collapsed="false">
      <c r="A72" s="101" t="n">
        <v>105</v>
      </c>
    </row>
    <row r="73" customFormat="false" ht="12.8" hidden="false" customHeight="false" outlineLevel="0" collapsed="false">
      <c r="A73" s="101" t="n">
        <v>106</v>
      </c>
    </row>
    <row r="74" customFormat="false" ht="12.8" hidden="false" customHeight="false" outlineLevel="0" collapsed="false">
      <c r="A74" s="101" t="n">
        <v>107</v>
      </c>
    </row>
    <row r="75" customFormat="false" ht="12.8" hidden="false" customHeight="false" outlineLevel="0" collapsed="false">
      <c r="A75" s="101" t="n">
        <v>108</v>
      </c>
    </row>
    <row r="76" customFormat="false" ht="12.8" hidden="false" customHeight="false" outlineLevel="0" collapsed="false">
      <c r="A76" s="101" t="n">
        <v>109</v>
      </c>
    </row>
    <row r="77" customFormat="false" ht="12.8" hidden="false" customHeight="false" outlineLevel="0" collapsed="false">
      <c r="A77" s="101" t="n">
        <v>110</v>
      </c>
    </row>
    <row r="78" customFormat="false" ht="12.8" hidden="false" customHeight="false" outlineLevel="0" collapsed="false">
      <c r="A78" s="101" t="n">
        <v>111</v>
      </c>
    </row>
    <row r="79" customFormat="false" ht="12.8" hidden="false" customHeight="false" outlineLevel="0" collapsed="false">
      <c r="A79" s="101" t="n">
        <v>112</v>
      </c>
    </row>
    <row r="80" customFormat="false" ht="12.8" hidden="false" customHeight="false" outlineLevel="0" collapsed="false">
      <c r="A80" s="101" t="n">
        <v>113</v>
      </c>
    </row>
    <row r="81" customFormat="false" ht="12.8" hidden="false" customHeight="false" outlineLevel="0" collapsed="false">
      <c r="A81" s="101" t="n">
        <v>114</v>
      </c>
    </row>
    <row r="82" customFormat="false" ht="12.8" hidden="false" customHeight="false" outlineLevel="0" collapsed="false">
      <c r="A82" s="101" t="n">
        <v>115</v>
      </c>
    </row>
    <row r="83" customFormat="false" ht="12.8" hidden="false" customHeight="false" outlineLevel="0" collapsed="false">
      <c r="A83" s="101" t="n">
        <v>116</v>
      </c>
    </row>
    <row r="84" customFormat="false" ht="12.8" hidden="false" customHeight="false" outlineLevel="0" collapsed="false">
      <c r="A84" s="101" t="n">
        <v>117</v>
      </c>
    </row>
    <row r="85" customFormat="false" ht="12.8" hidden="false" customHeight="false" outlineLevel="0" collapsed="false">
      <c r="A85" s="101" t="n">
        <v>118</v>
      </c>
    </row>
    <row r="86" customFormat="false" ht="12.8" hidden="false" customHeight="false" outlineLevel="0" collapsed="false">
      <c r="A86" s="101" t="n">
        <v>119</v>
      </c>
    </row>
    <row r="87" customFormat="false" ht="12.8" hidden="false" customHeight="false" outlineLevel="0" collapsed="false">
      <c r="A87" s="101" t="n">
        <v>120</v>
      </c>
    </row>
    <row r="88" customFormat="false" ht="12.8" hidden="false" customHeight="false" outlineLevel="0" collapsed="false">
      <c r="A88" s="101" t="n">
        <v>121</v>
      </c>
    </row>
    <row r="89" customFormat="false" ht="12.8" hidden="false" customHeight="false" outlineLevel="0" collapsed="false">
      <c r="A89" s="101" t="n">
        <v>122</v>
      </c>
    </row>
    <row r="90" customFormat="false" ht="12.8" hidden="false" customHeight="false" outlineLevel="0" collapsed="false">
      <c r="A90" s="101" t="n">
        <v>123</v>
      </c>
    </row>
    <row r="91" customFormat="false" ht="12.8" hidden="false" customHeight="false" outlineLevel="0" collapsed="false">
      <c r="A91" s="101" t="n">
        <v>124</v>
      </c>
    </row>
    <row r="92" customFormat="false" ht="12.8" hidden="false" customHeight="false" outlineLevel="0" collapsed="false">
      <c r="A92" s="101" t="n">
        <v>125</v>
      </c>
    </row>
    <row r="93" customFormat="false" ht="12.8" hidden="false" customHeight="false" outlineLevel="0" collapsed="false">
      <c r="A93" s="101" t="n">
        <v>126</v>
      </c>
    </row>
    <row r="94" customFormat="false" ht="12.8" hidden="false" customHeight="false" outlineLevel="0" collapsed="false">
      <c r="A94" s="101" t="n">
        <v>127</v>
      </c>
    </row>
    <row r="95" customFormat="false" ht="12.8" hidden="false" customHeight="false" outlineLevel="0" collapsed="false">
      <c r="A95" s="101" t="n">
        <v>128</v>
      </c>
    </row>
    <row r="96" customFormat="false" ht="12.8" hidden="false" customHeight="false" outlineLevel="0" collapsed="false">
      <c r="A96" s="101" t="n">
        <v>129</v>
      </c>
    </row>
    <row r="97" customFormat="false" ht="12.8" hidden="false" customHeight="false" outlineLevel="0" collapsed="false">
      <c r="A97" s="101" t="n">
        <v>130</v>
      </c>
    </row>
    <row r="98" customFormat="false" ht="12.8" hidden="false" customHeight="false" outlineLevel="0" collapsed="false">
      <c r="A98" s="101" t="n">
        <v>131</v>
      </c>
    </row>
    <row r="99" customFormat="false" ht="12.8" hidden="false" customHeight="false" outlineLevel="0" collapsed="false">
      <c r="A99" s="101" t="n">
        <v>132</v>
      </c>
    </row>
    <row r="100" customFormat="false" ht="12.8" hidden="false" customHeight="false" outlineLevel="0" collapsed="false">
      <c r="A100" s="101" t="n">
        <v>133</v>
      </c>
    </row>
    <row r="101" customFormat="false" ht="12.8" hidden="false" customHeight="false" outlineLevel="0" collapsed="false">
      <c r="A101" s="101" t="n">
        <v>134</v>
      </c>
    </row>
    <row r="102" customFormat="false" ht="12.8" hidden="false" customHeight="false" outlineLevel="0" collapsed="false">
      <c r="A102" s="101" t="n">
        <v>135</v>
      </c>
    </row>
    <row r="103" customFormat="false" ht="12.8" hidden="false" customHeight="false" outlineLevel="0" collapsed="false">
      <c r="A103" s="101" t="n">
        <v>136</v>
      </c>
    </row>
    <row r="104" customFormat="false" ht="12.8" hidden="false" customHeight="false" outlineLevel="0" collapsed="false">
      <c r="A104" s="101" t="n">
        <v>137</v>
      </c>
    </row>
    <row r="105" customFormat="false" ht="12.8" hidden="false" customHeight="false" outlineLevel="0" collapsed="false">
      <c r="A105" s="101" t="n">
        <v>138</v>
      </c>
    </row>
    <row r="106" customFormat="false" ht="12.8" hidden="false" customHeight="false" outlineLevel="0" collapsed="false">
      <c r="A106" s="101" t="n">
        <v>139</v>
      </c>
    </row>
    <row r="107" customFormat="false" ht="12.8" hidden="false" customHeight="false" outlineLevel="0" collapsed="false">
      <c r="A107" s="101" t="n">
        <v>140</v>
      </c>
    </row>
    <row r="108" customFormat="false" ht="12.8" hidden="false" customHeight="false" outlineLevel="0" collapsed="false">
      <c r="A108" s="101" t="n">
        <v>141</v>
      </c>
    </row>
    <row r="109" customFormat="false" ht="12.8" hidden="false" customHeight="false" outlineLevel="0" collapsed="false">
      <c r="A109" s="101" t="n">
        <v>142</v>
      </c>
    </row>
    <row r="110" customFormat="false" ht="12.8" hidden="false" customHeight="false" outlineLevel="0" collapsed="false">
      <c r="A110" s="101" t="n">
        <v>143</v>
      </c>
    </row>
    <row r="111" customFormat="false" ht="12.8" hidden="false" customHeight="false" outlineLevel="0" collapsed="false">
      <c r="A111" s="101" t="n">
        <v>144</v>
      </c>
    </row>
    <row r="112" customFormat="false" ht="12.8" hidden="false" customHeight="false" outlineLevel="0" collapsed="false">
      <c r="A112" s="101" t="n">
        <v>145</v>
      </c>
    </row>
    <row r="113" customFormat="false" ht="12.8" hidden="false" customHeight="false" outlineLevel="0" collapsed="false">
      <c r="A113" s="101" t="n">
        <v>146</v>
      </c>
    </row>
    <row r="114" customFormat="false" ht="12.8" hidden="false" customHeight="false" outlineLevel="0" collapsed="false">
      <c r="A114" s="101" t="n">
        <v>147</v>
      </c>
    </row>
    <row r="115" customFormat="false" ht="12.8" hidden="false" customHeight="false" outlineLevel="0" collapsed="false">
      <c r="A115" s="101" t="n">
        <v>148</v>
      </c>
    </row>
    <row r="116" customFormat="false" ht="12.8" hidden="false" customHeight="false" outlineLevel="0" collapsed="false">
      <c r="A116" s="101" t="n">
        <v>149</v>
      </c>
    </row>
    <row r="117" customFormat="false" ht="12.8" hidden="false" customHeight="false" outlineLevel="0" collapsed="false">
      <c r="A117" s="101" t="n">
        <v>150</v>
      </c>
    </row>
    <row r="118" customFormat="false" ht="12.8" hidden="false" customHeight="false" outlineLevel="0" collapsed="false">
      <c r="A118" s="101" t="n">
        <v>151</v>
      </c>
    </row>
    <row r="119" customFormat="false" ht="12.8" hidden="false" customHeight="false" outlineLevel="0" collapsed="false">
      <c r="A119" s="101" t="n">
        <v>152</v>
      </c>
    </row>
    <row r="120" customFormat="false" ht="12.8" hidden="false" customHeight="false" outlineLevel="0" collapsed="false">
      <c r="A120" s="101" t="n">
        <v>153</v>
      </c>
    </row>
    <row r="121" customFormat="false" ht="12.8" hidden="false" customHeight="false" outlineLevel="0" collapsed="false">
      <c r="A121" s="101" t="n">
        <v>154</v>
      </c>
    </row>
    <row r="122" customFormat="false" ht="12.8" hidden="false" customHeight="false" outlineLevel="0" collapsed="false">
      <c r="A122" s="101" t="n">
        <v>155</v>
      </c>
    </row>
    <row r="123" customFormat="false" ht="12.8" hidden="false" customHeight="false" outlineLevel="0" collapsed="false">
      <c r="A123" s="101" t="n">
        <v>156</v>
      </c>
    </row>
    <row r="124" customFormat="false" ht="12.8" hidden="false" customHeight="false" outlineLevel="0" collapsed="false">
      <c r="A124" s="101" t="n">
        <v>157</v>
      </c>
    </row>
    <row r="125" customFormat="false" ht="12.8" hidden="false" customHeight="false" outlineLevel="0" collapsed="false">
      <c r="A125" s="101" t="n">
        <v>158</v>
      </c>
    </row>
    <row r="126" customFormat="false" ht="12.8" hidden="false" customHeight="false" outlineLevel="0" collapsed="false">
      <c r="A126" s="101" t="n">
        <v>159</v>
      </c>
    </row>
    <row r="127" customFormat="false" ht="12.8" hidden="false" customHeight="false" outlineLevel="0" collapsed="false">
      <c r="A127" s="101" t="n">
        <v>160</v>
      </c>
    </row>
    <row r="128" customFormat="false" ht="12.8" hidden="false" customHeight="false" outlineLevel="0" collapsed="false">
      <c r="A128" s="101" t="n">
        <v>161</v>
      </c>
    </row>
    <row r="129" customFormat="false" ht="12.8" hidden="false" customHeight="false" outlineLevel="0" collapsed="false">
      <c r="A129" s="101" t="n">
        <v>162</v>
      </c>
    </row>
    <row r="130" customFormat="false" ht="12.8" hidden="false" customHeight="false" outlineLevel="0" collapsed="false">
      <c r="A130" s="101" t="n">
        <v>163</v>
      </c>
    </row>
    <row r="131" customFormat="false" ht="12.8" hidden="false" customHeight="false" outlineLevel="0" collapsed="false">
      <c r="A131" s="101" t="n">
        <v>164</v>
      </c>
    </row>
    <row r="132" customFormat="false" ht="12.8" hidden="false" customHeight="false" outlineLevel="0" collapsed="false">
      <c r="A132" s="101" t="n">
        <v>165</v>
      </c>
    </row>
    <row r="133" customFormat="false" ht="12.8" hidden="false" customHeight="false" outlineLevel="0" collapsed="false">
      <c r="A133" s="101" t="n">
        <v>166</v>
      </c>
    </row>
    <row r="134" customFormat="false" ht="12.8" hidden="false" customHeight="false" outlineLevel="0" collapsed="false">
      <c r="A134" s="101" t="n">
        <v>167</v>
      </c>
    </row>
    <row r="135" customFormat="false" ht="12.8" hidden="false" customHeight="false" outlineLevel="0" collapsed="false">
      <c r="A135" s="101" t="n">
        <v>168</v>
      </c>
    </row>
    <row r="136" customFormat="false" ht="12.8" hidden="false" customHeight="false" outlineLevel="0" collapsed="false">
      <c r="A136" s="101" t="n">
        <v>169</v>
      </c>
    </row>
    <row r="137" customFormat="false" ht="12.8" hidden="false" customHeight="false" outlineLevel="0" collapsed="false">
      <c r="A137" s="101" t="n">
        <v>170</v>
      </c>
    </row>
    <row r="138" customFormat="false" ht="12.8" hidden="false" customHeight="false" outlineLevel="0" collapsed="false">
      <c r="A138" s="101" t="n">
        <v>171</v>
      </c>
    </row>
    <row r="139" customFormat="false" ht="12.8" hidden="false" customHeight="false" outlineLevel="0" collapsed="false">
      <c r="A139" s="101" t="n">
        <v>172</v>
      </c>
    </row>
    <row r="140" customFormat="false" ht="12.8" hidden="false" customHeight="false" outlineLevel="0" collapsed="false">
      <c r="A140" s="101" t="n">
        <v>173</v>
      </c>
    </row>
    <row r="141" customFormat="false" ht="12.8" hidden="false" customHeight="false" outlineLevel="0" collapsed="false">
      <c r="A141" s="101" t="n">
        <v>174</v>
      </c>
    </row>
    <row r="142" customFormat="false" ht="12.8" hidden="false" customHeight="false" outlineLevel="0" collapsed="false">
      <c r="A142" s="101" t="n">
        <v>175</v>
      </c>
    </row>
    <row r="143" customFormat="false" ht="12.8" hidden="false" customHeight="false" outlineLevel="0" collapsed="false">
      <c r="A143" s="101" t="n">
        <v>176</v>
      </c>
    </row>
    <row r="144" customFormat="false" ht="12.8" hidden="false" customHeight="false" outlineLevel="0" collapsed="false">
      <c r="A144" s="101" t="n">
        <v>177</v>
      </c>
    </row>
    <row r="145" customFormat="false" ht="12.8" hidden="false" customHeight="false" outlineLevel="0" collapsed="false">
      <c r="A145" s="101" t="n">
        <v>178</v>
      </c>
    </row>
    <row r="146" customFormat="false" ht="12.8" hidden="false" customHeight="false" outlineLevel="0" collapsed="false">
      <c r="A146" s="101" t="n">
        <v>179</v>
      </c>
    </row>
    <row r="147" customFormat="false" ht="12.8" hidden="false" customHeight="false" outlineLevel="0" collapsed="false">
      <c r="A147" s="101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F2" activePane="bottomRight" state="frozen"/>
      <selection pane="topLeft" activeCell="A1" activeCellId="0" sqref="A1"/>
      <selection pane="topRight" activeCell="AF1" activeCellId="0" sqref="AF1"/>
      <selection pane="bottomLeft" activeCell="A2" activeCellId="0" sqref="A2"/>
      <selection pane="bottomRight" activeCell="AQ2" activeCellId="0" sqref="AQ2"/>
    </sheetView>
  </sheetViews>
  <sheetFormatPr defaultRowHeight="12.8"/>
  <cols>
    <col collapsed="false" hidden="false" max="1" min="1" style="101" width="10.8010204081633"/>
    <col collapsed="false" hidden="false" max="1022" min="2" style="102" width="10.8010204081633"/>
    <col collapsed="false" hidden="false" max="1025" min="1023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MI1" s="0"/>
      <c r="AMJ1" s="0"/>
    </row>
    <row r="2" customFormat="false" ht="12.8" hidden="false" customHeight="false" outlineLevel="0" collapsed="false">
      <c r="A2" s="101" t="n">
        <v>35</v>
      </c>
    </row>
    <row r="3" customFormat="false" ht="12.8" hidden="false" customHeight="false" outlineLevel="0" collapsed="false">
      <c r="A3" s="101" t="n">
        <v>36</v>
      </c>
    </row>
    <row r="4" customFormat="false" ht="12.8" hidden="false" customHeight="false" outlineLevel="0" collapsed="false">
      <c r="A4" s="101" t="n">
        <v>37</v>
      </c>
    </row>
    <row r="5" customFormat="false" ht="12.8" hidden="false" customHeight="false" outlineLevel="0" collapsed="false">
      <c r="A5" s="101" t="n">
        <v>38</v>
      </c>
    </row>
    <row r="6" customFormat="false" ht="12.8" hidden="false" customHeight="false" outlineLevel="0" collapsed="false">
      <c r="A6" s="101" t="n">
        <v>39</v>
      </c>
    </row>
    <row r="7" customFormat="false" ht="12.8" hidden="false" customHeight="false" outlineLevel="0" collapsed="false">
      <c r="A7" s="101" t="n">
        <v>40</v>
      </c>
    </row>
    <row r="8" customFormat="false" ht="12.8" hidden="false" customHeight="false" outlineLevel="0" collapsed="false">
      <c r="A8" s="101" t="n">
        <v>41</v>
      </c>
    </row>
    <row r="9" customFormat="false" ht="12.8" hidden="false" customHeight="false" outlineLevel="0" collapsed="false">
      <c r="A9" s="101" t="n">
        <v>42</v>
      </c>
    </row>
    <row r="10" customFormat="false" ht="12.8" hidden="false" customHeight="false" outlineLevel="0" collapsed="false">
      <c r="A10" s="101" t="n">
        <v>43</v>
      </c>
    </row>
    <row r="11" customFormat="false" ht="12.8" hidden="false" customHeight="false" outlineLevel="0" collapsed="false">
      <c r="A11" s="101" t="n">
        <v>44</v>
      </c>
    </row>
    <row r="12" customFormat="false" ht="12.8" hidden="false" customHeight="false" outlineLevel="0" collapsed="false">
      <c r="A12" s="101" t="n">
        <v>45</v>
      </c>
    </row>
    <row r="13" customFormat="false" ht="12.8" hidden="false" customHeight="false" outlineLevel="0" collapsed="false">
      <c r="A13" s="101" t="n">
        <v>46</v>
      </c>
    </row>
    <row r="14" customFormat="false" ht="12.8" hidden="false" customHeight="false" outlineLevel="0" collapsed="false">
      <c r="A14" s="101" t="n">
        <v>47</v>
      </c>
    </row>
    <row r="15" customFormat="false" ht="12.8" hidden="false" customHeight="false" outlineLevel="0" collapsed="false">
      <c r="A15" s="101" t="n">
        <v>48</v>
      </c>
    </row>
    <row r="16" customFormat="false" ht="12.8" hidden="false" customHeight="false" outlineLevel="0" collapsed="false">
      <c r="A16" s="101" t="n">
        <v>49</v>
      </c>
    </row>
    <row r="17" customFormat="false" ht="12.8" hidden="false" customHeight="false" outlineLevel="0" collapsed="false">
      <c r="A17" s="101" t="n">
        <v>50</v>
      </c>
    </row>
    <row r="18" customFormat="false" ht="12.8" hidden="false" customHeight="false" outlineLevel="0" collapsed="false">
      <c r="A18" s="101" t="n">
        <v>51</v>
      </c>
    </row>
    <row r="19" customFormat="false" ht="12.8" hidden="false" customHeight="false" outlineLevel="0" collapsed="false">
      <c r="A19" s="101" t="n">
        <v>52</v>
      </c>
    </row>
    <row r="20" customFormat="false" ht="12.8" hidden="false" customHeight="false" outlineLevel="0" collapsed="false">
      <c r="A20" s="101" t="n">
        <v>53</v>
      </c>
    </row>
    <row r="21" customFormat="false" ht="12.8" hidden="false" customHeight="false" outlineLevel="0" collapsed="false">
      <c r="A21" s="101" t="n">
        <v>54</v>
      </c>
    </row>
    <row r="22" customFormat="false" ht="12.8" hidden="false" customHeight="false" outlineLevel="0" collapsed="false">
      <c r="A22" s="101" t="n">
        <v>55</v>
      </c>
    </row>
    <row r="23" customFormat="false" ht="12.8" hidden="false" customHeight="false" outlineLevel="0" collapsed="false">
      <c r="A23" s="101" t="n">
        <v>56</v>
      </c>
    </row>
    <row r="24" customFormat="false" ht="12.8" hidden="false" customHeight="false" outlineLevel="0" collapsed="false">
      <c r="A24" s="101" t="n">
        <v>57</v>
      </c>
    </row>
    <row r="25" customFormat="false" ht="12.8" hidden="false" customHeight="false" outlineLevel="0" collapsed="false">
      <c r="A25" s="101" t="n">
        <v>58</v>
      </c>
    </row>
    <row r="26" customFormat="false" ht="12.8" hidden="false" customHeight="false" outlineLevel="0" collapsed="false">
      <c r="A26" s="101" t="n">
        <v>59</v>
      </c>
    </row>
    <row r="27" customFormat="false" ht="12.8" hidden="false" customHeight="false" outlineLevel="0" collapsed="false">
      <c r="A27" s="101" t="n">
        <v>60</v>
      </c>
    </row>
    <row r="28" customFormat="false" ht="12.8" hidden="false" customHeight="false" outlineLevel="0" collapsed="false">
      <c r="A28" s="101" t="n">
        <v>61</v>
      </c>
    </row>
    <row r="29" customFormat="false" ht="12.8" hidden="false" customHeight="false" outlineLevel="0" collapsed="false">
      <c r="A29" s="101" t="n">
        <v>62</v>
      </c>
    </row>
    <row r="30" customFormat="false" ht="12.8" hidden="false" customHeight="false" outlineLevel="0" collapsed="false">
      <c r="A30" s="101" t="n">
        <v>63</v>
      </c>
    </row>
    <row r="31" customFormat="false" ht="12.8" hidden="false" customHeight="false" outlineLevel="0" collapsed="false">
      <c r="A31" s="101" t="n">
        <v>64</v>
      </c>
    </row>
    <row r="32" customFormat="false" ht="12.8" hidden="false" customHeight="false" outlineLevel="0" collapsed="false">
      <c r="A32" s="101" t="n">
        <v>65</v>
      </c>
    </row>
    <row r="33" customFormat="false" ht="12.8" hidden="false" customHeight="false" outlineLevel="0" collapsed="false">
      <c r="A33" s="101" t="n">
        <v>66</v>
      </c>
    </row>
    <row r="34" customFormat="false" ht="12.8" hidden="false" customHeight="false" outlineLevel="0" collapsed="false">
      <c r="A34" s="101" t="n">
        <v>67</v>
      </c>
    </row>
    <row r="35" customFormat="false" ht="12.8" hidden="false" customHeight="false" outlineLevel="0" collapsed="false">
      <c r="A35" s="101" t="n">
        <v>68</v>
      </c>
    </row>
    <row r="36" customFormat="false" ht="12.8" hidden="false" customHeight="false" outlineLevel="0" collapsed="false">
      <c r="A36" s="101" t="n">
        <v>69</v>
      </c>
    </row>
    <row r="37" customFormat="false" ht="12.8" hidden="false" customHeight="false" outlineLevel="0" collapsed="false">
      <c r="A37" s="101" t="n">
        <v>70</v>
      </c>
    </row>
    <row r="38" customFormat="false" ht="12.8" hidden="false" customHeight="false" outlineLevel="0" collapsed="false">
      <c r="A38" s="101" t="n">
        <v>71</v>
      </c>
    </row>
    <row r="39" customFormat="false" ht="12.8" hidden="false" customHeight="false" outlineLevel="0" collapsed="false">
      <c r="A39" s="101" t="n">
        <v>72</v>
      </c>
    </row>
    <row r="40" customFormat="false" ht="12.8" hidden="false" customHeight="false" outlineLevel="0" collapsed="false">
      <c r="A40" s="101" t="n">
        <v>73</v>
      </c>
    </row>
    <row r="41" customFormat="false" ht="12.8" hidden="false" customHeight="false" outlineLevel="0" collapsed="false">
      <c r="A41" s="101" t="n">
        <v>74</v>
      </c>
    </row>
    <row r="42" customFormat="false" ht="12.8" hidden="false" customHeight="false" outlineLevel="0" collapsed="false">
      <c r="A42" s="101" t="n">
        <v>75</v>
      </c>
    </row>
    <row r="43" customFormat="false" ht="12.8" hidden="false" customHeight="false" outlineLevel="0" collapsed="false">
      <c r="A43" s="101" t="n">
        <v>76</v>
      </c>
    </row>
    <row r="44" customFormat="false" ht="12.8" hidden="false" customHeight="false" outlineLevel="0" collapsed="false">
      <c r="A44" s="101" t="n">
        <v>77</v>
      </c>
    </row>
    <row r="45" customFormat="false" ht="12.8" hidden="false" customHeight="false" outlineLevel="0" collapsed="false">
      <c r="A45" s="101" t="n">
        <v>78</v>
      </c>
    </row>
    <row r="46" customFormat="false" ht="12.8" hidden="false" customHeight="false" outlineLevel="0" collapsed="false">
      <c r="A46" s="101" t="n">
        <v>79</v>
      </c>
    </row>
    <row r="47" customFormat="false" ht="12.8" hidden="false" customHeight="false" outlineLevel="0" collapsed="false">
      <c r="A47" s="101" t="n">
        <v>80</v>
      </c>
    </row>
    <row r="48" customFormat="false" ht="12.8" hidden="false" customHeight="false" outlineLevel="0" collapsed="false">
      <c r="A48" s="101" t="n">
        <v>81</v>
      </c>
    </row>
    <row r="49" customFormat="false" ht="12.8" hidden="false" customHeight="false" outlineLevel="0" collapsed="false">
      <c r="A49" s="101" t="n">
        <v>82</v>
      </c>
    </row>
    <row r="50" customFormat="false" ht="12.8" hidden="false" customHeight="false" outlineLevel="0" collapsed="false">
      <c r="A50" s="101" t="n">
        <v>83</v>
      </c>
    </row>
    <row r="51" customFormat="false" ht="12.8" hidden="false" customHeight="false" outlineLevel="0" collapsed="false">
      <c r="A51" s="101" t="n">
        <v>84</v>
      </c>
    </row>
    <row r="52" customFormat="false" ht="12.8" hidden="false" customHeight="false" outlineLevel="0" collapsed="false">
      <c r="A52" s="101" t="n">
        <v>85</v>
      </c>
    </row>
    <row r="53" customFormat="false" ht="12.8" hidden="false" customHeight="false" outlineLevel="0" collapsed="false">
      <c r="A53" s="101" t="n">
        <v>86</v>
      </c>
    </row>
    <row r="54" customFormat="false" ht="12.8" hidden="false" customHeight="false" outlineLevel="0" collapsed="false">
      <c r="A54" s="101" t="n">
        <v>87</v>
      </c>
    </row>
    <row r="55" customFormat="false" ht="12.8" hidden="false" customHeight="false" outlineLevel="0" collapsed="false">
      <c r="A55" s="101" t="n">
        <v>88</v>
      </c>
    </row>
    <row r="56" customFormat="false" ht="12.8" hidden="false" customHeight="false" outlineLevel="0" collapsed="false">
      <c r="A56" s="101" t="n">
        <v>89</v>
      </c>
    </row>
    <row r="57" customFormat="false" ht="12.8" hidden="false" customHeight="false" outlineLevel="0" collapsed="false">
      <c r="A57" s="101" t="n">
        <v>90</v>
      </c>
    </row>
    <row r="58" customFormat="false" ht="12.8" hidden="false" customHeight="false" outlineLevel="0" collapsed="false">
      <c r="A58" s="101" t="n">
        <v>91</v>
      </c>
    </row>
    <row r="59" customFormat="false" ht="12.8" hidden="false" customHeight="false" outlineLevel="0" collapsed="false">
      <c r="A59" s="101" t="n">
        <v>92</v>
      </c>
    </row>
    <row r="60" customFormat="false" ht="12.8" hidden="false" customHeight="false" outlineLevel="0" collapsed="false">
      <c r="A60" s="101" t="n">
        <v>93</v>
      </c>
    </row>
    <row r="61" customFormat="false" ht="12.8" hidden="false" customHeight="false" outlineLevel="0" collapsed="false">
      <c r="A61" s="101" t="n">
        <v>94</v>
      </c>
    </row>
    <row r="62" customFormat="false" ht="12.8" hidden="false" customHeight="false" outlineLevel="0" collapsed="false">
      <c r="A62" s="101" t="n">
        <v>95</v>
      </c>
    </row>
    <row r="63" customFormat="false" ht="12.8" hidden="false" customHeight="false" outlineLevel="0" collapsed="false">
      <c r="A63" s="101" t="n">
        <v>96</v>
      </c>
    </row>
    <row r="64" customFormat="false" ht="12.8" hidden="false" customHeight="false" outlineLevel="0" collapsed="false">
      <c r="A64" s="101" t="n">
        <v>97</v>
      </c>
    </row>
    <row r="65" customFormat="false" ht="12.8" hidden="false" customHeight="false" outlineLevel="0" collapsed="false">
      <c r="A65" s="101" t="n">
        <v>98</v>
      </c>
    </row>
    <row r="66" customFormat="false" ht="12.8" hidden="false" customHeight="false" outlineLevel="0" collapsed="false">
      <c r="A66" s="101" t="n">
        <v>99</v>
      </c>
    </row>
    <row r="67" customFormat="false" ht="12.8" hidden="false" customHeight="false" outlineLevel="0" collapsed="false">
      <c r="A67" s="101" t="n">
        <v>100</v>
      </c>
    </row>
    <row r="68" customFormat="false" ht="12.8" hidden="false" customHeight="false" outlineLevel="0" collapsed="false">
      <c r="A68" s="101" t="n">
        <v>101</v>
      </c>
    </row>
    <row r="69" customFormat="false" ht="12.8" hidden="false" customHeight="false" outlineLevel="0" collapsed="false">
      <c r="A69" s="101" t="n">
        <v>102</v>
      </c>
    </row>
    <row r="70" customFormat="false" ht="12.8" hidden="false" customHeight="false" outlineLevel="0" collapsed="false">
      <c r="A70" s="101" t="n">
        <v>103</v>
      </c>
    </row>
    <row r="71" customFormat="false" ht="12.8" hidden="false" customHeight="false" outlineLevel="0" collapsed="false">
      <c r="A71" s="101" t="n">
        <v>104</v>
      </c>
    </row>
    <row r="72" customFormat="false" ht="12.8" hidden="false" customHeight="false" outlineLevel="0" collapsed="false">
      <c r="A72" s="101" t="n">
        <v>105</v>
      </c>
    </row>
    <row r="73" customFormat="false" ht="12.8" hidden="false" customHeight="false" outlineLevel="0" collapsed="false">
      <c r="A73" s="101" t="n">
        <v>106</v>
      </c>
    </row>
    <row r="74" customFormat="false" ht="12.8" hidden="false" customHeight="false" outlineLevel="0" collapsed="false">
      <c r="A74" s="101" t="n">
        <v>107</v>
      </c>
    </row>
    <row r="75" customFormat="false" ht="12.8" hidden="false" customHeight="false" outlineLevel="0" collapsed="false">
      <c r="A75" s="101" t="n">
        <v>108</v>
      </c>
    </row>
    <row r="76" customFormat="false" ht="12.8" hidden="false" customHeight="false" outlineLevel="0" collapsed="false">
      <c r="A76" s="101" t="n">
        <v>109</v>
      </c>
    </row>
    <row r="77" customFormat="false" ht="12.8" hidden="false" customHeight="false" outlineLevel="0" collapsed="false">
      <c r="A77" s="101" t="n">
        <v>110</v>
      </c>
    </row>
    <row r="78" customFormat="false" ht="12.8" hidden="false" customHeight="false" outlineLevel="0" collapsed="false">
      <c r="A78" s="101" t="n">
        <v>111</v>
      </c>
    </row>
    <row r="79" customFormat="false" ht="12.8" hidden="false" customHeight="false" outlineLevel="0" collapsed="false">
      <c r="A79" s="101" t="n">
        <v>112</v>
      </c>
    </row>
    <row r="80" customFormat="false" ht="12.8" hidden="false" customHeight="false" outlineLevel="0" collapsed="false">
      <c r="A80" s="101" t="n">
        <v>113</v>
      </c>
    </row>
    <row r="81" customFormat="false" ht="12.8" hidden="false" customHeight="false" outlineLevel="0" collapsed="false">
      <c r="A81" s="101" t="n">
        <v>114</v>
      </c>
    </row>
    <row r="82" customFormat="false" ht="12.8" hidden="false" customHeight="false" outlineLevel="0" collapsed="false">
      <c r="A82" s="101" t="n">
        <v>115</v>
      </c>
    </row>
    <row r="83" customFormat="false" ht="12.8" hidden="false" customHeight="false" outlineLevel="0" collapsed="false">
      <c r="A83" s="101" t="n">
        <v>116</v>
      </c>
    </row>
    <row r="84" customFormat="false" ht="12.8" hidden="false" customHeight="false" outlineLevel="0" collapsed="false">
      <c r="A84" s="101" t="n">
        <v>117</v>
      </c>
    </row>
    <row r="85" customFormat="false" ht="12.8" hidden="false" customHeight="false" outlineLevel="0" collapsed="false">
      <c r="A85" s="101" t="n">
        <v>118</v>
      </c>
    </row>
    <row r="86" customFormat="false" ht="12.8" hidden="false" customHeight="false" outlineLevel="0" collapsed="false">
      <c r="A86" s="101" t="n">
        <v>119</v>
      </c>
    </row>
    <row r="87" customFormat="false" ht="12.8" hidden="false" customHeight="false" outlineLevel="0" collapsed="false">
      <c r="A87" s="101" t="n">
        <v>120</v>
      </c>
    </row>
    <row r="88" customFormat="false" ht="12.8" hidden="false" customHeight="false" outlineLevel="0" collapsed="false">
      <c r="A88" s="101" t="n">
        <v>121</v>
      </c>
    </row>
    <row r="89" customFormat="false" ht="12.8" hidden="false" customHeight="false" outlineLevel="0" collapsed="false">
      <c r="A89" s="101" t="n">
        <v>122</v>
      </c>
    </row>
    <row r="90" customFormat="false" ht="12.8" hidden="false" customHeight="false" outlineLevel="0" collapsed="false">
      <c r="A90" s="101" t="n">
        <v>123</v>
      </c>
    </row>
    <row r="91" customFormat="false" ht="12.8" hidden="false" customHeight="false" outlineLevel="0" collapsed="false">
      <c r="A91" s="101" t="n">
        <v>124</v>
      </c>
    </row>
    <row r="92" customFormat="false" ht="12.8" hidden="false" customHeight="false" outlineLevel="0" collapsed="false">
      <c r="A92" s="101" t="n">
        <v>125</v>
      </c>
    </row>
    <row r="93" customFormat="false" ht="12.8" hidden="false" customHeight="false" outlineLevel="0" collapsed="false">
      <c r="A93" s="101" t="n">
        <v>126</v>
      </c>
    </row>
    <row r="94" customFormat="false" ht="12.8" hidden="false" customHeight="false" outlineLevel="0" collapsed="false">
      <c r="A94" s="101" t="n">
        <v>127</v>
      </c>
    </row>
    <row r="95" customFormat="false" ht="12.8" hidden="false" customHeight="false" outlineLevel="0" collapsed="false">
      <c r="A95" s="101" t="n">
        <v>128</v>
      </c>
    </row>
    <row r="96" customFormat="false" ht="12.8" hidden="false" customHeight="false" outlineLevel="0" collapsed="false">
      <c r="A96" s="101" t="n">
        <v>129</v>
      </c>
    </row>
    <row r="97" customFormat="false" ht="12.8" hidden="false" customHeight="false" outlineLevel="0" collapsed="false">
      <c r="A97" s="101" t="n">
        <v>130</v>
      </c>
    </row>
    <row r="98" customFormat="false" ht="12.8" hidden="false" customHeight="false" outlineLevel="0" collapsed="false">
      <c r="A98" s="101" t="n">
        <v>131</v>
      </c>
    </row>
    <row r="99" customFormat="false" ht="12.8" hidden="false" customHeight="false" outlineLevel="0" collapsed="false">
      <c r="A99" s="101" t="n">
        <v>132</v>
      </c>
    </row>
    <row r="100" customFormat="false" ht="12.8" hidden="false" customHeight="false" outlineLevel="0" collapsed="false">
      <c r="A100" s="101" t="n">
        <v>133</v>
      </c>
    </row>
    <row r="101" customFormat="false" ht="12.8" hidden="false" customHeight="false" outlineLevel="0" collapsed="false">
      <c r="A101" s="101" t="n">
        <v>134</v>
      </c>
    </row>
    <row r="102" customFormat="false" ht="12.8" hidden="false" customHeight="false" outlineLevel="0" collapsed="false">
      <c r="A102" s="101" t="n">
        <v>135</v>
      </c>
    </row>
    <row r="103" customFormat="false" ht="12.8" hidden="false" customHeight="false" outlineLevel="0" collapsed="false">
      <c r="A103" s="101" t="n">
        <v>136</v>
      </c>
    </row>
    <row r="104" customFormat="false" ht="12.8" hidden="false" customHeight="false" outlineLevel="0" collapsed="false">
      <c r="A104" s="101" t="n">
        <v>137</v>
      </c>
    </row>
    <row r="105" customFormat="false" ht="12.8" hidden="false" customHeight="false" outlineLevel="0" collapsed="false">
      <c r="A105" s="101" t="n">
        <v>138</v>
      </c>
    </row>
    <row r="106" customFormat="false" ht="12.8" hidden="false" customHeight="false" outlineLevel="0" collapsed="false">
      <c r="A106" s="101" t="n">
        <v>139</v>
      </c>
    </row>
    <row r="107" customFormat="false" ht="12.8" hidden="false" customHeight="false" outlineLevel="0" collapsed="false">
      <c r="A107" s="101" t="n">
        <v>140</v>
      </c>
    </row>
    <row r="108" customFormat="false" ht="12.8" hidden="false" customHeight="false" outlineLevel="0" collapsed="false">
      <c r="A108" s="101" t="n">
        <v>141</v>
      </c>
    </row>
    <row r="109" customFormat="false" ht="12.8" hidden="false" customHeight="false" outlineLevel="0" collapsed="false">
      <c r="A109" s="101" t="n">
        <v>142</v>
      </c>
    </row>
    <row r="110" customFormat="false" ht="12.8" hidden="false" customHeight="false" outlineLevel="0" collapsed="false">
      <c r="A110" s="101" t="n">
        <v>143</v>
      </c>
    </row>
    <row r="111" customFormat="false" ht="12.8" hidden="false" customHeight="false" outlineLevel="0" collapsed="false">
      <c r="A111" s="101" t="n">
        <v>144</v>
      </c>
    </row>
    <row r="112" customFormat="false" ht="12.8" hidden="false" customHeight="false" outlineLevel="0" collapsed="false">
      <c r="A112" s="101" t="n">
        <v>145</v>
      </c>
    </row>
    <row r="113" customFormat="false" ht="12.8" hidden="false" customHeight="false" outlineLevel="0" collapsed="false">
      <c r="A113" s="101" t="n">
        <v>146</v>
      </c>
    </row>
    <row r="114" customFormat="false" ht="12.8" hidden="false" customHeight="false" outlineLevel="0" collapsed="false">
      <c r="A114" s="101" t="n">
        <v>147</v>
      </c>
    </row>
    <row r="115" customFormat="false" ht="12.8" hidden="false" customHeight="false" outlineLevel="0" collapsed="false">
      <c r="A115" s="101" t="n">
        <v>148</v>
      </c>
    </row>
    <row r="116" customFormat="false" ht="12.8" hidden="false" customHeight="false" outlineLevel="0" collapsed="false">
      <c r="A116" s="101" t="n">
        <v>149</v>
      </c>
    </row>
    <row r="117" customFormat="false" ht="12.8" hidden="false" customHeight="false" outlineLevel="0" collapsed="false">
      <c r="A117" s="101" t="n">
        <v>150</v>
      </c>
    </row>
    <row r="118" customFormat="false" ht="12.8" hidden="false" customHeight="false" outlineLevel="0" collapsed="false">
      <c r="A118" s="101" t="n">
        <v>151</v>
      </c>
    </row>
    <row r="119" customFormat="false" ht="12.8" hidden="false" customHeight="false" outlineLevel="0" collapsed="false">
      <c r="A119" s="101" t="n">
        <v>152</v>
      </c>
    </row>
    <row r="120" customFormat="false" ht="12.8" hidden="false" customHeight="false" outlineLevel="0" collapsed="false">
      <c r="A120" s="101" t="n">
        <v>153</v>
      </c>
    </row>
    <row r="121" customFormat="false" ht="12.8" hidden="false" customHeight="false" outlineLevel="0" collapsed="false">
      <c r="A121" s="101" t="n">
        <v>154</v>
      </c>
    </row>
    <row r="122" customFormat="false" ht="12.8" hidden="false" customHeight="false" outlineLevel="0" collapsed="false">
      <c r="A122" s="101" t="n">
        <v>155</v>
      </c>
    </row>
    <row r="123" customFormat="false" ht="12.8" hidden="false" customHeight="false" outlineLevel="0" collapsed="false">
      <c r="A123" s="101" t="n">
        <v>156</v>
      </c>
    </row>
    <row r="124" customFormat="false" ht="12.8" hidden="false" customHeight="false" outlineLevel="0" collapsed="false">
      <c r="A124" s="101" t="n">
        <v>157</v>
      </c>
    </row>
    <row r="125" customFormat="false" ht="12.8" hidden="false" customHeight="false" outlineLevel="0" collapsed="false">
      <c r="A125" s="101" t="n">
        <v>158</v>
      </c>
    </row>
    <row r="126" customFormat="false" ht="12.8" hidden="false" customHeight="false" outlineLevel="0" collapsed="false">
      <c r="A126" s="101" t="n">
        <v>159</v>
      </c>
    </row>
    <row r="127" customFormat="false" ht="12.8" hidden="false" customHeight="false" outlineLevel="0" collapsed="false">
      <c r="A127" s="101" t="n">
        <v>160</v>
      </c>
    </row>
    <row r="128" customFormat="false" ht="12.8" hidden="false" customHeight="false" outlineLevel="0" collapsed="false">
      <c r="A128" s="101" t="n">
        <v>161</v>
      </c>
    </row>
    <row r="129" customFormat="false" ht="12.8" hidden="false" customHeight="false" outlineLevel="0" collapsed="false">
      <c r="A129" s="101" t="n">
        <v>162</v>
      </c>
    </row>
    <row r="130" customFormat="false" ht="12.8" hidden="false" customHeight="false" outlineLevel="0" collapsed="false">
      <c r="A130" s="101" t="n">
        <v>163</v>
      </c>
    </row>
    <row r="131" customFormat="false" ht="12.8" hidden="false" customHeight="false" outlineLevel="0" collapsed="false">
      <c r="A131" s="101" t="n">
        <v>164</v>
      </c>
    </row>
    <row r="132" customFormat="false" ht="12.8" hidden="false" customHeight="false" outlineLevel="0" collapsed="false">
      <c r="A132" s="101" t="n">
        <v>165</v>
      </c>
    </row>
    <row r="133" customFormat="false" ht="12.8" hidden="false" customHeight="false" outlineLevel="0" collapsed="false">
      <c r="A133" s="101" t="n">
        <v>166</v>
      </c>
    </row>
    <row r="134" customFormat="false" ht="12.8" hidden="false" customHeight="false" outlineLevel="0" collapsed="false">
      <c r="A134" s="101" t="n">
        <v>167</v>
      </c>
    </row>
    <row r="135" customFormat="false" ht="12.8" hidden="false" customHeight="false" outlineLevel="0" collapsed="false">
      <c r="A135" s="101" t="n">
        <v>168</v>
      </c>
    </row>
    <row r="136" customFormat="false" ht="12.8" hidden="false" customHeight="false" outlineLevel="0" collapsed="false">
      <c r="A136" s="101" t="n">
        <v>169</v>
      </c>
    </row>
    <row r="137" customFormat="false" ht="12.8" hidden="false" customHeight="false" outlineLevel="0" collapsed="false">
      <c r="A137" s="101" t="n">
        <v>170</v>
      </c>
    </row>
    <row r="138" customFormat="false" ht="12.8" hidden="false" customHeight="false" outlineLevel="0" collapsed="false">
      <c r="A138" s="101" t="n">
        <v>171</v>
      </c>
    </row>
    <row r="139" customFormat="false" ht="12.8" hidden="false" customHeight="false" outlineLevel="0" collapsed="false">
      <c r="A139" s="101" t="n">
        <v>172</v>
      </c>
    </row>
    <row r="140" customFormat="false" ht="12.8" hidden="false" customHeight="false" outlineLevel="0" collapsed="false">
      <c r="A140" s="101" t="n">
        <v>173</v>
      </c>
    </row>
    <row r="141" customFormat="false" ht="12.8" hidden="false" customHeight="false" outlineLevel="0" collapsed="false">
      <c r="A141" s="101" t="n">
        <v>174</v>
      </c>
    </row>
    <row r="142" customFormat="false" ht="12.8" hidden="false" customHeight="false" outlineLevel="0" collapsed="false">
      <c r="A142" s="101" t="n">
        <v>175</v>
      </c>
    </row>
    <row r="143" customFormat="false" ht="12.8" hidden="false" customHeight="false" outlineLevel="0" collapsed="false">
      <c r="A143" s="101" t="n">
        <v>176</v>
      </c>
    </row>
    <row r="144" customFormat="false" ht="12.8" hidden="false" customHeight="false" outlineLevel="0" collapsed="false">
      <c r="A144" s="101" t="n">
        <v>177</v>
      </c>
    </row>
    <row r="145" customFormat="false" ht="12.8" hidden="false" customHeight="false" outlineLevel="0" collapsed="false">
      <c r="A145" s="101" t="n">
        <v>178</v>
      </c>
    </row>
    <row r="146" customFormat="false" ht="12.8" hidden="false" customHeight="false" outlineLevel="0" collapsed="false">
      <c r="A146" s="101" t="n">
        <v>179</v>
      </c>
    </row>
    <row r="147" customFormat="false" ht="12.8" hidden="false" customHeight="false" outlineLevel="0" collapsed="false">
      <c r="A147" s="101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27"/>
  <sheetViews>
    <sheetView windowProtection="true" showFormulas="false" showGridLines="true" showRowColHeaders="true" showZeros="true" rightToLeft="false" tabSelected="false" showOutlineSymbols="true" defaultGridColor="true" view="normal" topLeftCell="A2" colorId="64" zoomScale="90" zoomScaleNormal="90" zoomScalePageLayoutView="100" workbookViewId="0">
      <pane xSplit="2" ySplit="15" topLeftCell="C17" activePane="bottomRight" state="frozen"/>
      <selection pane="topLeft" activeCell="A2" activeCellId="0" sqref="A2"/>
      <selection pane="topRight" activeCell="C2" activeCellId="0" sqref="C2"/>
      <selection pane="bottomLeft" activeCell="A17" activeCellId="0" sqref="A17"/>
      <selection pane="bottomRight" activeCell="H31" activeCellId="0" sqref="H31"/>
    </sheetView>
  </sheetViews>
  <sheetFormatPr defaultRowHeight="12.8"/>
  <cols>
    <col collapsed="false" hidden="false" max="1" min="1" style="0" width="18.8979591836735"/>
    <col collapsed="false" hidden="false" max="2" min="2" style="0" width="22.9489795918367"/>
    <col collapsed="false" hidden="false" max="3" min="3" style="0" width="2.29591836734694"/>
    <col collapsed="false" hidden="false" max="5" min="4" style="0" width="7.02040816326531"/>
    <col collapsed="false" hidden="false" max="6" min="6" style="0" width="9.71938775510204"/>
    <col collapsed="false" hidden="false" max="9" min="7" style="0" width="7.96428571428571"/>
    <col collapsed="false" hidden="false" max="10" min="10" style="0" width="7.02040816326531"/>
    <col collapsed="false" hidden="false" max="23" min="11" style="0" width="9.17857142857143"/>
    <col collapsed="false" hidden="false" max="25" min="24" style="0" width="7.02040816326531"/>
    <col collapsed="false" hidden="false" max="29" min="26" style="0" width="9.17857142857143"/>
    <col collapsed="false" hidden="false" max="33" min="30" style="0" width="7.02040816326531"/>
    <col collapsed="false" hidden="false" max="34" min="34" style="0" width="9.17857142857143"/>
    <col collapsed="false" hidden="false" max="35" min="35" style="0" width="7.02040816326531"/>
    <col collapsed="false" hidden="false" max="38" min="36" style="0" width="9.17857142857143"/>
    <col collapsed="false" hidden="false" max="39" min="39" style="0" width="7.96428571428571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3" t="n">
        <v>1</v>
      </c>
      <c r="D1" s="104" t="s">
        <v>66</v>
      </c>
      <c r="E1" s="104"/>
      <c r="F1" s="104"/>
      <c r="G1" s="104"/>
      <c r="H1" s="104"/>
      <c r="I1" s="104"/>
    </row>
    <row r="2" customFormat="false" ht="12.8" hidden="false" customHeight="false" outlineLevel="0" collapsed="false">
      <c r="A2" s="96" t="s">
        <v>67</v>
      </c>
      <c r="B2" s="96" t="s">
        <v>68</v>
      </c>
      <c r="D2" s="105" t="n">
        <v>1</v>
      </c>
      <c r="E2" s="105" t="n">
        <v>2</v>
      </c>
      <c r="F2" s="105" t="n">
        <v>3</v>
      </c>
      <c r="G2" s="105" t="n">
        <v>4</v>
      </c>
      <c r="H2" s="105" t="n">
        <v>5</v>
      </c>
      <c r="I2" s="106" t="n">
        <v>6</v>
      </c>
    </row>
    <row r="3" customFormat="false" ht="12.8" hidden="false" customHeight="false" outlineLevel="0" collapsed="false">
      <c r="D3" s="107" t="s">
        <v>69</v>
      </c>
      <c r="E3" s="108"/>
      <c r="F3" s="108"/>
      <c r="G3" s="108"/>
      <c r="H3" s="108"/>
      <c r="I3" s="109"/>
      <c r="K3" s="1" t="s">
        <v>70</v>
      </c>
      <c r="L3" s="1" t="n">
        <f aca="false">A16-A15</f>
        <v>5</v>
      </c>
    </row>
    <row r="5" customFormat="false" ht="12.8" hidden="false" customHeight="false" outlineLevel="0" collapsed="false">
      <c r="A5" s="0" t="s">
        <v>71</v>
      </c>
      <c r="B5" s="0" t="s">
        <v>72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4</v>
      </c>
      <c r="B6" s="96" t="n">
        <v>1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</v>
      </c>
      <c r="H6" s="96" t="n">
        <v>0</v>
      </c>
      <c r="I6" s="96" t="n">
        <v>0</v>
      </c>
      <c r="J6" s="96" t="n">
        <v>2</v>
      </c>
      <c r="K6" s="96" t="n">
        <v>2.7</v>
      </c>
      <c r="L6" s="96" t="n">
        <v>3.1</v>
      </c>
      <c r="M6" s="96" t="n">
        <v>3.5</v>
      </c>
      <c r="N6" s="96" t="n">
        <v>3.8</v>
      </c>
      <c r="O6" s="96" t="n">
        <v>4.1</v>
      </c>
      <c r="P6" s="96" t="n">
        <v>4.3</v>
      </c>
      <c r="Q6" s="96" t="n">
        <v>4.5</v>
      </c>
      <c r="R6" s="96" t="n">
        <v>4.55</v>
      </c>
      <c r="S6" s="96" t="n">
        <v>4.6</v>
      </c>
      <c r="T6" s="96" t="n">
        <v>4.58</v>
      </c>
      <c r="U6" s="96" t="n">
        <v>4.55</v>
      </c>
      <c r="V6" s="96" t="n">
        <v>4.38</v>
      </c>
      <c r="W6" s="96" t="n">
        <v>4.2</v>
      </c>
      <c r="X6" s="96" t="n">
        <v>3.9</v>
      </c>
      <c r="Y6" s="96" t="n">
        <v>3.6</v>
      </c>
      <c r="Z6" s="96" t="n">
        <v>3.4</v>
      </c>
      <c r="AA6" s="96" t="n">
        <v>3.2</v>
      </c>
      <c r="AB6" s="96" t="n">
        <v>2.93</v>
      </c>
      <c r="AC6" s="96" t="n">
        <v>2.65</v>
      </c>
      <c r="AD6" s="96" t="n">
        <v>2.53</v>
      </c>
      <c r="AE6" s="96" t="n">
        <v>2.4</v>
      </c>
      <c r="AF6" s="96" t="n">
        <v>2.3</v>
      </c>
      <c r="AG6" s="96" t="n">
        <v>2.2</v>
      </c>
      <c r="AH6" s="96" t="n">
        <v>2.13</v>
      </c>
      <c r="AI6" s="96" t="n">
        <v>2.05</v>
      </c>
      <c r="AJ6" s="96" t="n">
        <v>2</v>
      </c>
      <c r="AK6" s="96" t="n">
        <v>2</v>
      </c>
      <c r="AL6" s="96" t="n">
        <v>2</v>
      </c>
      <c r="AM6" s="96" t="n">
        <v>2</v>
      </c>
    </row>
    <row r="7" s="96" customFormat="true" ht="12.8" hidden="false" customHeight="false" outlineLevel="0" collapsed="false">
      <c r="A7" s="96" t="n">
        <v>7</v>
      </c>
      <c r="B7" s="96" t="n">
        <v>1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</v>
      </c>
      <c r="H7" s="96" t="n">
        <v>0</v>
      </c>
      <c r="I7" s="96" t="n">
        <v>0</v>
      </c>
      <c r="J7" s="96" t="n">
        <v>3.65</v>
      </c>
      <c r="K7" s="96" t="n">
        <v>4.75</v>
      </c>
      <c r="L7" s="96" t="n">
        <v>5.4</v>
      </c>
      <c r="M7" s="96" t="n">
        <v>6.1</v>
      </c>
      <c r="N7" s="96" t="n">
        <v>6.45</v>
      </c>
      <c r="O7" s="96" t="n">
        <v>6.7</v>
      </c>
      <c r="P7" s="96" t="n">
        <v>6.9</v>
      </c>
      <c r="Q7" s="96" t="n">
        <v>7</v>
      </c>
      <c r="R7" s="96" t="n">
        <v>7.1</v>
      </c>
      <c r="S7" s="96" t="n">
        <v>7.2</v>
      </c>
      <c r="T7" s="96" t="n">
        <v>7.3</v>
      </c>
      <c r="U7" s="96" t="n">
        <v>7.35</v>
      </c>
      <c r="V7" s="96" t="n">
        <v>7.3</v>
      </c>
      <c r="W7" s="96" t="n">
        <v>7.1</v>
      </c>
      <c r="X7" s="96" t="n">
        <v>6.85</v>
      </c>
      <c r="Y7" s="96" t="n">
        <v>6.5</v>
      </c>
      <c r="Z7" s="96" t="n">
        <v>6.1</v>
      </c>
      <c r="AA7" s="96" t="n">
        <v>5.7</v>
      </c>
      <c r="AB7" s="96" t="n">
        <v>5.26</v>
      </c>
      <c r="AC7" s="96" t="n">
        <v>4.83</v>
      </c>
      <c r="AD7" s="96" t="n">
        <v>4.56</v>
      </c>
      <c r="AE7" s="96" t="n">
        <v>4.3</v>
      </c>
      <c r="AF7" s="96" t="n">
        <v>4.13</v>
      </c>
      <c r="AG7" s="96" t="n">
        <v>3.95</v>
      </c>
      <c r="AH7" s="96" t="n">
        <v>3.79</v>
      </c>
      <c r="AI7" s="96" t="n">
        <v>3.63</v>
      </c>
      <c r="AJ7" s="96" t="n">
        <v>3.58</v>
      </c>
      <c r="AK7" s="96" t="n">
        <v>3.55</v>
      </c>
      <c r="AL7" s="96" t="n">
        <v>3.53</v>
      </c>
      <c r="AM7" s="96" t="n">
        <v>3.5</v>
      </c>
    </row>
    <row r="8" s="96" customFormat="true" ht="12.8" hidden="false" customHeight="false" outlineLevel="0" collapsed="false">
      <c r="A8" s="96" t="n">
        <v>10</v>
      </c>
      <c r="B8" s="96" t="n">
        <v>1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</v>
      </c>
      <c r="H8" s="96" t="n">
        <v>0</v>
      </c>
      <c r="I8" s="96" t="n">
        <v>0</v>
      </c>
      <c r="J8" s="96" t="n">
        <v>4.8</v>
      </c>
      <c r="K8" s="96" t="n">
        <v>6.6</v>
      </c>
      <c r="L8" s="96" t="n">
        <v>7.35</v>
      </c>
      <c r="M8" s="96" t="n">
        <v>8.1</v>
      </c>
      <c r="N8" s="96" t="n">
        <v>8.9</v>
      </c>
      <c r="O8" s="96" t="n">
        <v>9.4</v>
      </c>
      <c r="P8" s="96" t="n">
        <v>9.9</v>
      </c>
      <c r="Q8" s="96" t="n">
        <v>10.4</v>
      </c>
      <c r="R8" s="96" t="n">
        <v>10.8</v>
      </c>
      <c r="S8" s="96" t="n">
        <v>11.2</v>
      </c>
      <c r="T8" s="96" t="n">
        <v>11.6</v>
      </c>
      <c r="U8" s="96" t="n">
        <v>12</v>
      </c>
      <c r="V8" s="96" t="n">
        <v>11.9</v>
      </c>
      <c r="W8" s="96" t="n">
        <v>11.5</v>
      </c>
      <c r="X8" s="96" t="n">
        <v>10.75</v>
      </c>
      <c r="Y8" s="96" t="n">
        <v>10</v>
      </c>
      <c r="Z8" s="96" t="n">
        <v>9.1</v>
      </c>
      <c r="AA8" s="96" t="n">
        <v>8.2</v>
      </c>
      <c r="AB8" s="96" t="n">
        <v>7.6</v>
      </c>
      <c r="AC8" s="96" t="n">
        <v>7</v>
      </c>
      <c r="AD8" s="96" t="n">
        <v>6.6</v>
      </c>
      <c r="AE8" s="96" t="n">
        <v>6.2</v>
      </c>
      <c r="AF8" s="96" t="n">
        <v>5.95</v>
      </c>
      <c r="AG8" s="96" t="n">
        <v>5.7</v>
      </c>
      <c r="AH8" s="96" t="n">
        <v>5.45</v>
      </c>
      <c r="AI8" s="96" t="n">
        <v>5.2</v>
      </c>
      <c r="AJ8" s="96" t="n">
        <v>5.15</v>
      </c>
      <c r="AK8" s="96" t="n">
        <v>5.1</v>
      </c>
      <c r="AL8" s="96" t="n">
        <v>5.05</v>
      </c>
      <c r="AM8" s="96" t="n">
        <v>5</v>
      </c>
    </row>
    <row r="9" s="96" customFormat="true" ht="12.8" hidden="false" customHeight="false" outlineLevel="0" collapsed="false">
      <c r="A9" s="96" t="n">
        <v>12</v>
      </c>
      <c r="B9" s="96" t="n">
        <v>1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</v>
      </c>
      <c r="H9" s="96" t="n">
        <v>0</v>
      </c>
      <c r="I9" s="96" t="n">
        <v>0</v>
      </c>
      <c r="J9" s="96" t="n">
        <v>5.8</v>
      </c>
      <c r="K9" s="96" t="n">
        <v>7.6</v>
      </c>
      <c r="L9" s="96" t="n">
        <v>8.7</v>
      </c>
      <c r="M9" s="96" t="n">
        <v>9.4</v>
      </c>
      <c r="N9" s="96" t="n">
        <v>10.2</v>
      </c>
      <c r="O9" s="96" t="n">
        <v>11</v>
      </c>
      <c r="P9" s="96" t="n">
        <v>11.65</v>
      </c>
      <c r="Q9" s="96" t="n">
        <v>12.3</v>
      </c>
      <c r="R9" s="96" t="n">
        <v>12.65</v>
      </c>
      <c r="S9" s="96" t="n">
        <v>13</v>
      </c>
      <c r="T9" s="96" t="n">
        <v>13.4</v>
      </c>
      <c r="U9" s="96" t="n">
        <v>13.6</v>
      </c>
      <c r="V9" s="96" t="n">
        <v>13.55</v>
      </c>
      <c r="W9" s="96" t="n">
        <v>13.5</v>
      </c>
      <c r="X9" s="96" t="n">
        <v>13.1</v>
      </c>
      <c r="Y9" s="96" t="n">
        <v>12.7</v>
      </c>
      <c r="Z9" s="96" t="n">
        <v>11.85</v>
      </c>
      <c r="AA9" s="96" t="n">
        <v>11</v>
      </c>
      <c r="AB9" s="96" t="n">
        <v>10</v>
      </c>
      <c r="AC9" s="96" t="n">
        <v>9</v>
      </c>
      <c r="AD9" s="96" t="n">
        <v>8.35</v>
      </c>
      <c r="AE9" s="96" t="n">
        <v>7.7</v>
      </c>
      <c r="AF9" s="96" t="n">
        <v>7.13</v>
      </c>
      <c r="AG9" s="96" t="n">
        <v>6.55</v>
      </c>
      <c r="AH9" s="96" t="n">
        <v>6.28</v>
      </c>
      <c r="AI9" s="96" t="n">
        <v>6</v>
      </c>
      <c r="AJ9" s="96" t="n">
        <v>6</v>
      </c>
      <c r="AK9" s="96" t="n">
        <v>6</v>
      </c>
      <c r="AL9" s="96" t="n">
        <v>6</v>
      </c>
      <c r="AM9" s="96" t="n">
        <v>6</v>
      </c>
    </row>
    <row r="10" s="96" customFormat="true" ht="12.8" hidden="false" customHeight="false" outlineLevel="0" collapsed="false">
      <c r="A10" s="96" t="n">
        <v>15</v>
      </c>
      <c r="B10" s="96" t="n">
        <v>1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7</v>
      </c>
      <c r="K10" s="96" t="n">
        <v>9.5</v>
      </c>
      <c r="L10" s="96" t="n">
        <v>10.5</v>
      </c>
      <c r="M10" s="96" t="n">
        <v>11.5</v>
      </c>
      <c r="N10" s="96" t="n">
        <v>12.23</v>
      </c>
      <c r="O10" s="96" t="n">
        <v>12.95</v>
      </c>
      <c r="P10" s="96" t="n">
        <v>13.4</v>
      </c>
      <c r="Q10" s="96" t="n">
        <v>13.85</v>
      </c>
      <c r="R10" s="96" t="n">
        <v>14.33</v>
      </c>
      <c r="S10" s="96" t="n">
        <v>14.8</v>
      </c>
      <c r="T10" s="96" t="n">
        <v>15.3</v>
      </c>
      <c r="U10" s="96" t="n">
        <v>15.8</v>
      </c>
      <c r="V10" s="96" t="n">
        <v>15.9</v>
      </c>
      <c r="W10" s="96" t="n">
        <v>16</v>
      </c>
      <c r="X10" s="96" t="n">
        <v>15.9</v>
      </c>
      <c r="Y10" s="96" t="n">
        <v>15.8</v>
      </c>
      <c r="Z10" s="96" t="n">
        <v>15.25</v>
      </c>
      <c r="AA10" s="96" t="n">
        <v>14.7</v>
      </c>
      <c r="AB10" s="96" t="n">
        <v>13.95</v>
      </c>
      <c r="AC10" s="96" t="n">
        <v>13.2</v>
      </c>
      <c r="AD10" s="96" t="n">
        <v>12.35</v>
      </c>
      <c r="AE10" s="96" t="n">
        <v>11.5</v>
      </c>
      <c r="AF10" s="96" t="n">
        <v>10.75</v>
      </c>
      <c r="AG10" s="96" t="n">
        <v>10</v>
      </c>
      <c r="AH10" s="96" t="n">
        <v>9.25</v>
      </c>
      <c r="AI10" s="96" t="n">
        <v>8.5</v>
      </c>
      <c r="AJ10" s="96" t="n">
        <v>8.13</v>
      </c>
      <c r="AK10" s="96" t="n">
        <v>7.75</v>
      </c>
      <c r="AL10" s="96" t="n">
        <v>7.38</v>
      </c>
      <c r="AM10" s="96" t="n">
        <v>7</v>
      </c>
    </row>
    <row r="11" s="96" customFormat="true" ht="12.8" hidden="false" customHeight="false" outlineLevel="0" collapsed="false">
      <c r="A11" s="96" t="n">
        <v>18</v>
      </c>
      <c r="B11" s="96" t="n">
        <v>1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8.2</v>
      </c>
      <c r="K11" s="96" t="n">
        <v>11</v>
      </c>
      <c r="L11" s="96" t="n">
        <v>11.8</v>
      </c>
      <c r="M11" s="96" t="n">
        <v>12.4</v>
      </c>
      <c r="N11" s="96" t="n">
        <v>13.2</v>
      </c>
      <c r="O11" s="96" t="n">
        <v>13.8</v>
      </c>
      <c r="P11" s="96" t="n">
        <v>14.5</v>
      </c>
      <c r="Q11" s="96" t="n">
        <v>15.2</v>
      </c>
      <c r="R11" s="96" t="n">
        <v>15.75</v>
      </c>
      <c r="S11" s="96" t="n">
        <v>16.3</v>
      </c>
      <c r="T11" s="96" t="n">
        <v>16.6</v>
      </c>
      <c r="U11" s="96" t="n">
        <v>16.9</v>
      </c>
      <c r="V11" s="96" t="n">
        <v>17.2</v>
      </c>
      <c r="W11" s="96" t="n">
        <v>17.5</v>
      </c>
      <c r="X11" s="96" t="n">
        <v>17.63</v>
      </c>
      <c r="Y11" s="96" t="n">
        <v>17.75</v>
      </c>
      <c r="Z11" s="96" t="n">
        <v>17.58</v>
      </c>
      <c r="AA11" s="96" t="n">
        <v>17.4</v>
      </c>
      <c r="AB11" s="96" t="n">
        <v>16.7</v>
      </c>
      <c r="AC11" s="96" t="n">
        <v>16</v>
      </c>
      <c r="AD11" s="96" t="n">
        <v>15</v>
      </c>
      <c r="AE11" s="96" t="n">
        <v>14</v>
      </c>
      <c r="AF11" s="96" t="n">
        <v>13</v>
      </c>
      <c r="AG11" s="96" t="n">
        <v>12</v>
      </c>
      <c r="AH11" s="96" t="n">
        <v>11.3</v>
      </c>
      <c r="AI11" s="96" t="n">
        <v>10.8</v>
      </c>
      <c r="AJ11" s="96" t="n">
        <v>10.25</v>
      </c>
      <c r="AK11" s="96" t="n">
        <v>9.8</v>
      </c>
      <c r="AL11" s="96" t="n">
        <v>9.45</v>
      </c>
      <c r="AM11" s="96" t="n">
        <v>9</v>
      </c>
    </row>
    <row r="12" s="96" customFormat="true" ht="12.8" hidden="false" customHeight="false" outlineLevel="0" collapsed="false">
      <c r="A12" s="96" t="n">
        <v>20</v>
      </c>
      <c r="B12" s="96" t="n">
        <v>1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9</v>
      </c>
      <c r="K12" s="96" t="n">
        <v>11.5</v>
      </c>
      <c r="L12" s="96" t="n">
        <v>12.4</v>
      </c>
      <c r="M12" s="96" t="n">
        <v>13.3</v>
      </c>
      <c r="N12" s="96" t="n">
        <v>13.95</v>
      </c>
      <c r="O12" s="96" t="n">
        <v>14.6</v>
      </c>
      <c r="P12" s="96" t="n">
        <v>15.3</v>
      </c>
      <c r="Q12" s="96" t="n">
        <v>16</v>
      </c>
      <c r="R12" s="96" t="n">
        <v>16.3</v>
      </c>
      <c r="S12" s="96" t="n">
        <v>16.6</v>
      </c>
      <c r="T12" s="96" t="n">
        <v>17</v>
      </c>
      <c r="U12" s="96" t="n">
        <v>17.4</v>
      </c>
      <c r="V12" s="96" t="n">
        <v>17.7</v>
      </c>
      <c r="W12" s="96" t="n">
        <v>18</v>
      </c>
      <c r="X12" s="96" t="n">
        <v>18.25</v>
      </c>
      <c r="Y12" s="96" t="n">
        <v>18.5</v>
      </c>
      <c r="Z12" s="96" t="n">
        <v>18.75</v>
      </c>
      <c r="AA12" s="96" t="n">
        <v>19</v>
      </c>
      <c r="AB12" s="96" t="n">
        <v>18.85</v>
      </c>
      <c r="AC12" s="96" t="n">
        <v>18.3</v>
      </c>
      <c r="AD12" s="96" t="n">
        <v>17.15</v>
      </c>
      <c r="AE12" s="96" t="n">
        <v>16</v>
      </c>
      <c r="AF12" s="96" t="n">
        <v>15</v>
      </c>
      <c r="AG12" s="96" t="n">
        <v>14</v>
      </c>
      <c r="AH12" s="96" t="n">
        <v>13</v>
      </c>
      <c r="AI12" s="96" t="n">
        <v>12</v>
      </c>
      <c r="AJ12" s="96" t="n">
        <v>11.5</v>
      </c>
      <c r="AK12" s="96" t="n">
        <v>11</v>
      </c>
      <c r="AL12" s="96" t="n">
        <v>10.5</v>
      </c>
      <c r="AM12" s="96" t="n">
        <v>10</v>
      </c>
    </row>
    <row r="13" s="96" customFormat="true" ht="12.8" hidden="false" customHeight="false" outlineLevel="0" collapsed="false">
      <c r="A13" s="96" t="n">
        <v>25</v>
      </c>
      <c r="B13" s="96" t="n">
        <v>1</v>
      </c>
      <c r="C13" s="96" t="n">
        <v>0</v>
      </c>
      <c r="D13" s="96" t="n">
        <v>0</v>
      </c>
      <c r="E13" s="96" t="n">
        <v>0</v>
      </c>
      <c r="F13" s="96" t="n">
        <v>0</v>
      </c>
      <c r="G13" s="96" t="n">
        <v>0</v>
      </c>
      <c r="H13" s="96" t="n">
        <v>0</v>
      </c>
      <c r="I13" s="96" t="n">
        <v>0</v>
      </c>
      <c r="J13" s="96" t="n">
        <v>9</v>
      </c>
      <c r="K13" s="96" t="n">
        <v>11</v>
      </c>
      <c r="L13" s="96" t="n">
        <v>11.8</v>
      </c>
      <c r="M13" s="96" t="n">
        <v>12.6</v>
      </c>
      <c r="N13" s="96" t="n">
        <v>13.3</v>
      </c>
      <c r="O13" s="96" t="n">
        <v>14</v>
      </c>
      <c r="P13" s="96" t="n">
        <v>14.65</v>
      </c>
      <c r="Q13" s="96" t="n">
        <v>15.3</v>
      </c>
      <c r="R13" s="96" t="n">
        <v>15.9</v>
      </c>
      <c r="S13" s="96" t="n">
        <v>16.5</v>
      </c>
      <c r="T13" s="96" t="n">
        <v>17</v>
      </c>
      <c r="U13" s="96" t="n">
        <v>17.5</v>
      </c>
      <c r="V13" s="96" t="n">
        <v>17.75</v>
      </c>
      <c r="W13" s="96" t="n">
        <v>18</v>
      </c>
      <c r="X13" s="96" t="n">
        <v>18</v>
      </c>
      <c r="Y13" s="96" t="n">
        <v>18</v>
      </c>
      <c r="Z13" s="96" t="n">
        <v>18</v>
      </c>
      <c r="AA13" s="96" t="n">
        <v>18</v>
      </c>
      <c r="AB13" s="96" t="n">
        <v>17.95</v>
      </c>
      <c r="AC13" s="96" t="n">
        <v>17.9</v>
      </c>
      <c r="AD13" s="96" t="n">
        <v>17.6</v>
      </c>
      <c r="AE13" s="96" t="n">
        <v>17</v>
      </c>
      <c r="AF13" s="96" t="n">
        <v>16</v>
      </c>
      <c r="AG13" s="96" t="n">
        <v>15</v>
      </c>
      <c r="AH13" s="96" t="n">
        <v>14</v>
      </c>
      <c r="AI13" s="96" t="n">
        <v>13</v>
      </c>
      <c r="AJ13" s="96" t="n">
        <v>12.5</v>
      </c>
      <c r="AK13" s="96" t="n">
        <v>12</v>
      </c>
      <c r="AL13" s="96" t="n">
        <v>11.5</v>
      </c>
      <c r="AM13" s="96" t="n">
        <v>11</v>
      </c>
    </row>
    <row r="14" s="96" customFormat="true" ht="12.8" hidden="false" customHeight="false" outlineLevel="0" collapsed="false">
      <c r="A14" s="96" t="n">
        <v>30</v>
      </c>
      <c r="B14" s="96" t="n">
        <v>1</v>
      </c>
      <c r="C14" s="96" t="n">
        <v>0</v>
      </c>
      <c r="D14" s="96" t="n">
        <v>0</v>
      </c>
      <c r="E14" s="96" t="n">
        <v>0</v>
      </c>
      <c r="F14" s="96" t="n">
        <v>0</v>
      </c>
      <c r="G14" s="96" t="n">
        <v>0</v>
      </c>
      <c r="H14" s="96" t="n">
        <v>0</v>
      </c>
      <c r="I14" s="96" t="n">
        <v>0</v>
      </c>
      <c r="J14" s="96" t="n">
        <v>6</v>
      </c>
      <c r="K14" s="96" t="n">
        <v>8</v>
      </c>
      <c r="L14" s="96" t="n">
        <v>8.7</v>
      </c>
      <c r="M14" s="96" t="n">
        <v>9</v>
      </c>
      <c r="N14" s="96" t="n">
        <v>9.6</v>
      </c>
      <c r="O14" s="96" t="n">
        <v>10.2</v>
      </c>
      <c r="P14" s="96" t="n">
        <v>11.6</v>
      </c>
      <c r="Q14" s="96" t="n">
        <v>13</v>
      </c>
      <c r="R14" s="96" t="n">
        <v>13.75</v>
      </c>
      <c r="S14" s="96" t="n">
        <v>14.5</v>
      </c>
      <c r="T14" s="96" t="n">
        <v>15</v>
      </c>
      <c r="U14" s="96" t="n">
        <v>15.5</v>
      </c>
      <c r="V14" s="96" t="n">
        <v>15.8</v>
      </c>
      <c r="W14" s="96" t="n">
        <v>16</v>
      </c>
      <c r="X14" s="96" t="n">
        <v>16</v>
      </c>
      <c r="Y14" s="96" t="n">
        <v>16</v>
      </c>
      <c r="Z14" s="96" t="n">
        <v>16</v>
      </c>
      <c r="AA14" s="96" t="n">
        <v>16</v>
      </c>
      <c r="AB14" s="96" t="n">
        <v>16</v>
      </c>
      <c r="AC14" s="96" t="n">
        <v>16</v>
      </c>
      <c r="AD14" s="96" t="n">
        <v>15.9</v>
      </c>
      <c r="AE14" s="96" t="n">
        <v>15.8</v>
      </c>
      <c r="AF14" s="96" t="n">
        <v>15.4</v>
      </c>
      <c r="AG14" s="96" t="n">
        <v>15</v>
      </c>
      <c r="AH14" s="96" t="n">
        <v>14.5</v>
      </c>
      <c r="AI14" s="96" t="n">
        <v>14</v>
      </c>
      <c r="AJ14" s="96" t="n">
        <v>13.75</v>
      </c>
      <c r="AK14" s="96" t="n">
        <v>13.5</v>
      </c>
      <c r="AL14" s="96" t="n">
        <v>13.25</v>
      </c>
      <c r="AM14" s="96" t="n">
        <v>13</v>
      </c>
    </row>
    <row r="15" s="96" customFormat="true" ht="12.8" hidden="false" customHeight="false" outlineLevel="0" collapsed="false">
      <c r="A15" s="96" t="n">
        <v>35</v>
      </c>
      <c r="B15" s="96" t="n">
        <v>1</v>
      </c>
      <c r="C15" s="96" t="n">
        <v>0</v>
      </c>
      <c r="D15" s="96" t="n">
        <v>0</v>
      </c>
      <c r="E15" s="96" t="n">
        <v>0</v>
      </c>
      <c r="F15" s="96" t="n">
        <v>0</v>
      </c>
      <c r="G15" s="96" t="n">
        <v>0</v>
      </c>
      <c r="H15" s="96" t="n">
        <v>0</v>
      </c>
      <c r="I15" s="96" t="n">
        <v>0</v>
      </c>
      <c r="J15" s="96" t="n">
        <v>5</v>
      </c>
      <c r="K15" s="96" t="n">
        <v>6.5</v>
      </c>
      <c r="L15" s="96" t="n">
        <v>7.25</v>
      </c>
      <c r="M15" s="96" t="n">
        <v>8</v>
      </c>
      <c r="N15" s="96" t="n">
        <v>8.65</v>
      </c>
      <c r="O15" s="96" t="n">
        <v>9.3</v>
      </c>
      <c r="P15" s="96" t="n">
        <v>10.5</v>
      </c>
      <c r="Q15" s="96" t="n">
        <v>11.8</v>
      </c>
      <c r="R15" s="96" t="n">
        <v>12.4</v>
      </c>
      <c r="S15" s="96" t="n">
        <v>13</v>
      </c>
      <c r="T15" s="96" t="n">
        <v>13.35</v>
      </c>
      <c r="U15" s="96" t="n">
        <v>13.7</v>
      </c>
      <c r="V15" s="96" t="n">
        <v>13.85</v>
      </c>
      <c r="W15" s="96" t="n">
        <v>14</v>
      </c>
      <c r="X15" s="96" t="n">
        <v>14.2</v>
      </c>
      <c r="Y15" s="96" t="n">
        <v>14.4</v>
      </c>
      <c r="Z15" s="96" t="n">
        <v>14.7</v>
      </c>
      <c r="AA15" s="96" t="n">
        <v>15</v>
      </c>
      <c r="AB15" s="96" t="n">
        <v>15</v>
      </c>
      <c r="AC15" s="96" t="n">
        <v>15</v>
      </c>
      <c r="AD15" s="96" t="n">
        <v>14.5</v>
      </c>
      <c r="AE15" s="96" t="n">
        <v>14</v>
      </c>
      <c r="AF15" s="96" t="n">
        <v>13</v>
      </c>
      <c r="AG15" s="96" t="n">
        <v>12</v>
      </c>
      <c r="AH15" s="96" t="n">
        <v>11.5</v>
      </c>
      <c r="AI15" s="96" t="n">
        <v>11</v>
      </c>
      <c r="AJ15" s="96" t="n">
        <v>10.75</v>
      </c>
      <c r="AK15" s="96" t="n">
        <v>10.5</v>
      </c>
      <c r="AL15" s="96" t="n">
        <v>10.25</v>
      </c>
      <c r="AM15" s="96" t="n">
        <v>10</v>
      </c>
    </row>
    <row r="16" s="96" customFormat="true" ht="12.8" hidden="false" customHeight="false" outlineLevel="0" collapsed="false">
      <c r="A16" s="96" t="n">
        <v>40</v>
      </c>
      <c r="B16" s="96" t="n">
        <v>1</v>
      </c>
      <c r="C16" s="96" t="n">
        <v>0</v>
      </c>
      <c r="D16" s="96" t="n">
        <v>0</v>
      </c>
      <c r="E16" s="96" t="n">
        <v>0</v>
      </c>
      <c r="F16" s="96" t="n">
        <v>0</v>
      </c>
      <c r="G16" s="96" t="n">
        <v>0</v>
      </c>
      <c r="H16" s="96" t="n">
        <v>0</v>
      </c>
      <c r="I16" s="96" t="n">
        <v>0</v>
      </c>
      <c r="J16" s="96" t="n">
        <v>4</v>
      </c>
      <c r="K16" s="96" t="n">
        <v>5.2</v>
      </c>
      <c r="L16" s="96" t="n">
        <v>5.8</v>
      </c>
      <c r="M16" s="96" t="n">
        <v>6.4</v>
      </c>
      <c r="N16" s="96" t="n">
        <v>6.92</v>
      </c>
      <c r="O16" s="96" t="n">
        <v>7.44</v>
      </c>
      <c r="P16" s="96" t="n">
        <v>8.4</v>
      </c>
      <c r="Q16" s="96" t="n">
        <v>9.44</v>
      </c>
      <c r="R16" s="96" t="n">
        <v>9.92</v>
      </c>
      <c r="S16" s="96" t="n">
        <v>10.4</v>
      </c>
      <c r="T16" s="96" t="n">
        <v>10.68</v>
      </c>
      <c r="U16" s="96" t="n">
        <v>10.96</v>
      </c>
      <c r="V16" s="96" t="n">
        <v>11.08</v>
      </c>
      <c r="W16" s="96" t="n">
        <v>11.2</v>
      </c>
      <c r="X16" s="96" t="n">
        <v>11.36</v>
      </c>
      <c r="Y16" s="96" t="n">
        <v>11.52</v>
      </c>
      <c r="Z16" s="96" t="n">
        <v>11.76</v>
      </c>
      <c r="AA16" s="96" t="n">
        <v>12</v>
      </c>
      <c r="AB16" s="96" t="n">
        <v>12</v>
      </c>
      <c r="AC16" s="96" t="n">
        <v>12</v>
      </c>
      <c r="AD16" s="96" t="n">
        <v>11.6</v>
      </c>
      <c r="AE16" s="96" t="n">
        <v>11.2</v>
      </c>
      <c r="AF16" s="96" t="n">
        <v>10.4</v>
      </c>
      <c r="AG16" s="96" t="n">
        <v>9.6</v>
      </c>
      <c r="AH16" s="96" t="n">
        <v>9.2</v>
      </c>
      <c r="AI16" s="96" t="n">
        <v>8.8</v>
      </c>
      <c r="AJ16" s="96" t="n">
        <v>8.6</v>
      </c>
      <c r="AK16" s="96" t="n">
        <v>8.4</v>
      </c>
      <c r="AL16" s="96" t="n">
        <v>8.2</v>
      </c>
      <c r="AM16" s="96" t="n">
        <v>8</v>
      </c>
    </row>
    <row r="17" customFormat="false" ht="12.8" hidden="false" customHeight="false" outlineLevel="0" collapsed="false">
      <c r="A17" s="0" t="n">
        <v>4</v>
      </c>
      <c r="B17" s="0" t="n">
        <v>1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2</v>
      </c>
      <c r="K17" s="0" t="n">
        <v>2.7</v>
      </c>
      <c r="L17" s="0" t="n">
        <v>3.1</v>
      </c>
      <c r="M17" s="0" t="n">
        <v>3.5</v>
      </c>
      <c r="N17" s="0" t="n">
        <v>3.8</v>
      </c>
      <c r="O17" s="0" t="n">
        <v>4.1</v>
      </c>
      <c r="P17" s="0" t="n">
        <v>4.3</v>
      </c>
      <c r="Q17" s="0" t="n">
        <v>4.5</v>
      </c>
      <c r="R17" s="0" t="n">
        <v>4.55</v>
      </c>
      <c r="S17" s="0" t="n">
        <v>4.6</v>
      </c>
      <c r="T17" s="0" t="n">
        <v>4.58</v>
      </c>
      <c r="U17" s="0" t="n">
        <v>4.55</v>
      </c>
      <c r="V17" s="0" t="n">
        <v>4.38</v>
      </c>
      <c r="W17" s="0" t="n">
        <v>4.2</v>
      </c>
      <c r="X17" s="0" t="n">
        <v>3.9</v>
      </c>
      <c r="Y17" s="0" t="n">
        <v>3.6</v>
      </c>
      <c r="Z17" s="0" t="n">
        <v>3.4</v>
      </c>
      <c r="AA17" s="0" t="n">
        <v>3.2</v>
      </c>
      <c r="AB17" s="0" t="n">
        <v>2.93</v>
      </c>
      <c r="AC17" s="0" t="n">
        <v>2.65</v>
      </c>
      <c r="AD17" s="0" t="n">
        <v>2.53</v>
      </c>
      <c r="AE17" s="0" t="n">
        <v>2.4</v>
      </c>
      <c r="AF17" s="0" t="n">
        <v>2.3</v>
      </c>
      <c r="AG17" s="0" t="n">
        <v>2.2</v>
      </c>
      <c r="AH17" s="0" t="n">
        <v>2.13</v>
      </c>
      <c r="AI17" s="0" t="n">
        <v>2.05</v>
      </c>
      <c r="AJ17" s="0" t="n">
        <v>2</v>
      </c>
      <c r="AK17" s="0" t="n">
        <v>2</v>
      </c>
      <c r="AL17" s="0" t="n">
        <v>2</v>
      </c>
      <c r="AM17" s="0" t="n">
        <v>2</v>
      </c>
    </row>
    <row r="18" customFormat="false" ht="12.8" hidden="false" customHeight="false" outlineLevel="0" collapsed="false">
      <c r="A18" s="0" t="n">
        <v>7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3.65</v>
      </c>
      <c r="K18" s="0" t="n">
        <v>4.75</v>
      </c>
      <c r="L18" s="0" t="n">
        <v>5.4</v>
      </c>
      <c r="M18" s="0" t="n">
        <v>6.1</v>
      </c>
      <c r="N18" s="0" t="n">
        <v>6.45</v>
      </c>
      <c r="O18" s="0" t="n">
        <v>6.7</v>
      </c>
      <c r="P18" s="0" t="n">
        <v>6.9</v>
      </c>
      <c r="Q18" s="0" t="n">
        <v>7</v>
      </c>
      <c r="R18" s="0" t="n">
        <v>7.1</v>
      </c>
      <c r="S18" s="0" t="n">
        <v>7.2</v>
      </c>
      <c r="T18" s="0" t="n">
        <v>7.3</v>
      </c>
      <c r="U18" s="0" t="n">
        <v>7.35</v>
      </c>
      <c r="V18" s="0" t="n">
        <v>7.3</v>
      </c>
      <c r="W18" s="0" t="n">
        <v>7.1</v>
      </c>
      <c r="X18" s="0" t="n">
        <v>6.85</v>
      </c>
      <c r="Y18" s="0" t="n">
        <v>6.5</v>
      </c>
      <c r="Z18" s="0" t="n">
        <v>6.1</v>
      </c>
      <c r="AA18" s="0" t="n">
        <v>5.7</v>
      </c>
      <c r="AB18" s="0" t="n">
        <v>5.26</v>
      </c>
      <c r="AC18" s="0" t="n">
        <v>4.83</v>
      </c>
      <c r="AD18" s="0" t="n">
        <v>4.56</v>
      </c>
      <c r="AE18" s="0" t="n">
        <v>4.3</v>
      </c>
      <c r="AF18" s="0" t="n">
        <v>4.13</v>
      </c>
      <c r="AG18" s="0" t="n">
        <v>3.95</v>
      </c>
      <c r="AH18" s="0" t="n">
        <v>3.79</v>
      </c>
      <c r="AI18" s="0" t="n">
        <v>3.63</v>
      </c>
      <c r="AJ18" s="0" t="n">
        <v>3.58</v>
      </c>
      <c r="AK18" s="0" t="n">
        <v>3.55</v>
      </c>
      <c r="AL18" s="0" t="n">
        <v>3.53</v>
      </c>
      <c r="AM18" s="0" t="n">
        <v>3.5</v>
      </c>
    </row>
    <row r="19" customFormat="false" ht="12.8" hidden="false" customHeight="false" outlineLevel="0" collapsed="false">
      <c r="A19" s="0" t="n">
        <v>10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4.8</v>
      </c>
      <c r="K19" s="0" t="n">
        <v>6.6</v>
      </c>
      <c r="L19" s="0" t="n">
        <v>7.35</v>
      </c>
      <c r="M19" s="0" t="n">
        <v>8.1</v>
      </c>
      <c r="N19" s="0" t="n">
        <v>8.9</v>
      </c>
      <c r="O19" s="0" t="n">
        <v>9.4</v>
      </c>
      <c r="P19" s="0" t="n">
        <v>9.9</v>
      </c>
      <c r="Q19" s="0" t="n">
        <v>10.4</v>
      </c>
      <c r="R19" s="0" t="n">
        <v>10.8</v>
      </c>
      <c r="S19" s="0" t="n">
        <v>11.2</v>
      </c>
      <c r="T19" s="0" t="n">
        <v>11.6</v>
      </c>
      <c r="U19" s="0" t="n">
        <v>12</v>
      </c>
      <c r="V19" s="0" t="n">
        <v>11.9</v>
      </c>
      <c r="W19" s="0" t="n">
        <v>11.5</v>
      </c>
      <c r="X19" s="0" t="n">
        <v>10.75</v>
      </c>
      <c r="Y19" s="0" t="n">
        <v>10</v>
      </c>
      <c r="Z19" s="0" t="n">
        <v>9.1</v>
      </c>
      <c r="AA19" s="0" t="n">
        <v>8.2</v>
      </c>
      <c r="AB19" s="0" t="n">
        <v>7.6</v>
      </c>
      <c r="AC19" s="0" t="n">
        <v>7</v>
      </c>
      <c r="AD19" s="0" t="n">
        <v>6.6</v>
      </c>
      <c r="AE19" s="0" t="n">
        <v>6.2</v>
      </c>
      <c r="AF19" s="0" t="n">
        <v>5.95</v>
      </c>
      <c r="AG19" s="0" t="n">
        <v>5.7</v>
      </c>
      <c r="AH19" s="0" t="n">
        <v>5.45</v>
      </c>
      <c r="AI19" s="0" t="n">
        <v>5.2</v>
      </c>
      <c r="AJ19" s="0" t="n">
        <v>5.15</v>
      </c>
      <c r="AK19" s="0" t="n">
        <v>5.1</v>
      </c>
      <c r="AL19" s="0" t="n">
        <v>5.05</v>
      </c>
      <c r="AM19" s="0" t="n">
        <v>5</v>
      </c>
    </row>
    <row r="20" customFormat="false" ht="12.8" hidden="false" customHeight="false" outlineLevel="0" collapsed="false">
      <c r="A20" s="0" t="n">
        <v>12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v>5.8</v>
      </c>
      <c r="K20" s="0" t="n">
        <v>7.6</v>
      </c>
      <c r="L20" s="0" t="n">
        <v>8.7</v>
      </c>
      <c r="M20" s="0" t="n">
        <v>9.4</v>
      </c>
      <c r="N20" s="0" t="n">
        <v>10.2</v>
      </c>
      <c r="O20" s="0" t="n">
        <v>11</v>
      </c>
      <c r="P20" s="0" t="n">
        <v>11.65</v>
      </c>
      <c r="Q20" s="0" t="n">
        <v>12.3</v>
      </c>
      <c r="R20" s="0" t="n">
        <v>12.65</v>
      </c>
      <c r="S20" s="0" t="n">
        <v>13</v>
      </c>
      <c r="T20" s="0" t="n">
        <v>13.4</v>
      </c>
      <c r="U20" s="0" t="n">
        <v>13.6</v>
      </c>
      <c r="V20" s="0" t="n">
        <v>13.55</v>
      </c>
      <c r="W20" s="0" t="n">
        <v>13.5</v>
      </c>
      <c r="X20" s="0" t="n">
        <v>13.1</v>
      </c>
      <c r="Y20" s="0" t="n">
        <v>12.7</v>
      </c>
      <c r="Z20" s="0" t="n">
        <v>11.85</v>
      </c>
      <c r="AA20" s="0" t="n">
        <v>11</v>
      </c>
      <c r="AB20" s="0" t="n">
        <v>10</v>
      </c>
      <c r="AC20" s="0" t="n">
        <v>9</v>
      </c>
      <c r="AD20" s="0" t="n">
        <v>8.35</v>
      </c>
      <c r="AE20" s="0" t="n">
        <v>7.7</v>
      </c>
      <c r="AF20" s="0" t="n">
        <v>7.13</v>
      </c>
      <c r="AG20" s="0" t="n">
        <v>6.55</v>
      </c>
      <c r="AH20" s="0" t="n">
        <v>6.28</v>
      </c>
      <c r="AI20" s="0" t="n">
        <v>6</v>
      </c>
      <c r="AJ20" s="0" t="n">
        <v>6</v>
      </c>
      <c r="AK20" s="0" t="n">
        <v>6</v>
      </c>
      <c r="AL20" s="0" t="n">
        <v>6</v>
      </c>
      <c r="AM20" s="0" t="n">
        <v>6</v>
      </c>
    </row>
    <row r="21" customFormat="false" ht="12.8" hidden="false" customHeight="false" outlineLevel="0" collapsed="false">
      <c r="A21" s="0" t="n">
        <v>15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7</v>
      </c>
      <c r="K21" s="0" t="n">
        <v>9.5</v>
      </c>
      <c r="L21" s="0" t="n">
        <v>10.5</v>
      </c>
      <c r="M21" s="0" t="n">
        <v>11.5</v>
      </c>
      <c r="N21" s="0" t="n">
        <v>12.23</v>
      </c>
      <c r="O21" s="0" t="n">
        <v>12.95</v>
      </c>
      <c r="P21" s="0" t="n">
        <v>13.4</v>
      </c>
      <c r="Q21" s="0" t="n">
        <v>13.85</v>
      </c>
      <c r="R21" s="0" t="n">
        <v>14.33</v>
      </c>
      <c r="S21" s="0" t="n">
        <v>14.8</v>
      </c>
      <c r="T21" s="0" t="n">
        <v>15.3</v>
      </c>
      <c r="U21" s="0" t="n">
        <v>15.8</v>
      </c>
      <c r="V21" s="0" t="n">
        <v>15.9</v>
      </c>
      <c r="W21" s="0" t="n">
        <v>16</v>
      </c>
      <c r="X21" s="0" t="n">
        <v>15.9</v>
      </c>
      <c r="Y21" s="0" t="n">
        <v>15.8</v>
      </c>
      <c r="Z21" s="0" t="n">
        <v>15.25</v>
      </c>
      <c r="AA21" s="0" t="n">
        <v>14.7</v>
      </c>
      <c r="AB21" s="0" t="n">
        <v>13.95</v>
      </c>
      <c r="AC21" s="0" t="n">
        <v>13.2</v>
      </c>
      <c r="AD21" s="0" t="n">
        <v>12.35</v>
      </c>
      <c r="AE21" s="0" t="n">
        <v>11.5</v>
      </c>
      <c r="AF21" s="0" t="n">
        <v>10.75</v>
      </c>
      <c r="AG21" s="0" t="n">
        <v>10</v>
      </c>
      <c r="AH21" s="0" t="n">
        <v>9.25</v>
      </c>
      <c r="AI21" s="0" t="n">
        <v>8.5</v>
      </c>
      <c r="AJ21" s="0" t="n">
        <v>8.13</v>
      </c>
      <c r="AK21" s="0" t="n">
        <v>7.75</v>
      </c>
      <c r="AL21" s="0" t="n">
        <v>7.38</v>
      </c>
      <c r="AM21" s="0" t="n">
        <v>7</v>
      </c>
    </row>
    <row r="22" customFormat="false" ht="12.8" hidden="false" customHeight="false" outlineLevel="0" collapsed="false">
      <c r="A22" s="0" t="n">
        <v>18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8.2</v>
      </c>
      <c r="K22" s="0" t="n">
        <v>11</v>
      </c>
      <c r="L22" s="0" t="n">
        <v>11.8</v>
      </c>
      <c r="M22" s="0" t="n">
        <v>12.4</v>
      </c>
      <c r="N22" s="0" t="n">
        <v>13.2</v>
      </c>
      <c r="O22" s="0" t="n">
        <v>13.8</v>
      </c>
      <c r="P22" s="0" t="n">
        <v>14.5</v>
      </c>
      <c r="Q22" s="0" t="n">
        <v>15.2</v>
      </c>
      <c r="R22" s="0" t="n">
        <v>15.75</v>
      </c>
      <c r="S22" s="0" t="n">
        <v>16.3</v>
      </c>
      <c r="T22" s="0" t="n">
        <v>16.6</v>
      </c>
      <c r="U22" s="0" t="n">
        <v>16.9</v>
      </c>
      <c r="V22" s="0" t="n">
        <v>17.2</v>
      </c>
      <c r="W22" s="0" t="n">
        <v>17.5</v>
      </c>
      <c r="X22" s="0" t="n">
        <v>17.63</v>
      </c>
      <c r="Y22" s="0" t="n">
        <v>17.75</v>
      </c>
      <c r="Z22" s="0" t="n">
        <v>17.58</v>
      </c>
      <c r="AA22" s="0" t="n">
        <v>17.4</v>
      </c>
      <c r="AB22" s="0" t="n">
        <v>16.7</v>
      </c>
      <c r="AC22" s="0" t="n">
        <v>16</v>
      </c>
      <c r="AD22" s="0" t="n">
        <v>15</v>
      </c>
      <c r="AE22" s="0" t="n">
        <v>14</v>
      </c>
      <c r="AF22" s="0" t="n">
        <v>13</v>
      </c>
      <c r="AG22" s="0" t="n">
        <v>12</v>
      </c>
      <c r="AH22" s="0" t="n">
        <v>11.3</v>
      </c>
      <c r="AI22" s="0" t="n">
        <v>10.8</v>
      </c>
      <c r="AJ22" s="0" t="n">
        <v>10.25</v>
      </c>
      <c r="AK22" s="0" t="n">
        <v>9.8</v>
      </c>
      <c r="AL22" s="0" t="n">
        <v>9.45</v>
      </c>
      <c r="AM22" s="0" t="n">
        <v>9</v>
      </c>
    </row>
    <row r="23" customFormat="false" ht="12.8" hidden="false" customHeight="false" outlineLevel="0" collapsed="false">
      <c r="A23" s="0" t="n">
        <v>20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9</v>
      </c>
      <c r="K23" s="0" t="n">
        <v>11.5</v>
      </c>
      <c r="L23" s="0" t="n">
        <v>12.4</v>
      </c>
      <c r="M23" s="0" t="n">
        <v>13.3</v>
      </c>
      <c r="N23" s="0" t="n">
        <v>13.95</v>
      </c>
      <c r="O23" s="0" t="n">
        <v>14.6</v>
      </c>
      <c r="P23" s="0" t="n">
        <v>15.3</v>
      </c>
      <c r="Q23" s="0" t="n">
        <v>16</v>
      </c>
      <c r="R23" s="0" t="n">
        <v>16.3</v>
      </c>
      <c r="S23" s="0" t="n">
        <v>16.6</v>
      </c>
      <c r="T23" s="0" t="n">
        <v>17</v>
      </c>
      <c r="U23" s="0" t="n">
        <v>17.4</v>
      </c>
      <c r="V23" s="0" t="n">
        <v>17.7</v>
      </c>
      <c r="W23" s="0" t="n">
        <v>18</v>
      </c>
      <c r="X23" s="0" t="n">
        <v>18.25</v>
      </c>
      <c r="Y23" s="0" t="n">
        <v>18.5</v>
      </c>
      <c r="Z23" s="0" t="n">
        <v>18.75</v>
      </c>
      <c r="AA23" s="0" t="n">
        <v>19</v>
      </c>
      <c r="AB23" s="0" t="n">
        <v>18.85</v>
      </c>
      <c r="AC23" s="0" t="n">
        <v>18.3</v>
      </c>
      <c r="AD23" s="0" t="n">
        <v>17.15</v>
      </c>
      <c r="AE23" s="0" t="n">
        <v>16</v>
      </c>
      <c r="AF23" s="0" t="n">
        <v>15</v>
      </c>
      <c r="AG23" s="0" t="n">
        <v>14</v>
      </c>
      <c r="AH23" s="0" t="n">
        <v>13</v>
      </c>
      <c r="AI23" s="0" t="n">
        <v>12</v>
      </c>
      <c r="AJ23" s="0" t="n">
        <v>11.5</v>
      </c>
      <c r="AK23" s="0" t="n">
        <v>11</v>
      </c>
      <c r="AL23" s="0" t="n">
        <v>10.5</v>
      </c>
      <c r="AM23" s="0" t="n">
        <v>10</v>
      </c>
    </row>
    <row r="24" customFormat="false" ht="12.8" hidden="false" customHeight="false" outlineLevel="0" collapsed="false">
      <c r="A24" s="0" t="n">
        <v>25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v>9</v>
      </c>
      <c r="K24" s="0" t="n">
        <v>11</v>
      </c>
      <c r="L24" s="0" t="n">
        <v>11.8</v>
      </c>
      <c r="M24" s="0" t="n">
        <v>12.6</v>
      </c>
      <c r="N24" s="0" t="n">
        <v>13.3</v>
      </c>
      <c r="O24" s="0" t="n">
        <v>14</v>
      </c>
      <c r="P24" s="0" t="n">
        <v>14.65</v>
      </c>
      <c r="Q24" s="0" t="n">
        <v>15.3</v>
      </c>
      <c r="R24" s="0" t="n">
        <v>15.9</v>
      </c>
      <c r="S24" s="0" t="n">
        <v>16.5</v>
      </c>
      <c r="T24" s="0" t="n">
        <v>17</v>
      </c>
      <c r="U24" s="0" t="n">
        <v>17.5</v>
      </c>
      <c r="V24" s="0" t="n">
        <v>17.75</v>
      </c>
      <c r="W24" s="0" t="n">
        <v>18</v>
      </c>
      <c r="X24" s="0" t="n">
        <v>18</v>
      </c>
      <c r="Y24" s="0" t="n">
        <v>18</v>
      </c>
      <c r="Z24" s="0" t="n">
        <v>18</v>
      </c>
      <c r="AA24" s="0" t="n">
        <v>18</v>
      </c>
      <c r="AB24" s="0" t="n">
        <v>17.95</v>
      </c>
      <c r="AC24" s="0" t="n">
        <v>17.9</v>
      </c>
      <c r="AD24" s="0" t="n">
        <v>17.6</v>
      </c>
      <c r="AE24" s="0" t="n">
        <v>17</v>
      </c>
      <c r="AF24" s="0" t="n">
        <v>16</v>
      </c>
      <c r="AG24" s="0" t="n">
        <v>15</v>
      </c>
      <c r="AH24" s="0" t="n">
        <v>14</v>
      </c>
      <c r="AI24" s="0" t="n">
        <v>13</v>
      </c>
      <c r="AJ24" s="0" t="n">
        <v>12.5</v>
      </c>
      <c r="AK24" s="0" t="n">
        <v>12</v>
      </c>
      <c r="AL24" s="0" t="n">
        <v>11.5</v>
      </c>
      <c r="AM24" s="0" t="n">
        <v>11</v>
      </c>
    </row>
    <row r="25" customFormat="false" ht="12.8" hidden="false" customHeight="false" outlineLevel="0" collapsed="false">
      <c r="A25" s="0" t="n">
        <v>30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0</v>
      </c>
      <c r="H25" s="0" t="n">
        <v>0</v>
      </c>
      <c r="I25" s="0" t="n">
        <v>0</v>
      </c>
      <c r="J25" s="0" t="n">
        <v>6</v>
      </c>
      <c r="K25" s="0" t="n">
        <v>8</v>
      </c>
      <c r="L25" s="0" t="n">
        <v>8.7</v>
      </c>
      <c r="M25" s="0" t="n">
        <v>9</v>
      </c>
      <c r="N25" s="0" t="n">
        <v>9.6</v>
      </c>
      <c r="O25" s="0" t="n">
        <v>10.2</v>
      </c>
      <c r="P25" s="0" t="n">
        <v>11.6</v>
      </c>
      <c r="Q25" s="0" t="n">
        <v>13</v>
      </c>
      <c r="R25" s="0" t="n">
        <v>13.75</v>
      </c>
      <c r="S25" s="0" t="n">
        <v>14.5</v>
      </c>
      <c r="T25" s="0" t="n">
        <v>15</v>
      </c>
      <c r="U25" s="0" t="n">
        <v>15.5</v>
      </c>
      <c r="V25" s="0" t="n">
        <v>15.8</v>
      </c>
      <c r="W25" s="0" t="n">
        <v>16</v>
      </c>
      <c r="X25" s="0" t="n">
        <v>16</v>
      </c>
      <c r="Y25" s="0" t="n">
        <v>16</v>
      </c>
      <c r="Z25" s="0" t="n">
        <v>16</v>
      </c>
      <c r="AA25" s="0" t="n">
        <v>16</v>
      </c>
      <c r="AB25" s="0" t="n">
        <v>16</v>
      </c>
      <c r="AC25" s="0" t="n">
        <v>16</v>
      </c>
      <c r="AD25" s="0" t="n">
        <v>15.9</v>
      </c>
      <c r="AE25" s="0" t="n">
        <v>15.8</v>
      </c>
      <c r="AF25" s="0" t="n">
        <v>15.4</v>
      </c>
      <c r="AG25" s="0" t="n">
        <v>15</v>
      </c>
      <c r="AH25" s="0" t="n">
        <v>14.5</v>
      </c>
      <c r="AI25" s="0" t="n">
        <v>14</v>
      </c>
      <c r="AJ25" s="0" t="n">
        <v>13.75</v>
      </c>
      <c r="AK25" s="0" t="n">
        <v>13.5</v>
      </c>
      <c r="AL25" s="0" t="n">
        <v>13.25</v>
      </c>
      <c r="AM25" s="0" t="n">
        <v>13</v>
      </c>
    </row>
    <row r="26" customFormat="false" ht="12.8" hidden="false" customHeight="false" outlineLevel="0" collapsed="false">
      <c r="A26" s="0" t="n">
        <v>35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0</v>
      </c>
      <c r="H26" s="0" t="n">
        <v>0</v>
      </c>
      <c r="I26" s="0" t="n">
        <v>0</v>
      </c>
      <c r="J26" s="0" t="n">
        <v>5</v>
      </c>
      <c r="K26" s="0" t="n">
        <v>6.5</v>
      </c>
      <c r="L26" s="0" t="n">
        <v>7.25</v>
      </c>
      <c r="M26" s="0" t="n">
        <v>8</v>
      </c>
      <c r="N26" s="0" t="n">
        <v>8.65</v>
      </c>
      <c r="O26" s="0" t="n">
        <v>9.3</v>
      </c>
      <c r="P26" s="0" t="n">
        <v>10.5</v>
      </c>
      <c r="Q26" s="0" t="n">
        <v>11.8</v>
      </c>
      <c r="R26" s="0" t="n">
        <v>12.4</v>
      </c>
      <c r="S26" s="0" t="n">
        <v>13</v>
      </c>
      <c r="T26" s="0" t="n">
        <v>13.35</v>
      </c>
      <c r="U26" s="0" t="n">
        <v>13.7</v>
      </c>
      <c r="V26" s="0" t="n">
        <v>13.85</v>
      </c>
      <c r="W26" s="0" t="n">
        <v>14</v>
      </c>
      <c r="X26" s="0" t="n">
        <v>14.2</v>
      </c>
      <c r="Y26" s="0" t="n">
        <v>14.4</v>
      </c>
      <c r="Z26" s="0" t="n">
        <v>14.7</v>
      </c>
      <c r="AA26" s="0" t="n">
        <v>15</v>
      </c>
      <c r="AB26" s="0" t="n">
        <v>15</v>
      </c>
      <c r="AC26" s="0" t="n">
        <v>15</v>
      </c>
      <c r="AD26" s="0" t="n">
        <v>14.5</v>
      </c>
      <c r="AE26" s="0" t="n">
        <v>14</v>
      </c>
      <c r="AF26" s="0" t="n">
        <v>13</v>
      </c>
      <c r="AG26" s="0" t="n">
        <v>12</v>
      </c>
      <c r="AH26" s="0" t="n">
        <v>11.5</v>
      </c>
      <c r="AI26" s="0" t="n">
        <v>11</v>
      </c>
      <c r="AJ26" s="0" t="n">
        <v>10.75</v>
      </c>
      <c r="AK26" s="0" t="n">
        <v>10.5</v>
      </c>
      <c r="AL26" s="0" t="n">
        <v>10.25</v>
      </c>
      <c r="AM26" s="0" t="n">
        <v>10</v>
      </c>
    </row>
    <row r="27" customFormat="false" ht="12.8" hidden="false" customHeight="false" outlineLevel="0" collapsed="false">
      <c r="A27" s="0" t="n">
        <v>40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4</v>
      </c>
      <c r="K27" s="0" t="n">
        <v>5.2</v>
      </c>
      <c r="L27" s="0" t="n">
        <v>5.8</v>
      </c>
      <c r="M27" s="0" t="n">
        <v>6.4</v>
      </c>
      <c r="N27" s="0" t="n">
        <v>6.92</v>
      </c>
      <c r="O27" s="0" t="n">
        <v>7.44</v>
      </c>
      <c r="P27" s="0" t="n">
        <v>8.4</v>
      </c>
      <c r="Q27" s="0" t="n">
        <v>9.44</v>
      </c>
      <c r="R27" s="0" t="n">
        <v>9.92</v>
      </c>
      <c r="S27" s="0" t="n">
        <v>10.4</v>
      </c>
      <c r="T27" s="0" t="n">
        <v>10.68</v>
      </c>
      <c r="U27" s="0" t="n">
        <v>10.96</v>
      </c>
      <c r="V27" s="0" t="n">
        <v>11.08</v>
      </c>
      <c r="W27" s="0" t="n">
        <v>11.2</v>
      </c>
      <c r="X27" s="0" t="n">
        <v>11.36</v>
      </c>
      <c r="Y27" s="0" t="n">
        <v>11.52</v>
      </c>
      <c r="Z27" s="0" t="n">
        <v>11.76</v>
      </c>
      <c r="AA27" s="0" t="n">
        <v>12</v>
      </c>
      <c r="AB27" s="0" t="n">
        <v>12</v>
      </c>
      <c r="AC27" s="0" t="n">
        <v>12</v>
      </c>
      <c r="AD27" s="0" t="n">
        <v>11.6</v>
      </c>
      <c r="AE27" s="0" t="n">
        <v>11.2</v>
      </c>
      <c r="AF27" s="0" t="n">
        <v>10.4</v>
      </c>
      <c r="AG27" s="0" t="n">
        <v>9.6</v>
      </c>
      <c r="AH27" s="0" t="n">
        <v>9.2</v>
      </c>
      <c r="AI27" s="0" t="n">
        <v>8.8</v>
      </c>
      <c r="AJ27" s="0" t="n">
        <v>8.6</v>
      </c>
      <c r="AK27" s="0" t="n">
        <v>8.4</v>
      </c>
      <c r="AL27" s="0" t="n">
        <v>8.2</v>
      </c>
      <c r="AM27" s="0" t="n">
        <v>8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2018-07-11T16:40:44Z</dcterms:modified>
  <cp:revision>46</cp:revision>
  <dc:subject/>
  <dc:title/>
</cp:coreProperties>
</file>